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S:\DataProc\Column Binary\Column Binary Training Materials\DCN_Primer\GD_example_files\ITDOXA54-0333_completed_example\"/>
    </mc:Choice>
  </mc:AlternateContent>
  <xr:revisionPtr revIDLastSave="0" documentId="13_ncr:1_{3027760C-9110-4F37-B5A6-1981C910635C}" xr6:coauthVersionLast="47" xr6:coauthVersionMax="47" xr10:uidLastSave="{00000000-0000-0000-0000-000000000000}"/>
  <bookViews>
    <workbookView xWindow="1905" yWindow="1110" windowWidth="21600" windowHeight="13845" activeTab="5" xr2:uid="{00000000-000D-0000-FFFF-FFFF00000000}"/>
  </bookViews>
  <sheets>
    <sheet name="Rename.RecodeVariables" sheetId="5" r:id="rId1"/>
    <sheet name="RecodeValues" sheetId="8" r:id="rId2"/>
    <sheet name="VARLAB" sheetId="9" r:id="rId3"/>
    <sheet name="VALLAB" sheetId="10" r:id="rId4"/>
    <sheet name="spssVALLAB" sheetId="11" r:id="rId5"/>
    <sheet name="OTHERMETA" sheetId="3" r:id="rId6"/>
  </sheets>
  <definedNames>
    <definedName name="_xlnm._FilterDatabase" localSheetId="1" hidden="1">RecodeValues!$A$1:$B$378</definedName>
    <definedName name="_xlnm._FilterDatabase" localSheetId="0" hidden="1">'Rename.RecodeVariables'!$A$1:$A$378</definedName>
    <definedName name="_xlnm._FilterDatabase" localSheetId="2" hidden="1">VARLAB!$H$1:$H$197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1" l="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3" i="11"/>
  <c r="G4" i="11"/>
  <c r="G5" i="11"/>
  <c r="G6" i="11"/>
  <c r="G7" i="11"/>
  <c r="G8" i="11"/>
  <c r="G9" i="11"/>
  <c r="G10" i="11"/>
  <c r="G11" i="11"/>
  <c r="G12" i="11"/>
  <c r="G13" i="11"/>
  <c r="G14" i="11"/>
  <c r="G15" i="11"/>
  <c r="G16"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197" i="9"/>
  <c r="H378" i="8" l="1"/>
  <c r="H377" i="8"/>
  <c r="H376" i="8"/>
  <c r="H375" i="8"/>
  <c r="H374" i="8"/>
  <c r="H373" i="8"/>
  <c r="H370" i="8"/>
  <c r="H320" i="8"/>
  <c r="H319" i="8"/>
  <c r="H318" i="8"/>
  <c r="H317" i="8"/>
  <c r="H219" i="8"/>
  <c r="H217" i="8"/>
  <c r="H215" i="8"/>
  <c r="H213" i="8"/>
  <c r="H212" i="8"/>
  <c r="H211" i="8"/>
  <c r="H210" i="8"/>
  <c r="H209" i="8"/>
  <c r="H208" i="8"/>
  <c r="H207" i="8"/>
  <c r="H206" i="8"/>
  <c r="H205" i="8"/>
  <c r="H175" i="8"/>
  <c r="H56" i="8"/>
  <c r="H52" i="8"/>
  <c r="H51" i="8"/>
  <c r="H50" i="8"/>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2" i="5"/>
  <c r="F378" i="8"/>
  <c r="F377" i="8"/>
  <c r="F376" i="8"/>
  <c r="F375" i="8"/>
  <c r="F374" i="8"/>
  <c r="F373" i="8"/>
  <c r="F370" i="8"/>
  <c r="F320" i="8"/>
  <c r="F319" i="8"/>
  <c r="F318" i="8"/>
  <c r="F317" i="8"/>
  <c r="F219" i="8"/>
  <c r="F217" i="8"/>
  <c r="F215" i="8"/>
  <c r="F213" i="8"/>
  <c r="F212" i="8"/>
  <c r="F211" i="8"/>
  <c r="F210" i="8"/>
  <c r="F209" i="8"/>
  <c r="F208" i="8"/>
  <c r="F207" i="8"/>
  <c r="F206" i="8"/>
  <c r="F205" i="8"/>
  <c r="F175" i="8"/>
  <c r="F56" i="8"/>
  <c r="F52" i="8"/>
  <c r="F51" i="8"/>
  <c r="D378" i="8"/>
  <c r="D377" i="8"/>
  <c r="D376" i="8"/>
  <c r="D375" i="8"/>
  <c r="D374" i="8"/>
  <c r="D373" i="8"/>
  <c r="D370" i="8"/>
  <c r="D320" i="8"/>
  <c r="D319" i="8"/>
  <c r="D318" i="8"/>
  <c r="D317" i="8"/>
  <c r="D219" i="8"/>
  <c r="D217" i="8"/>
  <c r="D215" i="8"/>
  <c r="D213" i="8"/>
  <c r="D212" i="8"/>
  <c r="D211" i="8"/>
  <c r="D210" i="8"/>
  <c r="D209" i="8"/>
  <c r="D208" i="8"/>
  <c r="D207" i="8"/>
  <c r="D206" i="8"/>
  <c r="D205" i="8"/>
  <c r="D175" i="8"/>
  <c r="D56" i="8"/>
  <c r="D51" i="8"/>
  <c r="D52" i="8"/>
  <c r="C205" i="5" l="1"/>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D71" i="5" l="1"/>
  <c r="D239" i="5" l="1"/>
  <c r="D238" i="5"/>
  <c r="D237" i="5"/>
  <c r="D236" i="5"/>
  <c r="D215" i="5"/>
  <c r="E215" i="5" s="1"/>
  <c r="D214" i="5"/>
  <c r="E214" i="5" s="1"/>
  <c r="D213" i="5"/>
  <c r="D212" i="5"/>
  <c r="E212" i="5" s="1"/>
  <c r="D211" i="5"/>
  <c r="D210" i="5"/>
  <c r="E210" i="5" s="1"/>
  <c r="D209" i="5"/>
  <c r="E209" i="5" s="1"/>
  <c r="M209" i="5" s="1"/>
  <c r="D208" i="5"/>
  <c r="E208" i="5" s="1"/>
  <c r="M208" i="5" s="1"/>
  <c r="D207" i="5"/>
  <c r="E207" i="5" s="1"/>
  <c r="D206" i="5"/>
  <c r="E206" i="5" s="1"/>
  <c r="D205" i="5"/>
  <c r="D204" i="5"/>
  <c r="E204" i="5" s="1"/>
  <c r="D203" i="5"/>
  <c r="D202" i="5"/>
  <c r="E202" i="5" s="1"/>
  <c r="D201" i="5"/>
  <c r="E201" i="5" s="1"/>
  <c r="M201" i="5" s="1"/>
  <c r="D200" i="5"/>
  <c r="E200" i="5" s="1"/>
  <c r="M200" i="5" s="1"/>
  <c r="D199" i="5"/>
  <c r="E199" i="5" s="1"/>
  <c r="D198" i="5"/>
  <c r="E198" i="5" s="1"/>
  <c r="D197" i="5"/>
  <c r="D196" i="5"/>
  <c r="E196" i="5" s="1"/>
  <c r="D195" i="5"/>
  <c r="D194" i="5"/>
  <c r="E194" i="5" s="1"/>
  <c r="D193" i="5"/>
  <c r="E193" i="5" s="1"/>
  <c r="M193" i="5" s="1"/>
  <c r="D192" i="5"/>
  <c r="E192" i="5" s="1"/>
  <c r="M192" i="5" s="1"/>
  <c r="D191" i="5"/>
  <c r="E191" i="5" s="1"/>
  <c r="D190" i="5"/>
  <c r="E190" i="5" s="1"/>
  <c r="D189" i="5"/>
  <c r="D188" i="5"/>
  <c r="E188" i="5" s="1"/>
  <c r="D187" i="5"/>
  <c r="D186" i="5"/>
  <c r="E186" i="5" s="1"/>
  <c r="D185" i="5"/>
  <c r="E185" i="5" s="1"/>
  <c r="M185" i="5" s="1"/>
  <c r="D184" i="5"/>
  <c r="E184" i="5" s="1"/>
  <c r="M184" i="5" s="1"/>
  <c r="D183" i="5"/>
  <c r="E183" i="5" s="1"/>
  <c r="D182" i="5"/>
  <c r="E182" i="5" s="1"/>
  <c r="D181" i="5"/>
  <c r="D180" i="5"/>
  <c r="E180" i="5" s="1"/>
  <c r="D159" i="5"/>
  <c r="E159" i="5" s="1"/>
  <c r="D158" i="5"/>
  <c r="E158" i="5" s="1"/>
  <c r="D157" i="5"/>
  <c r="E157" i="5" s="1"/>
  <c r="M157" i="5" s="1"/>
  <c r="D156" i="5"/>
  <c r="E156" i="5" s="1"/>
  <c r="M156" i="5" s="1"/>
  <c r="D155" i="5"/>
  <c r="E155" i="5" s="1"/>
  <c r="D154" i="5"/>
  <c r="E154" i="5" s="1"/>
  <c r="D153" i="5"/>
  <c r="E153" i="5" s="1"/>
  <c r="D152" i="5"/>
  <c r="E152" i="5" s="1"/>
  <c r="D151" i="5"/>
  <c r="D150" i="5"/>
  <c r="E150" i="5" s="1"/>
  <c r="D149" i="5"/>
  <c r="E149" i="5" s="1"/>
  <c r="M149" i="5" s="1"/>
  <c r="D148" i="5"/>
  <c r="E148" i="5" s="1"/>
  <c r="M148" i="5" s="1"/>
  <c r="D147" i="5"/>
  <c r="E147" i="5" s="1"/>
  <c r="D146" i="5"/>
  <c r="E146" i="5" s="1"/>
  <c r="D145" i="5"/>
  <c r="E145" i="5" s="1"/>
  <c r="D144" i="5"/>
  <c r="E144" i="5" s="1"/>
  <c r="D143" i="5"/>
  <c r="E143" i="5" s="1"/>
  <c r="D142" i="5"/>
  <c r="E142" i="5" s="1"/>
  <c r="D141" i="5"/>
  <c r="E141" i="5" s="1"/>
  <c r="M141" i="5" s="1"/>
  <c r="D140" i="5"/>
  <c r="E140" i="5" s="1"/>
  <c r="M140" i="5" s="1"/>
  <c r="D139" i="5"/>
  <c r="E139" i="5" s="1"/>
  <c r="D138" i="5"/>
  <c r="E138" i="5" s="1"/>
  <c r="D137" i="5"/>
  <c r="E137" i="5" s="1"/>
  <c r="D136" i="5"/>
  <c r="E136" i="5" s="1"/>
  <c r="D135" i="5"/>
  <c r="E135" i="5" s="1"/>
  <c r="D134" i="5"/>
  <c r="E134" i="5" s="1"/>
  <c r="D133" i="5"/>
  <c r="E133" i="5" s="1"/>
  <c r="M133" i="5" s="1"/>
  <c r="D132" i="5"/>
  <c r="E132" i="5" s="1"/>
  <c r="M132" i="5" s="1"/>
  <c r="D131" i="5"/>
  <c r="E131" i="5" s="1"/>
  <c r="D130" i="5"/>
  <c r="E130" i="5" s="1"/>
  <c r="D129" i="5"/>
  <c r="E129" i="5" s="1"/>
  <c r="D128" i="5"/>
  <c r="E128" i="5" s="1"/>
  <c r="D127" i="5"/>
  <c r="D126" i="5"/>
  <c r="E126" i="5" s="1"/>
  <c r="D125" i="5"/>
  <c r="E125" i="5" s="1"/>
  <c r="M125" i="5" s="1"/>
  <c r="D124" i="5"/>
  <c r="E124" i="5" s="1"/>
  <c r="M124" i="5" s="1"/>
  <c r="D123" i="5"/>
  <c r="E123" i="5" s="1"/>
  <c r="D122" i="5"/>
  <c r="E122" i="5" s="1"/>
  <c r="D121" i="5"/>
  <c r="E121" i="5" s="1"/>
  <c r="D120" i="5"/>
  <c r="E120" i="5" s="1"/>
  <c r="D119" i="5"/>
  <c r="E119" i="5" s="1"/>
  <c r="D118" i="5"/>
  <c r="E118" i="5" s="1"/>
  <c r="D117" i="5"/>
  <c r="E117" i="5" s="1"/>
  <c r="M117" i="5" s="1"/>
  <c r="D116" i="5"/>
  <c r="E116" i="5" s="1"/>
  <c r="M116" i="5" s="1"/>
  <c r="D115" i="5"/>
  <c r="E115" i="5" s="1"/>
  <c r="D114" i="5"/>
  <c r="E114" i="5" s="1"/>
  <c r="D113" i="5"/>
  <c r="E113" i="5" s="1"/>
  <c r="D112" i="5"/>
  <c r="E112" i="5" s="1"/>
  <c r="D98" i="5"/>
  <c r="E98" i="5" s="1"/>
  <c r="D97" i="5"/>
  <c r="E97" i="5" s="1"/>
  <c r="D96" i="5"/>
  <c r="E96" i="5" s="1"/>
  <c r="D95" i="5"/>
  <c r="E95" i="5" s="1"/>
  <c r="D94" i="5"/>
  <c r="E94" i="5" s="1"/>
  <c r="D93" i="5"/>
  <c r="E93" i="5" s="1"/>
  <c r="D92" i="5"/>
  <c r="E92" i="5" s="1"/>
  <c r="D91" i="5"/>
  <c r="E91" i="5" s="1"/>
  <c r="D90" i="5"/>
  <c r="E90" i="5" s="1"/>
  <c r="D89" i="5"/>
  <c r="E89" i="5" s="1"/>
  <c r="D88" i="5"/>
  <c r="E88" i="5" s="1"/>
  <c r="D87" i="5"/>
  <c r="E87" i="5" s="1"/>
  <c r="D86" i="5"/>
  <c r="E86" i="5" s="1"/>
  <c r="D85" i="5"/>
  <c r="E85" i="5" s="1"/>
  <c r="D84" i="5"/>
  <c r="E84" i="5" s="1"/>
  <c r="D83" i="5"/>
  <c r="E83" i="5" s="1"/>
  <c r="D82" i="5"/>
  <c r="E82" i="5" s="1"/>
  <c r="D81" i="5"/>
  <c r="E81" i="5" s="1"/>
  <c r="D80" i="5"/>
  <c r="E80" i="5" s="1"/>
  <c r="D79" i="5"/>
  <c r="E79" i="5" s="1"/>
  <c r="D78" i="5"/>
  <c r="E78" i="5" s="1"/>
  <c r="D77" i="5"/>
  <c r="E77" i="5" s="1"/>
  <c r="D76" i="5"/>
  <c r="E76" i="5" s="1"/>
  <c r="D75" i="5"/>
  <c r="E75" i="5" s="1"/>
  <c r="D74" i="5"/>
  <c r="E74" i="5" s="1"/>
  <c r="D73" i="5"/>
  <c r="E73" i="5" s="1"/>
  <c r="D72" i="5"/>
  <c r="E72" i="5" s="1"/>
  <c r="E71" i="5"/>
  <c r="D70" i="5"/>
  <c r="E70" i="5" s="1"/>
  <c r="D69" i="5"/>
  <c r="E69" i="5" s="1"/>
  <c r="D68" i="5"/>
  <c r="E68" i="5" s="1"/>
  <c r="D67" i="5"/>
  <c r="E67" i="5" s="1"/>
  <c r="D66" i="5"/>
  <c r="E66" i="5" s="1"/>
  <c r="D65" i="5"/>
  <c r="E65" i="5" s="1"/>
  <c r="D64" i="5"/>
  <c r="E64" i="5" s="1"/>
  <c r="D63" i="5"/>
  <c r="E63" i="5" s="1"/>
  <c r="D62" i="5"/>
  <c r="E62" i="5" s="1"/>
  <c r="D61" i="5"/>
  <c r="E61" i="5" s="1"/>
  <c r="D60" i="5"/>
  <c r="E60" i="5" s="1"/>
  <c r="D59" i="5"/>
  <c r="E59" i="5" s="1"/>
  <c r="D58" i="5"/>
  <c r="E58" i="5" s="1"/>
  <c r="D57" i="5"/>
  <c r="E57" i="5" s="1"/>
  <c r="D56" i="5"/>
  <c r="E56" i="5" s="1"/>
  <c r="D55" i="5"/>
  <c r="E55" i="5" s="1"/>
  <c r="D54" i="5"/>
  <c r="E54" i="5" s="1"/>
  <c r="D53" i="5"/>
  <c r="E53" i="5" s="1"/>
  <c r="D52" i="5"/>
  <c r="E52" i="5" s="1"/>
  <c r="D51" i="5"/>
  <c r="E51" i="5" s="1"/>
  <c r="D50" i="5"/>
  <c r="E50" i="5" s="1"/>
  <c r="D49" i="5"/>
  <c r="E49" i="5" s="1"/>
  <c r="D48" i="5"/>
  <c r="E48" i="5" s="1"/>
  <c r="D47" i="5"/>
  <c r="E47" i="5" s="1"/>
  <c r="D46" i="5"/>
  <c r="E46" i="5" s="1"/>
  <c r="D45" i="5"/>
  <c r="E45" i="5" s="1"/>
  <c r="D44" i="5"/>
  <c r="E44" i="5" s="1"/>
  <c r="D43" i="5"/>
  <c r="E43" i="5" s="1"/>
  <c r="D42" i="5"/>
  <c r="E42" i="5" s="1"/>
  <c r="D41" i="5"/>
  <c r="E41" i="5" s="1"/>
  <c r="D40" i="5"/>
  <c r="E40" i="5" s="1"/>
  <c r="D39" i="5"/>
  <c r="E39" i="5" s="1"/>
  <c r="D27" i="5"/>
  <c r="E27" i="5" s="1"/>
  <c r="D26" i="5"/>
  <c r="E26" i="5" s="1"/>
  <c r="D25" i="5"/>
  <c r="E25" i="5" s="1"/>
  <c r="D24" i="5"/>
  <c r="E24" i="5" s="1"/>
  <c r="D23" i="5"/>
  <c r="E23" i="5" s="1"/>
  <c r="D22" i="5"/>
  <c r="E22" i="5" s="1"/>
  <c r="D21" i="5"/>
  <c r="E21" i="5" s="1"/>
  <c r="D20" i="5"/>
  <c r="E20" i="5" s="1"/>
  <c r="D19" i="5"/>
  <c r="E19" i="5" s="1"/>
  <c r="D18" i="5"/>
  <c r="E18" i="5" s="1"/>
  <c r="D17" i="5"/>
  <c r="E17" i="5" s="1"/>
  <c r="D16" i="5"/>
  <c r="E16" i="5" s="1"/>
  <c r="D13" i="5"/>
  <c r="E13" i="5" s="1"/>
  <c r="D12" i="5"/>
  <c r="E12" i="5" s="1"/>
  <c r="D11" i="5"/>
  <c r="E11" i="5" s="1"/>
  <c r="D10" i="5"/>
  <c r="E10" i="5" s="1"/>
  <c r="D9" i="5"/>
  <c r="E9" i="5" s="1"/>
  <c r="D8" i="5"/>
  <c r="E8" i="5" s="1"/>
  <c r="D7" i="5"/>
  <c r="E7" i="5" s="1"/>
  <c r="D6" i="5"/>
  <c r="E6" i="5" s="1"/>
  <c r="D5" i="5"/>
  <c r="E5" i="5" s="1"/>
  <c r="D4" i="5"/>
  <c r="E4" i="5" s="1"/>
  <c r="D3" i="5"/>
  <c r="E3" i="5" s="1"/>
  <c r="G2" i="11"/>
  <c r="F2" i="11"/>
  <c r="E2" i="11"/>
  <c r="K197" i="9"/>
  <c r="K196" i="9"/>
  <c r="J196" i="9"/>
  <c r="K195" i="9"/>
  <c r="J195" i="9"/>
  <c r="K194" i="9"/>
  <c r="J194" i="9"/>
  <c r="K193" i="9"/>
  <c r="J193" i="9"/>
  <c r="K192" i="9"/>
  <c r="J192" i="9"/>
  <c r="K191" i="9"/>
  <c r="J191" i="9"/>
  <c r="K190" i="9"/>
  <c r="J190" i="9"/>
  <c r="K189" i="9"/>
  <c r="J189" i="9"/>
  <c r="K188" i="9"/>
  <c r="J188" i="9"/>
  <c r="K187" i="9"/>
  <c r="J187" i="9"/>
  <c r="K186" i="9"/>
  <c r="J186" i="9"/>
  <c r="K185" i="9"/>
  <c r="J185" i="9"/>
  <c r="K184" i="9"/>
  <c r="J184" i="9"/>
  <c r="K183" i="9"/>
  <c r="J183" i="9"/>
  <c r="K182" i="9"/>
  <c r="J182" i="9"/>
  <c r="K181" i="9"/>
  <c r="J181" i="9"/>
  <c r="K180" i="9"/>
  <c r="J180" i="9"/>
  <c r="K179" i="9"/>
  <c r="J179" i="9"/>
  <c r="K178" i="9"/>
  <c r="J178" i="9"/>
  <c r="K177" i="9"/>
  <c r="J177" i="9"/>
  <c r="K176" i="9"/>
  <c r="J176" i="9"/>
  <c r="K175" i="9"/>
  <c r="J175" i="9"/>
  <c r="K174" i="9"/>
  <c r="J174" i="9"/>
  <c r="K173" i="9"/>
  <c r="J173" i="9"/>
  <c r="K172" i="9"/>
  <c r="J172" i="9"/>
  <c r="K171" i="9"/>
  <c r="J171" i="9"/>
  <c r="K170" i="9"/>
  <c r="J170" i="9"/>
  <c r="K169" i="9"/>
  <c r="J169" i="9"/>
  <c r="K168" i="9"/>
  <c r="J168" i="9"/>
  <c r="K167" i="9"/>
  <c r="J167" i="9"/>
  <c r="K166" i="9"/>
  <c r="J166" i="9"/>
  <c r="K165" i="9"/>
  <c r="J165" i="9"/>
  <c r="K164" i="9"/>
  <c r="J164" i="9"/>
  <c r="K163" i="9"/>
  <c r="J163" i="9"/>
  <c r="K162" i="9"/>
  <c r="J162" i="9"/>
  <c r="K159" i="9"/>
  <c r="J159" i="9"/>
  <c r="K158" i="9"/>
  <c r="J158" i="9"/>
  <c r="K157" i="9"/>
  <c r="J157" i="9"/>
  <c r="K156" i="9"/>
  <c r="J156" i="9"/>
  <c r="K155" i="9"/>
  <c r="J155" i="9"/>
  <c r="K154" i="9"/>
  <c r="J154" i="9"/>
  <c r="K153" i="9"/>
  <c r="J153" i="9"/>
  <c r="K152" i="9"/>
  <c r="J152" i="9"/>
  <c r="K151" i="9"/>
  <c r="J151" i="9"/>
  <c r="K160" i="9"/>
  <c r="J160" i="9"/>
  <c r="K161" i="9"/>
  <c r="J161" i="9"/>
  <c r="K148" i="9"/>
  <c r="J148" i="9"/>
  <c r="K147" i="9"/>
  <c r="J147" i="9"/>
  <c r="K146" i="9"/>
  <c r="J146" i="9"/>
  <c r="K145" i="9"/>
  <c r="J145" i="9"/>
  <c r="K144" i="9"/>
  <c r="J144" i="9"/>
  <c r="K143" i="9"/>
  <c r="J143" i="9"/>
  <c r="K142" i="9"/>
  <c r="J142" i="9"/>
  <c r="K141" i="9"/>
  <c r="J141" i="9"/>
  <c r="K140" i="9"/>
  <c r="J140" i="9"/>
  <c r="K149" i="9"/>
  <c r="J149" i="9"/>
  <c r="K150" i="9"/>
  <c r="J150" i="9"/>
  <c r="K139" i="9"/>
  <c r="J139" i="9"/>
  <c r="K138" i="9"/>
  <c r="J138" i="9"/>
  <c r="K137" i="9"/>
  <c r="J137" i="9"/>
  <c r="K136" i="9"/>
  <c r="J136" i="9"/>
  <c r="K135" i="9"/>
  <c r="J135" i="9"/>
  <c r="K134" i="9"/>
  <c r="J134" i="9"/>
  <c r="K131" i="9"/>
  <c r="J131" i="9"/>
  <c r="K130" i="9"/>
  <c r="J130" i="9"/>
  <c r="K129" i="9"/>
  <c r="J129" i="9"/>
  <c r="K128" i="9"/>
  <c r="J128" i="9"/>
  <c r="K127" i="9"/>
  <c r="J127" i="9"/>
  <c r="K126" i="9"/>
  <c r="J126" i="9"/>
  <c r="K125" i="9"/>
  <c r="J125" i="9"/>
  <c r="K124" i="9"/>
  <c r="J124" i="9"/>
  <c r="K123" i="9"/>
  <c r="J123" i="9"/>
  <c r="K133" i="9"/>
  <c r="J133" i="9"/>
  <c r="K132" i="9"/>
  <c r="J132" i="9"/>
  <c r="K120" i="9"/>
  <c r="J120" i="9"/>
  <c r="K119" i="9"/>
  <c r="J119" i="9"/>
  <c r="K118" i="9"/>
  <c r="J118" i="9"/>
  <c r="K117" i="9"/>
  <c r="J117" i="9"/>
  <c r="K116" i="9"/>
  <c r="J116" i="9"/>
  <c r="K115" i="9"/>
  <c r="J115" i="9"/>
  <c r="K114" i="9"/>
  <c r="J114" i="9"/>
  <c r="K113" i="9"/>
  <c r="J113" i="9"/>
  <c r="K112" i="9"/>
  <c r="J112" i="9"/>
  <c r="K122" i="9"/>
  <c r="J122" i="9"/>
  <c r="K121" i="9"/>
  <c r="J121" i="9"/>
  <c r="K111" i="9"/>
  <c r="J111" i="9"/>
  <c r="K108" i="9"/>
  <c r="J108" i="9"/>
  <c r="K107" i="9"/>
  <c r="J107" i="9"/>
  <c r="K106" i="9"/>
  <c r="J106" i="9"/>
  <c r="K105" i="9"/>
  <c r="J105" i="9"/>
  <c r="K104" i="9"/>
  <c r="J104" i="9"/>
  <c r="K103" i="9"/>
  <c r="J103" i="9"/>
  <c r="K102" i="9"/>
  <c r="J102" i="9"/>
  <c r="K101" i="9"/>
  <c r="J101" i="9"/>
  <c r="K100" i="9"/>
  <c r="J100" i="9"/>
  <c r="K110" i="9"/>
  <c r="J110" i="9"/>
  <c r="K109" i="9"/>
  <c r="J109" i="9"/>
  <c r="K97" i="9"/>
  <c r="J97" i="9"/>
  <c r="K96" i="9"/>
  <c r="J96" i="9"/>
  <c r="K95" i="9"/>
  <c r="J95" i="9"/>
  <c r="K94" i="9"/>
  <c r="J94" i="9"/>
  <c r="K93" i="9"/>
  <c r="J93" i="9"/>
  <c r="K92" i="9"/>
  <c r="J92" i="9"/>
  <c r="K91" i="9"/>
  <c r="J91" i="9"/>
  <c r="K90" i="9"/>
  <c r="J90" i="9"/>
  <c r="K89" i="9"/>
  <c r="J89" i="9"/>
  <c r="K99" i="9"/>
  <c r="J99" i="9"/>
  <c r="K98" i="9"/>
  <c r="J98" i="9"/>
  <c r="K88" i="9"/>
  <c r="J88" i="9"/>
  <c r="K85" i="9"/>
  <c r="J85" i="9"/>
  <c r="K84" i="9"/>
  <c r="J84" i="9"/>
  <c r="K83" i="9"/>
  <c r="J83" i="9"/>
  <c r="K82" i="9"/>
  <c r="J82" i="9"/>
  <c r="K81" i="9"/>
  <c r="J81" i="9"/>
  <c r="K80" i="9"/>
  <c r="J80" i="9"/>
  <c r="K79" i="9"/>
  <c r="J79" i="9"/>
  <c r="K78" i="9"/>
  <c r="J78" i="9"/>
  <c r="K77" i="9"/>
  <c r="J77" i="9"/>
  <c r="K87" i="9"/>
  <c r="J87" i="9"/>
  <c r="K86" i="9"/>
  <c r="J86" i="9"/>
  <c r="K74" i="9"/>
  <c r="J74" i="9"/>
  <c r="K73" i="9"/>
  <c r="J73" i="9"/>
  <c r="K72" i="9"/>
  <c r="J72" i="9"/>
  <c r="K71" i="9"/>
  <c r="J71" i="9"/>
  <c r="K70" i="9"/>
  <c r="J70" i="9"/>
  <c r="K69" i="9"/>
  <c r="J69" i="9"/>
  <c r="K68" i="9"/>
  <c r="J68" i="9"/>
  <c r="K67" i="9"/>
  <c r="J67" i="9"/>
  <c r="K66" i="9"/>
  <c r="J66" i="9"/>
  <c r="K76" i="9"/>
  <c r="J76" i="9"/>
  <c r="K75" i="9"/>
  <c r="J75" i="9"/>
  <c r="K65" i="9"/>
  <c r="J65" i="9"/>
  <c r="K62" i="9"/>
  <c r="J62" i="9"/>
  <c r="K61" i="9"/>
  <c r="J61" i="9"/>
  <c r="K60" i="9"/>
  <c r="J60" i="9"/>
  <c r="K59" i="9"/>
  <c r="J59" i="9"/>
  <c r="K58" i="9"/>
  <c r="J58" i="9"/>
  <c r="K57" i="9"/>
  <c r="J57" i="9"/>
  <c r="K56" i="9"/>
  <c r="J56" i="9"/>
  <c r="K55" i="9"/>
  <c r="J55" i="9"/>
  <c r="K54" i="9"/>
  <c r="J54" i="9"/>
  <c r="K64" i="9"/>
  <c r="J64" i="9"/>
  <c r="K63" i="9"/>
  <c r="J63" i="9"/>
  <c r="K51" i="9"/>
  <c r="J51" i="9"/>
  <c r="K50" i="9"/>
  <c r="J50" i="9"/>
  <c r="K49" i="9"/>
  <c r="J49" i="9"/>
  <c r="K48" i="9"/>
  <c r="J48" i="9"/>
  <c r="K47" i="9"/>
  <c r="J47" i="9"/>
  <c r="K46" i="9"/>
  <c r="J46" i="9"/>
  <c r="K45" i="9"/>
  <c r="J45" i="9"/>
  <c r="K44" i="9"/>
  <c r="J44" i="9"/>
  <c r="K43" i="9"/>
  <c r="J43" i="9"/>
  <c r="K53" i="9"/>
  <c r="J53" i="9"/>
  <c r="K52" i="9"/>
  <c r="J52" i="9"/>
  <c r="K42" i="9"/>
  <c r="J42" i="9"/>
  <c r="K41" i="9"/>
  <c r="J41" i="9"/>
  <c r="K40" i="9"/>
  <c r="J40" i="9"/>
  <c r="K39" i="9"/>
  <c r="J39" i="9"/>
  <c r="K38" i="9"/>
  <c r="J38" i="9"/>
  <c r="K37" i="9"/>
  <c r="J37" i="9"/>
  <c r="K36" i="9"/>
  <c r="J36" i="9"/>
  <c r="K35" i="9"/>
  <c r="J35" i="9"/>
  <c r="K33" i="9"/>
  <c r="J33" i="9"/>
  <c r="K32" i="9"/>
  <c r="J32" i="9"/>
  <c r="K31" i="9"/>
  <c r="J31" i="9"/>
  <c r="K30" i="9"/>
  <c r="J30" i="9"/>
  <c r="K34" i="9"/>
  <c r="J34" i="9"/>
  <c r="K29" i="9"/>
  <c r="J29" i="9"/>
  <c r="K28" i="9"/>
  <c r="J28" i="9"/>
  <c r="K27" i="9"/>
  <c r="J27" i="9"/>
  <c r="K26" i="9"/>
  <c r="J26" i="9"/>
  <c r="K25" i="9"/>
  <c r="J25" i="9"/>
  <c r="K24" i="9"/>
  <c r="J24" i="9"/>
  <c r="K23" i="9"/>
  <c r="J23" i="9"/>
  <c r="K22" i="9"/>
  <c r="J22" i="9"/>
  <c r="K21" i="9"/>
  <c r="J21" i="9"/>
  <c r="K20" i="9"/>
  <c r="J20" i="9"/>
  <c r="K19" i="9"/>
  <c r="J19" i="9"/>
  <c r="K18" i="9"/>
  <c r="J18" i="9"/>
  <c r="K17" i="9"/>
  <c r="J17" i="9"/>
  <c r="K16" i="9"/>
  <c r="J16" i="9"/>
  <c r="K15" i="9"/>
  <c r="J15" i="9"/>
  <c r="K14" i="9"/>
  <c r="J14" i="9"/>
  <c r="K13" i="9"/>
  <c r="J13" i="9"/>
  <c r="K12" i="9"/>
  <c r="J12" i="9"/>
  <c r="K11" i="9"/>
  <c r="J11" i="9"/>
  <c r="K10" i="9"/>
  <c r="J10" i="9"/>
  <c r="K9" i="9"/>
  <c r="J9" i="9"/>
  <c r="K8" i="9"/>
  <c r="J8" i="9"/>
  <c r="K7" i="9"/>
  <c r="J7" i="9"/>
  <c r="K6" i="9"/>
  <c r="J6" i="9"/>
  <c r="K5" i="9"/>
  <c r="J5" i="9"/>
  <c r="K4" i="9"/>
  <c r="J4" i="9"/>
  <c r="K3" i="9"/>
  <c r="J3" i="9"/>
  <c r="K2" i="9"/>
  <c r="J2" i="9"/>
  <c r="M120" i="5" l="1"/>
  <c r="M128" i="5"/>
  <c r="M136" i="5"/>
  <c r="M144" i="5"/>
  <c r="M152" i="5"/>
  <c r="M180" i="5"/>
  <c r="M188" i="5"/>
  <c r="M196" i="5"/>
  <c r="M204" i="5"/>
  <c r="M212" i="5"/>
  <c r="E151" i="5"/>
  <c r="M151" i="5" s="1"/>
  <c r="E127" i="5"/>
  <c r="M127" i="5" s="1"/>
  <c r="M135" i="5"/>
  <c r="M121" i="5"/>
  <c r="M129" i="5"/>
  <c r="M137" i="5"/>
  <c r="M145" i="5"/>
  <c r="M153" i="5"/>
  <c r="M119" i="5"/>
  <c r="M143" i="5"/>
  <c r="M159" i="5"/>
  <c r="E213" i="5"/>
  <c r="M213" i="5" s="1"/>
  <c r="E205" i="5"/>
  <c r="M205" i="5" s="1"/>
  <c r="E197" i="5"/>
  <c r="M197" i="5" s="1"/>
  <c r="E189" i="5"/>
  <c r="M189" i="5" s="1"/>
  <c r="E181" i="5"/>
  <c r="M181" i="5" s="1"/>
  <c r="M183" i="5"/>
  <c r="M191" i="5"/>
  <c r="M199" i="5"/>
  <c r="M207" i="5"/>
  <c r="M215" i="5"/>
  <c r="E211" i="5"/>
  <c r="M211" i="5" s="1"/>
  <c r="E203" i="5"/>
  <c r="M203" i="5" s="1"/>
  <c r="E195" i="5"/>
  <c r="M195" i="5" s="1"/>
  <c r="E187" i="5"/>
  <c r="M187" i="5" s="1"/>
  <c r="M115" i="5"/>
  <c r="M123" i="5"/>
  <c r="M131" i="5"/>
  <c r="M139" i="5"/>
  <c r="M147" i="5"/>
  <c r="M155" i="5"/>
  <c r="M182" i="5"/>
  <c r="M190" i="5"/>
  <c r="M198" i="5"/>
  <c r="M206" i="5"/>
  <c r="M214" i="5"/>
  <c r="M186" i="5"/>
  <c r="M194" i="5"/>
  <c r="M202" i="5"/>
  <c r="M210" i="5"/>
  <c r="M114" i="5"/>
  <c r="M122" i="5"/>
  <c r="M130" i="5"/>
  <c r="M138" i="5"/>
  <c r="M146" i="5"/>
  <c r="M154" i="5"/>
  <c r="M118" i="5"/>
  <c r="M126" i="5"/>
  <c r="M134" i="5"/>
  <c r="M142" i="5"/>
  <c r="M150" i="5"/>
  <c r="M158" i="5"/>
  <c r="M3" i="5"/>
  <c r="D2" i="5" l="1"/>
  <c r="E2" i="5" s="1"/>
  <c r="M88" i="5"/>
  <c r="D14" i="5"/>
  <c r="E14" i="5" s="1"/>
  <c r="D15" i="5"/>
  <c r="E15" i="5" s="1"/>
  <c r="D28" i="5"/>
  <c r="E28" i="5" s="1"/>
  <c r="D29" i="5"/>
  <c r="E29" i="5" s="1"/>
  <c r="D30" i="5"/>
  <c r="E30" i="5" s="1"/>
  <c r="D31" i="5"/>
  <c r="E31" i="5" s="1"/>
  <c r="D32" i="5"/>
  <c r="E32" i="5" s="1"/>
  <c r="D33" i="5"/>
  <c r="E33" i="5" s="1"/>
  <c r="D34" i="5"/>
  <c r="E34" i="5" s="1"/>
  <c r="D35" i="5"/>
  <c r="E35" i="5" s="1"/>
  <c r="D36" i="5"/>
  <c r="E36" i="5" s="1"/>
  <c r="D37" i="5"/>
  <c r="E37" i="5" s="1"/>
  <c r="D38" i="5"/>
  <c r="E38" i="5" s="1"/>
  <c r="M43" i="5"/>
  <c r="M44" i="5"/>
  <c r="M64" i="5"/>
  <c r="M67" i="5"/>
  <c r="D99" i="5"/>
  <c r="E99" i="5" s="1"/>
  <c r="D100" i="5"/>
  <c r="E100" i="5" s="1"/>
  <c r="D101" i="5"/>
  <c r="E101" i="5" s="1"/>
  <c r="D102" i="5"/>
  <c r="E102" i="5" s="1"/>
  <c r="D103" i="5"/>
  <c r="E103" i="5" s="1"/>
  <c r="D104" i="5"/>
  <c r="E104" i="5" s="1"/>
  <c r="D105" i="5"/>
  <c r="E105" i="5" s="1"/>
  <c r="D106" i="5"/>
  <c r="E106" i="5" s="1"/>
  <c r="D107" i="5"/>
  <c r="D108" i="5"/>
  <c r="D109" i="5"/>
  <c r="E109" i="5" s="1"/>
  <c r="D110" i="5"/>
  <c r="E110" i="5" s="1"/>
  <c r="D111" i="5"/>
  <c r="E111" i="5" s="1"/>
  <c r="D160" i="5"/>
  <c r="E160" i="5" s="1"/>
  <c r="M160" i="5" s="1"/>
  <c r="D161" i="5"/>
  <c r="E161" i="5" s="1"/>
  <c r="M161" i="5" s="1"/>
  <c r="D162" i="5"/>
  <c r="E162" i="5" s="1"/>
  <c r="M162" i="5" s="1"/>
  <c r="D163" i="5"/>
  <c r="E163" i="5" s="1"/>
  <c r="M163" i="5" s="1"/>
  <c r="D164" i="5"/>
  <c r="E164" i="5" s="1"/>
  <c r="M164" i="5" s="1"/>
  <c r="D165" i="5"/>
  <c r="E165" i="5" s="1"/>
  <c r="M165" i="5" s="1"/>
  <c r="D166" i="5"/>
  <c r="E166" i="5" s="1"/>
  <c r="M166" i="5" s="1"/>
  <c r="D167" i="5"/>
  <c r="E167" i="5" s="1"/>
  <c r="M167" i="5" s="1"/>
  <c r="D168" i="5"/>
  <c r="E168" i="5" s="1"/>
  <c r="M168" i="5" s="1"/>
  <c r="D169" i="5"/>
  <c r="E169" i="5" s="1"/>
  <c r="M169" i="5" s="1"/>
  <c r="D170" i="5"/>
  <c r="E170" i="5" s="1"/>
  <c r="M170" i="5" s="1"/>
  <c r="D171" i="5"/>
  <c r="E171" i="5" s="1"/>
  <c r="M171" i="5" s="1"/>
  <c r="D172" i="5"/>
  <c r="E172" i="5" s="1"/>
  <c r="M172" i="5" s="1"/>
  <c r="D173" i="5"/>
  <c r="E173" i="5" s="1"/>
  <c r="M173" i="5" s="1"/>
  <c r="D174" i="5"/>
  <c r="E174" i="5" s="1"/>
  <c r="M174" i="5" s="1"/>
  <c r="D175" i="5"/>
  <c r="E175" i="5" s="1"/>
  <c r="M175" i="5" s="1"/>
  <c r="D176" i="5"/>
  <c r="E176" i="5" s="1"/>
  <c r="M176" i="5" s="1"/>
  <c r="D177" i="5"/>
  <c r="E177" i="5" s="1"/>
  <c r="M177" i="5" s="1"/>
  <c r="D178" i="5"/>
  <c r="E178" i="5" s="1"/>
  <c r="M178" i="5" s="1"/>
  <c r="D179" i="5"/>
  <c r="E179" i="5" s="1"/>
  <c r="M179" i="5" s="1"/>
  <c r="D216" i="5"/>
  <c r="E216" i="5" s="1"/>
  <c r="D217" i="5"/>
  <c r="E217" i="5" s="1"/>
  <c r="D218" i="5"/>
  <c r="E218" i="5" s="1"/>
  <c r="D219" i="5"/>
  <c r="E219" i="5" s="1"/>
  <c r="D220" i="5"/>
  <c r="E220" i="5" s="1"/>
  <c r="D221" i="5"/>
  <c r="E221" i="5" s="1"/>
  <c r="D222" i="5"/>
  <c r="E222" i="5" s="1"/>
  <c r="E108" i="5" l="1"/>
  <c r="M108" i="5" s="1"/>
  <c r="E107" i="5"/>
  <c r="M107" i="5" s="1"/>
  <c r="M84" i="5"/>
  <c r="M104" i="5"/>
  <c r="M83" i="5"/>
  <c r="M60" i="5"/>
  <c r="M40" i="5"/>
  <c r="M100" i="5"/>
  <c r="M80" i="5"/>
  <c r="M59" i="5"/>
  <c r="M36" i="5"/>
  <c r="M16" i="5"/>
  <c r="M99" i="5"/>
  <c r="M76" i="5"/>
  <c r="M56" i="5"/>
  <c r="M35" i="5"/>
  <c r="M12" i="5"/>
  <c r="M96" i="5"/>
  <c r="M75" i="5"/>
  <c r="M52" i="5"/>
  <c r="M32" i="5"/>
  <c r="M11" i="5"/>
  <c r="M92" i="5"/>
  <c r="M72" i="5"/>
  <c r="M51" i="5"/>
  <c r="M112" i="5"/>
  <c r="M91" i="5"/>
  <c r="M68" i="5"/>
  <c r="M48" i="5"/>
  <c r="M106" i="5"/>
  <c r="M98" i="5"/>
  <c r="M90" i="5"/>
  <c r="M82" i="5"/>
  <c r="M74" i="5"/>
  <c r="M66" i="5"/>
  <c r="M58" i="5"/>
  <c r="M50" i="5"/>
  <c r="M42" i="5"/>
  <c r="M34" i="5"/>
  <c r="M10" i="5"/>
  <c r="M113" i="5"/>
  <c r="M105" i="5"/>
  <c r="M97" i="5"/>
  <c r="M89" i="5"/>
  <c r="M81" i="5"/>
  <c r="M73" i="5"/>
  <c r="M65" i="5"/>
  <c r="M57" i="5"/>
  <c r="M49" i="5"/>
  <c r="M41" i="5"/>
  <c r="M33" i="5"/>
  <c r="M17" i="5"/>
  <c r="M111" i="5"/>
  <c r="M103" i="5"/>
  <c r="M95" i="5"/>
  <c r="M87" i="5"/>
  <c r="M79" i="5"/>
  <c r="M71" i="5"/>
  <c r="M63" i="5"/>
  <c r="M55" i="5"/>
  <c r="M47" i="5"/>
  <c r="M39" i="5"/>
  <c r="M31" i="5"/>
  <c r="M110" i="5"/>
  <c r="M102" i="5"/>
  <c r="M94" i="5"/>
  <c r="M86" i="5"/>
  <c r="M78" i="5"/>
  <c r="M70" i="5"/>
  <c r="M62" i="5"/>
  <c r="M54" i="5"/>
  <c r="M46" i="5"/>
  <c r="M38" i="5"/>
  <c r="M30" i="5"/>
  <c r="M109" i="5"/>
  <c r="M101" i="5"/>
  <c r="M93" i="5"/>
  <c r="M85" i="5"/>
  <c r="M77" i="5"/>
  <c r="M69" i="5"/>
  <c r="M61" i="5"/>
  <c r="M53" i="5"/>
  <c r="M45" i="5"/>
  <c r="M37" i="5"/>
  <c r="M13" i="5"/>
  <c r="H55" i="8"/>
  <c r="F55" i="8"/>
  <c r="D55" i="8"/>
  <c r="H54" i="8"/>
  <c r="F54" i="8"/>
  <c r="D54" i="8"/>
  <c r="H53" i="8"/>
  <c r="F53" i="8"/>
  <c r="D53" i="8"/>
  <c r="F50" i="8"/>
  <c r="D50" i="8"/>
  <c r="H49" i="8"/>
  <c r="F49" i="8"/>
  <c r="D49" i="8"/>
  <c r="H48" i="8"/>
  <c r="F48" i="8"/>
  <c r="D48" i="8"/>
  <c r="H47" i="8"/>
  <c r="F47" i="8"/>
  <c r="D47" i="8"/>
  <c r="H46" i="8"/>
  <c r="F46" i="8"/>
  <c r="D46" i="8"/>
  <c r="H45" i="8"/>
  <c r="F45" i="8"/>
  <c r="D45" i="8"/>
  <c r="H44" i="8"/>
  <c r="F44" i="8"/>
  <c r="D44" i="8"/>
  <c r="H43" i="8"/>
  <c r="F43" i="8"/>
  <c r="D43" i="8"/>
  <c r="H42" i="8"/>
  <c r="F42" i="8"/>
  <c r="D42" i="8"/>
  <c r="H41" i="8"/>
  <c r="F41" i="8"/>
  <c r="D41" i="8"/>
  <c r="H40" i="8"/>
  <c r="F40" i="8"/>
  <c r="D40" i="8"/>
  <c r="H39" i="8"/>
  <c r="F39" i="8"/>
  <c r="D39" i="8"/>
  <c r="H38" i="8"/>
  <c r="F38" i="8"/>
  <c r="D38" i="8"/>
  <c r="H37" i="8"/>
  <c r="F37" i="8"/>
  <c r="D37" i="8"/>
  <c r="H36" i="8"/>
  <c r="F36" i="8"/>
  <c r="D36" i="8"/>
  <c r="H35" i="8"/>
  <c r="F35" i="8"/>
  <c r="D35" i="8"/>
  <c r="H34" i="8"/>
  <c r="F34" i="8"/>
  <c r="D34" i="8"/>
  <c r="H33" i="8"/>
  <c r="F33" i="8"/>
  <c r="D33" i="8"/>
  <c r="H32" i="8"/>
  <c r="F32" i="8"/>
  <c r="D32" i="8"/>
  <c r="H31" i="8"/>
  <c r="F31" i="8"/>
  <c r="D31" i="8"/>
  <c r="H30" i="8"/>
  <c r="F30" i="8"/>
  <c r="D30" i="8"/>
  <c r="H29" i="8"/>
  <c r="F29" i="8"/>
  <c r="D29" i="8"/>
  <c r="H28" i="8"/>
  <c r="F28" i="8"/>
  <c r="D28" i="8"/>
  <c r="H27" i="8"/>
  <c r="F27" i="8"/>
  <c r="D27" i="8"/>
  <c r="H26" i="8"/>
  <c r="F26" i="8"/>
  <c r="D26" i="8"/>
  <c r="H25" i="8"/>
  <c r="F25" i="8"/>
  <c r="D25" i="8"/>
  <c r="H24" i="8"/>
  <c r="F24" i="8"/>
  <c r="D24" i="8"/>
  <c r="H23" i="8"/>
  <c r="F23" i="8"/>
  <c r="D23" i="8"/>
  <c r="H22" i="8"/>
  <c r="F22" i="8"/>
  <c r="D22" i="8"/>
  <c r="H21" i="8"/>
  <c r="F21" i="8"/>
  <c r="D21" i="8"/>
  <c r="H20" i="8"/>
  <c r="F20" i="8"/>
  <c r="D20" i="8"/>
  <c r="H19" i="8"/>
  <c r="F19" i="8"/>
  <c r="D19" i="8"/>
  <c r="H18" i="8"/>
  <c r="F18" i="8"/>
  <c r="D18" i="8"/>
  <c r="H17" i="8"/>
  <c r="F17" i="8"/>
  <c r="D17" i="8"/>
  <c r="H16" i="8"/>
  <c r="F16" i="8"/>
  <c r="D16" i="8"/>
  <c r="H15" i="8"/>
  <c r="F15" i="8"/>
  <c r="D15" i="8"/>
  <c r="H14" i="8"/>
  <c r="F14" i="8"/>
  <c r="D14" i="8"/>
  <c r="H13" i="8"/>
  <c r="F13" i="8"/>
  <c r="D13" i="8"/>
  <c r="H12" i="8"/>
  <c r="F12" i="8"/>
  <c r="D12" i="8"/>
  <c r="H11" i="8"/>
  <c r="F11" i="8"/>
  <c r="D11" i="8"/>
  <c r="H10" i="8"/>
  <c r="F10" i="8"/>
  <c r="D10" i="8"/>
  <c r="H9" i="8"/>
  <c r="F9" i="8"/>
  <c r="D9" i="8"/>
  <c r="H8" i="8"/>
  <c r="F8" i="8"/>
  <c r="D8" i="8"/>
  <c r="H7" i="8"/>
  <c r="F7" i="8"/>
  <c r="D7" i="8"/>
  <c r="H6" i="8"/>
  <c r="F6" i="8"/>
  <c r="D6" i="8"/>
  <c r="H5" i="8"/>
  <c r="F5" i="8"/>
  <c r="D5" i="8"/>
  <c r="H4" i="8"/>
  <c r="F4" i="8"/>
  <c r="D4" i="8"/>
  <c r="H3" i="8"/>
  <c r="F3" i="8"/>
  <c r="D3" i="8"/>
  <c r="H2" i="8"/>
  <c r="F2" i="8"/>
  <c r="D2" i="8"/>
  <c r="M29" i="5" l="1"/>
  <c r="M28" i="5"/>
  <c r="M15" i="5"/>
  <c r="M14" i="5"/>
  <c r="M2" i="5"/>
  <c r="M24" i="5" l="1"/>
  <c r="M22" i="5"/>
  <c r="M9" i="5"/>
  <c r="M25" i="5"/>
  <c r="M8" i="5"/>
  <c r="M23" i="5"/>
  <c r="M26" i="5"/>
  <c r="M4" i="5"/>
  <c r="M5" i="5"/>
  <c r="M19" i="5"/>
  <c r="M27" i="5"/>
  <c r="M18" i="5"/>
  <c r="M6" i="5"/>
  <c r="M20" i="5"/>
  <c r="M7" i="5"/>
  <c r="M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Kelsie Norek</author>
  </authors>
  <commentList>
    <comment ref="A1" authorId="0" shapeId="0" xr:uid="{00000000-0006-0000-0000-000001000000}">
      <text>
        <r>
          <rPr>
            <b/>
            <sz val="9"/>
            <color indexed="81"/>
            <rFont val="Tahoma"/>
            <family val="2"/>
          </rPr>
          <t>Kelsie Norek:</t>
        </r>
        <r>
          <rPr>
            <sz val="9"/>
            <color indexed="81"/>
            <rFont val="Tahoma"/>
            <family val="2"/>
          </rPr>
          <t xml:space="preserve">
Grey = Empty variables</t>
        </r>
      </text>
    </comment>
    <comment ref="C1" authorId="0" shapeId="0" xr:uid="{00000000-0006-0000-0000-000002000000}">
      <text>
        <r>
          <rPr>
            <b/>
            <sz val="9"/>
            <color indexed="81"/>
            <rFont val="Tahoma"/>
            <family val="2"/>
          </rPr>
          <t>Kelsie Norek:</t>
        </r>
        <r>
          <rPr>
            <sz val="9"/>
            <color indexed="81"/>
            <rFont val="Tahoma"/>
            <family val="2"/>
          </rPr>
          <t xml:space="preserve">
Green = Recode
Orange = Stray punch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Kelsie Norek</author>
  </authors>
  <commentList>
    <comment ref="B1178" authorId="0" shapeId="0" xr:uid="{00000000-0006-0000-0300-000001000000}">
      <text>
        <r>
          <rPr>
            <b/>
            <sz val="9"/>
            <color indexed="81"/>
            <rFont val="Tahoma"/>
            <family val="2"/>
          </rPr>
          <t>Kelsie Norek:</t>
        </r>
        <r>
          <rPr>
            <sz val="9"/>
            <color indexed="81"/>
            <rFont val="Tahoma"/>
            <family val="2"/>
          </rPr>
          <t xml:space="preserve">
&amp;='Y'</t>
        </r>
      </text>
    </comment>
    <comment ref="B1182" authorId="0" shapeId="0" xr:uid="{00000000-0006-0000-0300-000002000000}">
      <text>
        <r>
          <rPr>
            <b/>
            <sz val="9"/>
            <color indexed="81"/>
            <rFont val="Tahoma"/>
            <family val="2"/>
          </rPr>
          <t>Kelsie Norek:</t>
        </r>
        <r>
          <rPr>
            <sz val="9"/>
            <color indexed="81"/>
            <rFont val="Tahoma"/>
            <family val="2"/>
          </rPr>
          <t xml:space="preserve">
&amp;='Y'</t>
        </r>
      </text>
    </comment>
    <comment ref="B1186" authorId="0" shapeId="0" xr:uid="{00000000-0006-0000-0300-000003000000}">
      <text>
        <r>
          <rPr>
            <b/>
            <sz val="9"/>
            <color indexed="81"/>
            <rFont val="Tahoma"/>
            <family val="2"/>
          </rPr>
          <t>Kelsie Norek:</t>
        </r>
        <r>
          <rPr>
            <sz val="9"/>
            <color indexed="81"/>
            <rFont val="Tahoma"/>
            <family val="2"/>
          </rPr>
          <t xml:space="preserve">
&amp;='Y'</t>
        </r>
      </text>
    </comment>
    <comment ref="B1191" authorId="0" shapeId="0" xr:uid="{00000000-0006-0000-0300-000004000000}">
      <text>
        <r>
          <rPr>
            <b/>
            <sz val="9"/>
            <color indexed="81"/>
            <rFont val="Tahoma"/>
            <family val="2"/>
          </rPr>
          <t>Kelsie Norek:</t>
        </r>
        <r>
          <rPr>
            <sz val="9"/>
            <color indexed="81"/>
            <rFont val="Tahoma"/>
            <family val="2"/>
          </rPr>
          <t xml:space="preserve">
&amp;='Y'</t>
        </r>
      </text>
    </comment>
    <comment ref="B1198" authorId="0" shapeId="0" xr:uid="{00000000-0006-0000-0300-000005000000}">
      <text>
        <r>
          <rPr>
            <b/>
            <sz val="9"/>
            <color indexed="81"/>
            <rFont val="Tahoma"/>
            <family val="2"/>
          </rPr>
          <t>Kelsie Norek:</t>
        </r>
        <r>
          <rPr>
            <sz val="9"/>
            <color indexed="81"/>
            <rFont val="Tahoma"/>
            <family val="2"/>
          </rPr>
          <t xml:space="preserve">
c33_p4
</t>
        </r>
      </text>
    </comment>
    <comment ref="B1199" authorId="0" shapeId="0" xr:uid="{00000000-0006-0000-0300-000006000000}">
      <text>
        <r>
          <rPr>
            <b/>
            <sz val="9"/>
            <color indexed="81"/>
            <rFont val="Tahoma"/>
            <family val="2"/>
          </rPr>
          <t>Kelsie Norek:</t>
        </r>
        <r>
          <rPr>
            <sz val="9"/>
            <color indexed="81"/>
            <rFont val="Tahoma"/>
            <family val="2"/>
          </rPr>
          <t xml:space="preserve">
c33_p5
</t>
        </r>
      </text>
    </comment>
    <comment ref="B1200" authorId="0" shapeId="0" xr:uid="{00000000-0006-0000-0300-000007000000}">
      <text>
        <r>
          <rPr>
            <b/>
            <sz val="9"/>
            <color indexed="81"/>
            <rFont val="Tahoma"/>
            <family val="2"/>
          </rPr>
          <t>Kelsie Norek:</t>
        </r>
        <r>
          <rPr>
            <sz val="9"/>
            <color indexed="81"/>
            <rFont val="Tahoma"/>
            <family val="2"/>
          </rPr>
          <t xml:space="preserve">
c33_p6</t>
        </r>
      </text>
    </comment>
    <comment ref="B1201" authorId="0" shapeId="0" xr:uid="{00000000-0006-0000-0300-000008000000}">
      <text>
        <r>
          <rPr>
            <b/>
            <sz val="9"/>
            <color indexed="81"/>
            <rFont val="Tahoma"/>
            <family val="2"/>
          </rPr>
          <t>Kelsie Norek:</t>
        </r>
        <r>
          <rPr>
            <sz val="9"/>
            <color indexed="81"/>
            <rFont val="Tahoma"/>
            <family val="2"/>
          </rPr>
          <t xml:space="preserve">
c33_p7</t>
        </r>
      </text>
    </comment>
    <comment ref="B1202" authorId="0" shapeId="0" xr:uid="{00000000-0006-0000-0300-000009000000}">
      <text>
        <r>
          <rPr>
            <b/>
            <sz val="9"/>
            <color indexed="81"/>
            <rFont val="Tahoma"/>
            <family val="2"/>
          </rPr>
          <t>Kelsie Norek:</t>
        </r>
        <r>
          <rPr>
            <sz val="9"/>
            <color indexed="81"/>
            <rFont val="Tahoma"/>
            <family val="2"/>
          </rPr>
          <t xml:space="preserve">
c33_p8</t>
        </r>
      </text>
    </comment>
    <comment ref="B1203" authorId="0" shapeId="0" xr:uid="{00000000-0006-0000-0300-00000A000000}">
      <text>
        <r>
          <rPr>
            <b/>
            <sz val="9"/>
            <color indexed="81"/>
            <rFont val="Tahoma"/>
            <family val="2"/>
          </rPr>
          <t>Kelsie Norek:</t>
        </r>
        <r>
          <rPr>
            <sz val="9"/>
            <color indexed="81"/>
            <rFont val="Tahoma"/>
            <family val="2"/>
          </rPr>
          <t xml:space="preserve">
c33_p9</t>
        </r>
      </text>
    </comment>
    <comment ref="B1204" authorId="0" shapeId="0" xr:uid="{00000000-0006-0000-0300-00000B000000}">
      <text>
        <r>
          <rPr>
            <b/>
            <sz val="9"/>
            <color indexed="81"/>
            <rFont val="Tahoma"/>
            <family val="2"/>
          </rPr>
          <t>Kelsie Norek:</t>
        </r>
        <r>
          <rPr>
            <sz val="9"/>
            <color indexed="81"/>
            <rFont val="Tahoma"/>
            <family val="2"/>
          </rPr>
          <t xml:space="preserve">
c33_p0</t>
        </r>
      </text>
    </comment>
    <comment ref="B1205" authorId="0" shapeId="0" xr:uid="{00000000-0006-0000-0300-00000C000000}">
      <text>
        <r>
          <rPr>
            <b/>
            <sz val="9"/>
            <color indexed="81"/>
            <rFont val="Tahoma"/>
            <family val="2"/>
          </rPr>
          <t>Kelsie Norek:</t>
        </r>
        <r>
          <rPr>
            <sz val="9"/>
            <color indexed="81"/>
            <rFont val="Tahoma"/>
            <family val="2"/>
          </rPr>
          <t xml:space="preserve">
c33_pY</t>
        </r>
      </text>
    </comment>
    <comment ref="B1206" authorId="0" shapeId="0" xr:uid="{00000000-0006-0000-0300-00000D000000}">
      <text>
        <r>
          <rPr>
            <b/>
            <sz val="9"/>
            <color indexed="81"/>
            <rFont val="Tahoma"/>
            <family val="2"/>
          </rPr>
          <t>Kelsie Norek:</t>
        </r>
        <r>
          <rPr>
            <sz val="9"/>
            <color indexed="81"/>
            <rFont val="Tahoma"/>
            <family val="2"/>
          </rPr>
          <t xml:space="preserve">
c33_pX</t>
        </r>
      </text>
    </comment>
    <comment ref="B1207" authorId="0" shapeId="0" xr:uid="{00000000-0006-0000-0300-00000E000000}">
      <text>
        <r>
          <rPr>
            <b/>
            <sz val="9"/>
            <color indexed="81"/>
            <rFont val="Tahoma"/>
            <family val="2"/>
          </rPr>
          <t>Kelsie Norek:</t>
        </r>
        <r>
          <rPr>
            <sz val="9"/>
            <color indexed="81"/>
            <rFont val="Tahoma"/>
            <family val="2"/>
          </rPr>
          <t xml:space="preserve">
1=10</t>
        </r>
      </text>
    </comment>
    <comment ref="B1208" authorId="0" shapeId="0" xr:uid="{00000000-0006-0000-0300-00000F000000}">
      <text>
        <r>
          <rPr>
            <b/>
            <sz val="9"/>
            <color indexed="81"/>
            <rFont val="Tahoma"/>
            <family val="2"/>
          </rPr>
          <t>Kelsie Norek:</t>
        </r>
        <r>
          <rPr>
            <sz val="9"/>
            <color indexed="81"/>
            <rFont val="Tahoma"/>
            <family val="2"/>
          </rPr>
          <t xml:space="preserve">
2=11</t>
        </r>
      </text>
    </comment>
    <comment ref="B1209" authorId="0" shapeId="0" xr:uid="{00000000-0006-0000-0300-000010000000}">
      <text>
        <r>
          <rPr>
            <b/>
            <sz val="9"/>
            <color indexed="81"/>
            <rFont val="Tahoma"/>
            <family val="2"/>
          </rPr>
          <t>Kelsie Norek:</t>
        </r>
        <r>
          <rPr>
            <sz val="9"/>
            <color indexed="81"/>
            <rFont val="Tahoma"/>
            <family val="2"/>
          </rPr>
          <t xml:space="preserve">
3=12</t>
        </r>
      </text>
    </comment>
    <comment ref="B1210" authorId="0" shapeId="0" xr:uid="{00000000-0006-0000-0300-000011000000}">
      <text>
        <r>
          <rPr>
            <b/>
            <sz val="9"/>
            <color indexed="81"/>
            <rFont val="Tahoma"/>
            <family val="2"/>
          </rPr>
          <t>Kelsie Norek:</t>
        </r>
        <r>
          <rPr>
            <sz val="9"/>
            <color indexed="81"/>
            <rFont val="Tahoma"/>
            <family val="2"/>
          </rPr>
          <t xml:space="preserve">
4=13</t>
        </r>
      </text>
    </comment>
    <comment ref="B1211" authorId="0" shapeId="0" xr:uid="{00000000-0006-0000-0300-000012000000}">
      <text>
        <r>
          <rPr>
            <b/>
            <sz val="9"/>
            <color indexed="81"/>
            <rFont val="Tahoma"/>
            <family val="2"/>
          </rPr>
          <t>Kelsie Norek:</t>
        </r>
        <r>
          <rPr>
            <sz val="9"/>
            <color indexed="81"/>
            <rFont val="Tahoma"/>
            <family val="2"/>
          </rPr>
          <t xml:space="preserve">
5=14</t>
        </r>
      </text>
    </comment>
    <comment ref="B1212" authorId="0" shapeId="0" xr:uid="{00000000-0006-0000-0300-000013000000}">
      <text>
        <r>
          <rPr>
            <b/>
            <sz val="9"/>
            <color indexed="81"/>
            <rFont val="Tahoma"/>
            <family val="2"/>
          </rPr>
          <t>Kelsie Norek:</t>
        </r>
        <r>
          <rPr>
            <sz val="9"/>
            <color indexed="81"/>
            <rFont val="Tahoma"/>
            <family val="2"/>
          </rPr>
          <t xml:space="preserve">
6=15</t>
        </r>
      </text>
    </comment>
    <comment ref="B1213" authorId="0" shapeId="0" xr:uid="{00000000-0006-0000-0300-000014000000}">
      <text>
        <r>
          <rPr>
            <b/>
            <sz val="9"/>
            <color indexed="81"/>
            <rFont val="Tahoma"/>
            <family val="2"/>
          </rPr>
          <t>Kelsie Norek:</t>
        </r>
        <r>
          <rPr>
            <sz val="9"/>
            <color indexed="81"/>
            <rFont val="Tahoma"/>
            <family val="2"/>
          </rPr>
          <t xml:space="preserve">
7=98</t>
        </r>
      </text>
    </comment>
    <comment ref="B1214" authorId="0" shapeId="0" xr:uid="{00000000-0006-0000-0300-000015000000}">
      <text>
        <r>
          <rPr>
            <b/>
            <sz val="9"/>
            <color indexed="81"/>
            <rFont val="Tahoma"/>
            <family val="2"/>
          </rPr>
          <t>Kelsie Norek:</t>
        </r>
        <r>
          <rPr>
            <sz val="9"/>
            <color indexed="81"/>
            <rFont val="Tahoma"/>
            <family val="2"/>
          </rPr>
          <t xml:space="preserve">
8=99</t>
        </r>
      </text>
    </comment>
    <comment ref="B1219" authorId="0" shapeId="0" xr:uid="{00000000-0006-0000-0300-000016000000}">
      <text>
        <r>
          <rPr>
            <b/>
            <sz val="9"/>
            <color indexed="81"/>
            <rFont val="Tahoma"/>
            <family val="2"/>
          </rPr>
          <t>Kelsie Norek:</t>
        </r>
        <r>
          <rPr>
            <sz val="9"/>
            <color indexed="81"/>
            <rFont val="Tahoma"/>
            <family val="2"/>
          </rPr>
          <t xml:space="preserve">
&amp;='Y'</t>
        </r>
      </text>
    </comment>
    <comment ref="B1225" authorId="0" shapeId="0" xr:uid="{00000000-0006-0000-0300-000017000000}">
      <text>
        <r>
          <rPr>
            <b/>
            <sz val="9"/>
            <color indexed="81"/>
            <rFont val="Tahoma"/>
            <family val="2"/>
          </rPr>
          <t>Kelsie Norek:</t>
        </r>
        <r>
          <rPr>
            <sz val="9"/>
            <color indexed="81"/>
            <rFont val="Tahoma"/>
            <family val="2"/>
          </rPr>
          <t xml:space="preserve">
&amp;='Y'</t>
        </r>
      </text>
    </comment>
    <comment ref="B1230" authorId="0" shapeId="0" xr:uid="{00000000-0006-0000-0300-000018000000}">
      <text>
        <r>
          <rPr>
            <b/>
            <sz val="9"/>
            <color indexed="81"/>
            <rFont val="Tahoma"/>
            <family val="2"/>
          </rPr>
          <t>Kelsie Norek:</t>
        </r>
        <r>
          <rPr>
            <sz val="9"/>
            <color indexed="81"/>
            <rFont val="Tahoma"/>
            <family val="2"/>
          </rPr>
          <t xml:space="preserve">
&amp;='Y'</t>
        </r>
      </text>
    </comment>
    <comment ref="B1285" authorId="0" shapeId="0" xr:uid="{00000000-0006-0000-0300-000019000000}">
      <text>
        <r>
          <rPr>
            <b/>
            <sz val="9"/>
            <color indexed="81"/>
            <rFont val="Tahoma"/>
            <family val="2"/>
          </rPr>
          <t>Kelsie Norek:</t>
        </r>
        <r>
          <rPr>
            <sz val="9"/>
            <color indexed="81"/>
            <rFont val="Tahoma"/>
            <family val="2"/>
          </rPr>
          <t xml:space="preserve">
-='X'</t>
        </r>
      </text>
    </comment>
    <comment ref="B1286" authorId="0" shapeId="0" xr:uid="{00000000-0006-0000-0300-00001A000000}">
      <text>
        <r>
          <rPr>
            <b/>
            <sz val="9"/>
            <color indexed="81"/>
            <rFont val="Tahoma"/>
            <family val="2"/>
          </rPr>
          <t>Kelsie Norek:</t>
        </r>
        <r>
          <rPr>
            <sz val="9"/>
            <color indexed="81"/>
            <rFont val="Tahoma"/>
            <family val="2"/>
          </rPr>
          <t xml:space="preserve">
&amp;='Y'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Kelsie Norek</author>
  </authors>
  <commentList>
    <comment ref="B1178" authorId="0" shapeId="0" xr:uid="{00000000-0006-0000-0400-000001000000}">
      <text>
        <r>
          <rPr>
            <b/>
            <sz val="9"/>
            <color indexed="81"/>
            <rFont val="Tahoma"/>
            <family val="2"/>
          </rPr>
          <t>Kelsie Norek:</t>
        </r>
        <r>
          <rPr>
            <sz val="9"/>
            <color indexed="81"/>
            <rFont val="Tahoma"/>
            <family val="2"/>
          </rPr>
          <t xml:space="preserve">
&amp;='Y'</t>
        </r>
      </text>
    </comment>
    <comment ref="B1182" authorId="0" shapeId="0" xr:uid="{00000000-0006-0000-0400-000002000000}">
      <text>
        <r>
          <rPr>
            <b/>
            <sz val="9"/>
            <color indexed="81"/>
            <rFont val="Tahoma"/>
            <family val="2"/>
          </rPr>
          <t>Kelsie Norek:</t>
        </r>
        <r>
          <rPr>
            <sz val="9"/>
            <color indexed="81"/>
            <rFont val="Tahoma"/>
            <family val="2"/>
          </rPr>
          <t xml:space="preserve">
&amp;='Y'</t>
        </r>
      </text>
    </comment>
    <comment ref="B1186" authorId="0" shapeId="0" xr:uid="{00000000-0006-0000-0400-000003000000}">
      <text>
        <r>
          <rPr>
            <b/>
            <sz val="9"/>
            <color indexed="81"/>
            <rFont val="Tahoma"/>
            <family val="2"/>
          </rPr>
          <t>Kelsie Norek:</t>
        </r>
        <r>
          <rPr>
            <sz val="9"/>
            <color indexed="81"/>
            <rFont val="Tahoma"/>
            <family val="2"/>
          </rPr>
          <t xml:space="preserve">
&amp;='Y'</t>
        </r>
      </text>
    </comment>
    <comment ref="B1191" authorId="0" shapeId="0" xr:uid="{00000000-0006-0000-0400-000004000000}">
      <text>
        <r>
          <rPr>
            <b/>
            <sz val="9"/>
            <color indexed="81"/>
            <rFont val="Tahoma"/>
            <family val="2"/>
          </rPr>
          <t>Kelsie Norek:</t>
        </r>
        <r>
          <rPr>
            <sz val="9"/>
            <color indexed="81"/>
            <rFont val="Tahoma"/>
            <family val="2"/>
          </rPr>
          <t xml:space="preserve">
&amp;='Y'</t>
        </r>
      </text>
    </comment>
    <comment ref="B1198" authorId="0" shapeId="0" xr:uid="{00000000-0006-0000-0400-000005000000}">
      <text>
        <r>
          <rPr>
            <b/>
            <sz val="9"/>
            <color indexed="81"/>
            <rFont val="Tahoma"/>
            <family val="2"/>
          </rPr>
          <t>Kelsie Norek:</t>
        </r>
        <r>
          <rPr>
            <sz val="9"/>
            <color indexed="81"/>
            <rFont val="Tahoma"/>
            <family val="2"/>
          </rPr>
          <t xml:space="preserve">
c33_p4
</t>
        </r>
      </text>
    </comment>
    <comment ref="B1199" authorId="0" shapeId="0" xr:uid="{00000000-0006-0000-0400-000006000000}">
      <text>
        <r>
          <rPr>
            <b/>
            <sz val="9"/>
            <color indexed="81"/>
            <rFont val="Tahoma"/>
            <family val="2"/>
          </rPr>
          <t>Kelsie Norek:</t>
        </r>
        <r>
          <rPr>
            <sz val="9"/>
            <color indexed="81"/>
            <rFont val="Tahoma"/>
            <family val="2"/>
          </rPr>
          <t xml:space="preserve">
c33_p5
</t>
        </r>
      </text>
    </comment>
    <comment ref="B1200" authorId="0" shapeId="0" xr:uid="{00000000-0006-0000-0400-000007000000}">
      <text>
        <r>
          <rPr>
            <b/>
            <sz val="9"/>
            <color indexed="81"/>
            <rFont val="Tahoma"/>
            <family val="2"/>
          </rPr>
          <t>Kelsie Norek:</t>
        </r>
        <r>
          <rPr>
            <sz val="9"/>
            <color indexed="81"/>
            <rFont val="Tahoma"/>
            <family val="2"/>
          </rPr>
          <t xml:space="preserve">
c33_p6</t>
        </r>
      </text>
    </comment>
    <comment ref="B1201" authorId="0" shapeId="0" xr:uid="{00000000-0006-0000-0400-000008000000}">
      <text>
        <r>
          <rPr>
            <b/>
            <sz val="9"/>
            <color indexed="81"/>
            <rFont val="Tahoma"/>
            <family val="2"/>
          </rPr>
          <t>Kelsie Norek:</t>
        </r>
        <r>
          <rPr>
            <sz val="9"/>
            <color indexed="81"/>
            <rFont val="Tahoma"/>
            <family val="2"/>
          </rPr>
          <t xml:space="preserve">
c33_p7</t>
        </r>
      </text>
    </comment>
    <comment ref="B1202" authorId="0" shapeId="0" xr:uid="{00000000-0006-0000-0400-000009000000}">
      <text>
        <r>
          <rPr>
            <b/>
            <sz val="9"/>
            <color indexed="81"/>
            <rFont val="Tahoma"/>
            <family val="2"/>
          </rPr>
          <t>Kelsie Norek:</t>
        </r>
        <r>
          <rPr>
            <sz val="9"/>
            <color indexed="81"/>
            <rFont val="Tahoma"/>
            <family val="2"/>
          </rPr>
          <t xml:space="preserve">
c33_p8</t>
        </r>
      </text>
    </comment>
    <comment ref="B1203" authorId="0" shapeId="0" xr:uid="{00000000-0006-0000-0400-00000A000000}">
      <text>
        <r>
          <rPr>
            <b/>
            <sz val="9"/>
            <color indexed="81"/>
            <rFont val="Tahoma"/>
            <family val="2"/>
          </rPr>
          <t>Kelsie Norek:</t>
        </r>
        <r>
          <rPr>
            <sz val="9"/>
            <color indexed="81"/>
            <rFont val="Tahoma"/>
            <family val="2"/>
          </rPr>
          <t xml:space="preserve">
c33_p9</t>
        </r>
      </text>
    </comment>
    <comment ref="B1204" authorId="0" shapeId="0" xr:uid="{00000000-0006-0000-0400-00000B000000}">
      <text>
        <r>
          <rPr>
            <b/>
            <sz val="9"/>
            <color indexed="81"/>
            <rFont val="Tahoma"/>
            <family val="2"/>
          </rPr>
          <t>Kelsie Norek:</t>
        </r>
        <r>
          <rPr>
            <sz val="9"/>
            <color indexed="81"/>
            <rFont val="Tahoma"/>
            <family val="2"/>
          </rPr>
          <t xml:space="preserve">
c33_p0</t>
        </r>
      </text>
    </comment>
    <comment ref="B1205" authorId="0" shapeId="0" xr:uid="{00000000-0006-0000-0400-00000C000000}">
      <text>
        <r>
          <rPr>
            <b/>
            <sz val="9"/>
            <color indexed="81"/>
            <rFont val="Tahoma"/>
            <family val="2"/>
          </rPr>
          <t>Kelsie Norek:</t>
        </r>
        <r>
          <rPr>
            <sz val="9"/>
            <color indexed="81"/>
            <rFont val="Tahoma"/>
            <family val="2"/>
          </rPr>
          <t xml:space="preserve">
c33_pY</t>
        </r>
      </text>
    </comment>
    <comment ref="B1206" authorId="0" shapeId="0" xr:uid="{00000000-0006-0000-0400-00000D000000}">
      <text>
        <r>
          <rPr>
            <b/>
            <sz val="9"/>
            <color indexed="81"/>
            <rFont val="Tahoma"/>
            <family val="2"/>
          </rPr>
          <t>Kelsie Norek:</t>
        </r>
        <r>
          <rPr>
            <sz val="9"/>
            <color indexed="81"/>
            <rFont val="Tahoma"/>
            <family val="2"/>
          </rPr>
          <t xml:space="preserve">
c33_pX</t>
        </r>
      </text>
    </comment>
    <comment ref="B1207" authorId="0" shapeId="0" xr:uid="{00000000-0006-0000-0400-00000E000000}">
      <text>
        <r>
          <rPr>
            <b/>
            <sz val="9"/>
            <color indexed="81"/>
            <rFont val="Tahoma"/>
            <family val="2"/>
          </rPr>
          <t>Kelsie Norek:</t>
        </r>
        <r>
          <rPr>
            <sz val="9"/>
            <color indexed="81"/>
            <rFont val="Tahoma"/>
            <family val="2"/>
          </rPr>
          <t xml:space="preserve">
1=10</t>
        </r>
      </text>
    </comment>
    <comment ref="B1208" authorId="0" shapeId="0" xr:uid="{00000000-0006-0000-0400-00000F000000}">
      <text>
        <r>
          <rPr>
            <b/>
            <sz val="9"/>
            <color indexed="81"/>
            <rFont val="Tahoma"/>
            <family val="2"/>
          </rPr>
          <t>Kelsie Norek:</t>
        </r>
        <r>
          <rPr>
            <sz val="9"/>
            <color indexed="81"/>
            <rFont val="Tahoma"/>
            <family val="2"/>
          </rPr>
          <t xml:space="preserve">
2=11</t>
        </r>
      </text>
    </comment>
    <comment ref="B1209" authorId="0" shapeId="0" xr:uid="{00000000-0006-0000-0400-000010000000}">
      <text>
        <r>
          <rPr>
            <b/>
            <sz val="9"/>
            <color indexed="81"/>
            <rFont val="Tahoma"/>
            <family val="2"/>
          </rPr>
          <t>Kelsie Norek:</t>
        </r>
        <r>
          <rPr>
            <sz val="9"/>
            <color indexed="81"/>
            <rFont val="Tahoma"/>
            <family val="2"/>
          </rPr>
          <t xml:space="preserve">
3=12</t>
        </r>
      </text>
    </comment>
    <comment ref="B1210" authorId="0" shapeId="0" xr:uid="{00000000-0006-0000-0400-000011000000}">
      <text>
        <r>
          <rPr>
            <b/>
            <sz val="9"/>
            <color indexed="81"/>
            <rFont val="Tahoma"/>
            <family val="2"/>
          </rPr>
          <t>Kelsie Norek:</t>
        </r>
        <r>
          <rPr>
            <sz val="9"/>
            <color indexed="81"/>
            <rFont val="Tahoma"/>
            <family val="2"/>
          </rPr>
          <t xml:space="preserve">
4=13</t>
        </r>
      </text>
    </comment>
    <comment ref="B1211" authorId="0" shapeId="0" xr:uid="{00000000-0006-0000-0400-000012000000}">
      <text>
        <r>
          <rPr>
            <b/>
            <sz val="9"/>
            <color indexed="81"/>
            <rFont val="Tahoma"/>
            <family val="2"/>
          </rPr>
          <t>Kelsie Norek:</t>
        </r>
        <r>
          <rPr>
            <sz val="9"/>
            <color indexed="81"/>
            <rFont val="Tahoma"/>
            <family val="2"/>
          </rPr>
          <t xml:space="preserve">
5=14</t>
        </r>
      </text>
    </comment>
    <comment ref="B1212" authorId="0" shapeId="0" xr:uid="{00000000-0006-0000-0400-000013000000}">
      <text>
        <r>
          <rPr>
            <b/>
            <sz val="9"/>
            <color indexed="81"/>
            <rFont val="Tahoma"/>
            <family val="2"/>
          </rPr>
          <t>Kelsie Norek:</t>
        </r>
        <r>
          <rPr>
            <sz val="9"/>
            <color indexed="81"/>
            <rFont val="Tahoma"/>
            <family val="2"/>
          </rPr>
          <t xml:space="preserve">
6=15</t>
        </r>
      </text>
    </comment>
    <comment ref="B1213" authorId="0" shapeId="0" xr:uid="{00000000-0006-0000-0400-000014000000}">
      <text>
        <r>
          <rPr>
            <b/>
            <sz val="9"/>
            <color indexed="81"/>
            <rFont val="Tahoma"/>
            <family val="2"/>
          </rPr>
          <t>Kelsie Norek:</t>
        </r>
        <r>
          <rPr>
            <sz val="9"/>
            <color indexed="81"/>
            <rFont val="Tahoma"/>
            <family val="2"/>
          </rPr>
          <t xml:space="preserve">
7=98</t>
        </r>
      </text>
    </comment>
    <comment ref="B1214" authorId="0" shapeId="0" xr:uid="{00000000-0006-0000-0400-000015000000}">
      <text>
        <r>
          <rPr>
            <b/>
            <sz val="9"/>
            <color indexed="81"/>
            <rFont val="Tahoma"/>
            <family val="2"/>
          </rPr>
          <t>Kelsie Norek:</t>
        </r>
        <r>
          <rPr>
            <sz val="9"/>
            <color indexed="81"/>
            <rFont val="Tahoma"/>
            <family val="2"/>
          </rPr>
          <t xml:space="preserve">
8=99</t>
        </r>
      </text>
    </comment>
    <comment ref="B1219" authorId="0" shapeId="0" xr:uid="{00000000-0006-0000-0400-000016000000}">
      <text>
        <r>
          <rPr>
            <b/>
            <sz val="9"/>
            <color indexed="81"/>
            <rFont val="Tahoma"/>
            <family val="2"/>
          </rPr>
          <t>Kelsie Norek:</t>
        </r>
        <r>
          <rPr>
            <sz val="9"/>
            <color indexed="81"/>
            <rFont val="Tahoma"/>
            <family val="2"/>
          </rPr>
          <t xml:space="preserve">
&amp;='Y'</t>
        </r>
      </text>
    </comment>
    <comment ref="B1225" authorId="0" shapeId="0" xr:uid="{00000000-0006-0000-0400-000017000000}">
      <text>
        <r>
          <rPr>
            <b/>
            <sz val="9"/>
            <color indexed="81"/>
            <rFont val="Tahoma"/>
            <family val="2"/>
          </rPr>
          <t>Kelsie Norek:</t>
        </r>
        <r>
          <rPr>
            <sz val="9"/>
            <color indexed="81"/>
            <rFont val="Tahoma"/>
            <family val="2"/>
          </rPr>
          <t xml:space="preserve">
&amp;='Y'</t>
        </r>
      </text>
    </comment>
    <comment ref="B1230" authorId="0" shapeId="0" xr:uid="{00000000-0006-0000-0400-000018000000}">
      <text>
        <r>
          <rPr>
            <b/>
            <sz val="9"/>
            <color indexed="81"/>
            <rFont val="Tahoma"/>
            <family val="2"/>
          </rPr>
          <t>Kelsie Norek:</t>
        </r>
        <r>
          <rPr>
            <sz val="9"/>
            <color indexed="81"/>
            <rFont val="Tahoma"/>
            <family val="2"/>
          </rPr>
          <t xml:space="preserve">
&amp;='Y'</t>
        </r>
      </text>
    </comment>
    <comment ref="B1285" authorId="0" shapeId="0" xr:uid="{00000000-0006-0000-0400-000019000000}">
      <text>
        <r>
          <rPr>
            <b/>
            <sz val="9"/>
            <color indexed="81"/>
            <rFont val="Tahoma"/>
            <family val="2"/>
          </rPr>
          <t>Kelsie Norek:</t>
        </r>
        <r>
          <rPr>
            <sz val="9"/>
            <color indexed="81"/>
            <rFont val="Tahoma"/>
            <family val="2"/>
          </rPr>
          <t xml:space="preserve">
-='X'</t>
        </r>
      </text>
    </comment>
    <comment ref="B1286" authorId="0" shapeId="0" xr:uid="{00000000-0006-0000-0400-00001A000000}">
      <text>
        <r>
          <rPr>
            <b/>
            <sz val="9"/>
            <color indexed="81"/>
            <rFont val="Tahoma"/>
            <family val="2"/>
          </rPr>
          <t>Kelsie Norek:</t>
        </r>
        <r>
          <rPr>
            <sz val="9"/>
            <color indexed="81"/>
            <rFont val="Tahoma"/>
            <family val="2"/>
          </rPr>
          <t xml:space="preserve">
&amp;='Y'</t>
        </r>
      </text>
    </comment>
  </commentList>
</comments>
</file>

<file path=xl/sharedStrings.xml><?xml version="1.0" encoding="utf-8"?>
<sst xmlns="http://schemas.openxmlformats.org/spreadsheetml/2006/main" count="4130" uniqueCount="1479">
  <si>
    <t>Varname</t>
  </si>
  <si>
    <t>Recno</t>
  </si>
  <si>
    <t>Start</t>
  </si>
  <si>
    <t>End</t>
  </si>
  <si>
    <t>Length</t>
  </si>
  <si>
    <t>Type</t>
  </si>
  <si>
    <t>DecimalPlaces</t>
  </si>
  <si>
    <t>VarLabel</t>
  </si>
  <si>
    <t>Value</t>
  </si>
  <si>
    <t>ValueLabel</t>
  </si>
  <si>
    <t>Number of cases:</t>
  </si>
  <si>
    <t>Number of records per case:</t>
  </si>
  <si>
    <t>No</t>
  </si>
  <si>
    <t>Yes</t>
  </si>
  <si>
    <t>c1_pX</t>
  </si>
  <si>
    <t>c1_pY</t>
  </si>
  <si>
    <t>c1_p1</t>
  </si>
  <si>
    <t>c1_p2</t>
  </si>
  <si>
    <t>c1_p3</t>
  </si>
  <si>
    <t>c1_p4</t>
  </si>
  <si>
    <t>c1_p5</t>
  </si>
  <si>
    <t>c1_p6</t>
  </si>
  <si>
    <t>c1_p7</t>
  </si>
  <si>
    <t>c1_p8</t>
  </si>
  <si>
    <t>c1_p9</t>
  </si>
  <si>
    <t>c5</t>
  </si>
  <si>
    <t>c6</t>
  </si>
  <si>
    <t>c47</t>
  </si>
  <si>
    <t>c48</t>
  </si>
  <si>
    <t>c49</t>
  </si>
  <si>
    <t>c50</t>
  </si>
  <si>
    <t>c51</t>
  </si>
  <si>
    <t>c52</t>
  </si>
  <si>
    <t>VARIABLE LABELS</t>
  </si>
  <si>
    <t>VALUE LABELS</t>
  </si>
  <si>
    <t>All</t>
  </si>
  <si>
    <t>Retired</t>
  </si>
  <si>
    <t>Not in codebook</t>
  </si>
  <si>
    <t>spss_RecodeVariable</t>
  </si>
  <si>
    <t>New Variable</t>
  </si>
  <si>
    <t>Original</t>
  </si>
  <si>
    <t>spss_RenameVariable</t>
  </si>
  <si>
    <t>c1_p0</t>
  </si>
  <si>
    <t>c4_pY</t>
  </si>
  <si>
    <t>c4_pX</t>
  </si>
  <si>
    <t>c4_p0</t>
  </si>
  <si>
    <t>c4_p1</t>
  </si>
  <si>
    <t>c4_p2</t>
  </si>
  <si>
    <t>c4_p3</t>
  </si>
  <si>
    <t>c4_p4</t>
  </si>
  <si>
    <t>c4_p5</t>
  </si>
  <si>
    <t>c4_p6</t>
  </si>
  <si>
    <t>c4_p7</t>
  </si>
  <si>
    <t>c4_p8</t>
  </si>
  <si>
    <t>c4_p9</t>
  </si>
  <si>
    <t>c7</t>
  </si>
  <si>
    <t>c8</t>
  </si>
  <si>
    <t>c9</t>
  </si>
  <si>
    <t>c10</t>
  </si>
  <si>
    <t>c11</t>
  </si>
  <si>
    <t>c12</t>
  </si>
  <si>
    <t>c14</t>
  </si>
  <si>
    <t>c21</t>
  </si>
  <si>
    <t>c22</t>
  </si>
  <si>
    <t>c23</t>
  </si>
  <si>
    <t>c31</t>
  </si>
  <si>
    <t>c32</t>
  </si>
  <si>
    <t>c33</t>
  </si>
  <si>
    <t>c34_p5</t>
  </si>
  <si>
    <t>c34_p6</t>
  </si>
  <si>
    <t>c37_pY</t>
  </si>
  <si>
    <t>c37_pX</t>
  </si>
  <si>
    <t>c37_p0</t>
  </si>
  <si>
    <t>c37_p1</t>
  </si>
  <si>
    <t>c37_p2</t>
  </si>
  <si>
    <t>c37_p3</t>
  </si>
  <si>
    <t>c37_p4</t>
  </si>
  <si>
    <t>c37_p5</t>
  </si>
  <si>
    <t>c37_p6</t>
  </si>
  <si>
    <t>c37_p7</t>
  </si>
  <si>
    <t>c37_p8</t>
  </si>
  <si>
    <t>c37_p9</t>
  </si>
  <si>
    <t>c39</t>
  </si>
  <si>
    <t>c40</t>
  </si>
  <si>
    <t>c41</t>
  </si>
  <si>
    <t>c42</t>
  </si>
  <si>
    <t>c43</t>
  </si>
  <si>
    <t>c44</t>
  </si>
  <si>
    <t>c45</t>
  </si>
  <si>
    <t>c46</t>
  </si>
  <si>
    <t>c53</t>
  </si>
  <si>
    <t>c54</t>
  </si>
  <si>
    <t>c58_pY</t>
  </si>
  <si>
    <t>c58_pX</t>
  </si>
  <si>
    <t>c58_p0</t>
  </si>
  <si>
    <t>c58_p1</t>
  </si>
  <si>
    <t>c58_p2</t>
  </si>
  <si>
    <t>c58_p3</t>
  </si>
  <si>
    <t>c58_p4</t>
  </si>
  <si>
    <t>c58_p5</t>
  </si>
  <si>
    <t>c58_p6</t>
  </si>
  <si>
    <t>c58_p7</t>
  </si>
  <si>
    <t>c58_p8</t>
  </si>
  <si>
    <t>c58_p9</t>
  </si>
  <si>
    <t>c59_pY</t>
  </si>
  <si>
    <t>c59_pX</t>
  </si>
  <si>
    <t>c59_p0</t>
  </si>
  <si>
    <t>c59_p1</t>
  </si>
  <si>
    <t>c59_p2</t>
  </si>
  <si>
    <t>c59_p3</t>
  </si>
  <si>
    <t>c59_p4</t>
  </si>
  <si>
    <t>c59_p5</t>
  </si>
  <si>
    <t>c59_p6</t>
  </si>
  <si>
    <t>c59_p7</t>
  </si>
  <si>
    <t>c59_p8</t>
  </si>
  <si>
    <t>c59_p9</t>
  </si>
  <si>
    <t>c60_pY</t>
  </si>
  <si>
    <t>c60_pX</t>
  </si>
  <si>
    <t>c60_p0</t>
  </si>
  <si>
    <t>c60_p1</t>
  </si>
  <si>
    <t>c60_p2</t>
  </si>
  <si>
    <t>c60_p3</t>
  </si>
  <si>
    <t>c60_p4</t>
  </si>
  <si>
    <t>c60_p5</t>
  </si>
  <si>
    <t>c60_p6</t>
  </si>
  <si>
    <t>c60_p7</t>
  </si>
  <si>
    <t>c60_p8</t>
  </si>
  <si>
    <t>c60_p9</t>
  </si>
  <si>
    <t>c63</t>
  </si>
  <si>
    <t>c64</t>
  </si>
  <si>
    <t>c65</t>
  </si>
  <si>
    <t>c66</t>
  </si>
  <si>
    <t>c71</t>
  </si>
  <si>
    <t>c72</t>
  </si>
  <si>
    <t>c73</t>
  </si>
  <si>
    <t>c74</t>
  </si>
  <si>
    <t>c75</t>
  </si>
  <si>
    <t>c76</t>
  </si>
  <si>
    <t>c77</t>
  </si>
  <si>
    <t>c78</t>
  </si>
  <si>
    <t>c79</t>
  </si>
  <si>
    <t>c80</t>
  </si>
  <si>
    <t>q7</t>
  </si>
  <si>
    <t>q8</t>
  </si>
  <si>
    <t>q9</t>
  </si>
  <si>
    <t>q10</t>
  </si>
  <si>
    <t>q11</t>
  </si>
  <si>
    <t>q12</t>
  </si>
  <si>
    <t>q14</t>
  </si>
  <si>
    <t>q21</t>
  </si>
  <si>
    <t>q22</t>
  </si>
  <si>
    <t>q23</t>
  </si>
  <si>
    <t>q31</t>
  </si>
  <si>
    <t>q32</t>
  </si>
  <si>
    <t>q33</t>
  </si>
  <si>
    <t>q45</t>
  </si>
  <si>
    <t>q46</t>
  </si>
  <si>
    <t>q47</t>
  </si>
  <si>
    <t>q48</t>
  </si>
  <si>
    <t>q49</t>
  </si>
  <si>
    <t>q39</t>
  </si>
  <si>
    <t>q40</t>
  </si>
  <si>
    <t>q41</t>
  </si>
  <si>
    <t>q42</t>
  </si>
  <si>
    <t>q43</t>
  </si>
  <si>
    <t>q44</t>
  </si>
  <si>
    <t>q50</t>
  </si>
  <si>
    <t>q51</t>
  </si>
  <si>
    <t>q52</t>
  </si>
  <si>
    <t>q53</t>
  </si>
  <si>
    <t>q54</t>
  </si>
  <si>
    <t>q63</t>
  </si>
  <si>
    <t>q64</t>
  </si>
  <si>
    <t>q65</t>
  </si>
  <si>
    <t>q66</t>
  </si>
  <si>
    <t>Name</t>
  </si>
  <si>
    <t>Crosstabs</t>
  </si>
  <si>
    <t>RenameNew</t>
  </si>
  <si>
    <t>RecMultipunchIntoSingle: Punch</t>
  </si>
  <si>
    <t>Nothing</t>
  </si>
  <si>
    <t>RecMultipunchIntoSingle: New Value</t>
  </si>
  <si>
    <t>Recode Single Punch Values</t>
  </si>
  <si>
    <t>c2_pY</t>
  </si>
  <si>
    <t>c2_pX</t>
  </si>
  <si>
    <t>c2_p0</t>
  </si>
  <si>
    <t>c2_p1</t>
  </si>
  <si>
    <t>c2_p2</t>
  </si>
  <si>
    <t>c2_p3</t>
  </si>
  <si>
    <t>c2_p4</t>
  </si>
  <si>
    <t>c2_p5</t>
  </si>
  <si>
    <t>c2_p6</t>
  </si>
  <si>
    <t>c2_p7</t>
  </si>
  <si>
    <t>c2_p8</t>
  </si>
  <si>
    <t>c2_p9</t>
  </si>
  <si>
    <t>c3_pY</t>
  </si>
  <si>
    <t>c3_pX</t>
  </si>
  <si>
    <t>c3_p0</t>
  </si>
  <si>
    <t>c3_p1</t>
  </si>
  <si>
    <t>c3_p2</t>
  </si>
  <si>
    <t>c3_p3</t>
  </si>
  <si>
    <t>c3_p4</t>
  </si>
  <si>
    <t>c3_p5</t>
  </si>
  <si>
    <t>c3_p6</t>
  </si>
  <si>
    <t>c3_p7</t>
  </si>
  <si>
    <t>c3_p8</t>
  </si>
  <si>
    <t>c3_p9</t>
  </si>
  <si>
    <t>c13_pY</t>
  </si>
  <si>
    <t>c13_pX</t>
  </si>
  <si>
    <t>c13_p0</t>
  </si>
  <si>
    <t>c13_p1</t>
  </si>
  <si>
    <t>c13_p2</t>
  </si>
  <si>
    <t>c13_p3</t>
  </si>
  <si>
    <t>c13_p4</t>
  </si>
  <si>
    <t>c13_p5</t>
  </si>
  <si>
    <t>c13_p6</t>
  </si>
  <si>
    <t>c13_p7</t>
  </si>
  <si>
    <t>c13_p8</t>
  </si>
  <si>
    <t>c13_p9</t>
  </si>
  <si>
    <t>c15_pY</t>
  </si>
  <si>
    <t>c15_pX</t>
  </si>
  <si>
    <t>c15_p0</t>
  </si>
  <si>
    <t>c15_p1</t>
  </si>
  <si>
    <t>c15_p2</t>
  </si>
  <si>
    <t>c15_p3</t>
  </si>
  <si>
    <t>c15_p4</t>
  </si>
  <si>
    <t>c15_p5</t>
  </si>
  <si>
    <t>c15_p6</t>
  </si>
  <si>
    <t>c15_p7</t>
  </si>
  <si>
    <t>c15_p8</t>
  </si>
  <si>
    <t>c15_p9</t>
  </si>
  <si>
    <t>c16</t>
  </si>
  <si>
    <t>c17</t>
  </si>
  <si>
    <t>c18</t>
  </si>
  <si>
    <t>c19</t>
  </si>
  <si>
    <t>c20</t>
  </si>
  <si>
    <t>c24_pY</t>
  </si>
  <si>
    <t>c24_pX</t>
  </si>
  <si>
    <t>c24_p0</t>
  </si>
  <si>
    <t>c24_p1</t>
  </si>
  <si>
    <t>c24_p2</t>
  </si>
  <si>
    <t>c24_p3</t>
  </si>
  <si>
    <t>c24_p4</t>
  </si>
  <si>
    <t>c24_p5</t>
  </si>
  <si>
    <t>c24_p6</t>
  </si>
  <si>
    <t>c24_p7</t>
  </si>
  <si>
    <t>c24_p8</t>
  </si>
  <si>
    <t>c24_p9</t>
  </si>
  <si>
    <t>c25_pY</t>
  </si>
  <si>
    <t>c25_pX</t>
  </si>
  <si>
    <t>c25_p0</t>
  </si>
  <si>
    <t>c25_p1</t>
  </si>
  <si>
    <t>c25_p2</t>
  </si>
  <si>
    <t>c25_p3</t>
  </si>
  <si>
    <t>c25_p4</t>
  </si>
  <si>
    <t>c25_p5</t>
  </si>
  <si>
    <t>c25_p6</t>
  </si>
  <si>
    <t>c25_p7</t>
  </si>
  <si>
    <t>c25_p8</t>
  </si>
  <si>
    <t>c25_p9</t>
  </si>
  <si>
    <t>c26_pY</t>
  </si>
  <si>
    <t>c26_pX</t>
  </si>
  <si>
    <t>c26_p0</t>
  </si>
  <si>
    <t>c26_p1</t>
  </si>
  <si>
    <t>c26_p2</t>
  </si>
  <si>
    <t>c26_p3</t>
  </si>
  <si>
    <t>c26_p4</t>
  </si>
  <si>
    <t>c26_p5</t>
  </si>
  <si>
    <t>c26_p6</t>
  </si>
  <si>
    <t>c26_p7</t>
  </si>
  <si>
    <t>c26_p8</t>
  </si>
  <si>
    <t>c26_p9</t>
  </si>
  <si>
    <t>c27_pY</t>
  </si>
  <si>
    <t>c27_pX</t>
  </si>
  <si>
    <t>c27_p0</t>
  </si>
  <si>
    <t>c27_p1</t>
  </si>
  <si>
    <t>c27_p2</t>
  </si>
  <si>
    <t>c27_p3</t>
  </si>
  <si>
    <t>c27_p4</t>
  </si>
  <si>
    <t>c27_p5</t>
  </si>
  <si>
    <t>c27_p6</t>
  </si>
  <si>
    <t>c27_p7</t>
  </si>
  <si>
    <t>c27_p8</t>
  </si>
  <si>
    <t>c27_p9</t>
  </si>
  <si>
    <t>c28_pY</t>
  </si>
  <si>
    <t>c28_pX</t>
  </si>
  <si>
    <t>c28_p0</t>
  </si>
  <si>
    <t>c28_p1</t>
  </si>
  <si>
    <t>c28_p2</t>
  </si>
  <si>
    <t>c28_p3</t>
  </si>
  <si>
    <t>c28_p4</t>
  </si>
  <si>
    <t>c28_p5</t>
  </si>
  <si>
    <t>c28_p6</t>
  </si>
  <si>
    <t>c28_p7</t>
  </si>
  <si>
    <t>c28_p8</t>
  </si>
  <si>
    <t>c28_p9</t>
  </si>
  <si>
    <t>c29_pY</t>
  </si>
  <si>
    <t>c29_pX</t>
  </si>
  <si>
    <t>c29_p0</t>
  </si>
  <si>
    <t>c29_p1</t>
  </si>
  <si>
    <t>c29_p2</t>
  </si>
  <si>
    <t>c29_p3</t>
  </si>
  <si>
    <t>c29_p4</t>
  </si>
  <si>
    <t>c29_p5</t>
  </si>
  <si>
    <t>c29_p6</t>
  </si>
  <si>
    <t>c29_p7</t>
  </si>
  <si>
    <t>c29_p8</t>
  </si>
  <si>
    <t>c29_p9</t>
  </si>
  <si>
    <t>c30_pY</t>
  </si>
  <si>
    <t>c30_pX</t>
  </si>
  <si>
    <t>c30_p0</t>
  </si>
  <si>
    <t>c30_p1</t>
  </si>
  <si>
    <t>c30_p2</t>
  </si>
  <si>
    <t>c30_p3</t>
  </si>
  <si>
    <t>c30_p4</t>
  </si>
  <si>
    <t>c30_p5</t>
  </si>
  <si>
    <t>c30_p6</t>
  </si>
  <si>
    <t>c30_p7</t>
  </si>
  <si>
    <t>c30_p8</t>
  </si>
  <si>
    <t>c30_p9</t>
  </si>
  <si>
    <t>c34</t>
  </si>
  <si>
    <t>c35</t>
  </si>
  <si>
    <t>c36</t>
  </si>
  <si>
    <t>c38_pY</t>
  </si>
  <si>
    <t>c38_pX</t>
  </si>
  <si>
    <t>c38_p0</t>
  </si>
  <si>
    <t>c38_p1</t>
  </si>
  <si>
    <t>c38_p2</t>
  </si>
  <si>
    <t>c38_p3</t>
  </si>
  <si>
    <t>c38_p4</t>
  </si>
  <si>
    <t>c38_p5</t>
  </si>
  <si>
    <t>c38_p6</t>
  </si>
  <si>
    <t>c38_p7</t>
  </si>
  <si>
    <t>c38_p8</t>
  </si>
  <si>
    <t>c38_p9</t>
  </si>
  <si>
    <t>c55_pY</t>
  </si>
  <si>
    <t>c55_pX</t>
  </si>
  <si>
    <t>c55_p0</t>
  </si>
  <si>
    <t>c55_p1</t>
  </si>
  <si>
    <t>c55_p2</t>
  </si>
  <si>
    <t>c55_p3</t>
  </si>
  <si>
    <t>c55_p4</t>
  </si>
  <si>
    <t>c55_p5</t>
  </si>
  <si>
    <t>c55_p6</t>
  </si>
  <si>
    <t>c55_p7</t>
  </si>
  <si>
    <t>c55_p8</t>
  </si>
  <si>
    <t>c55_p9</t>
  </si>
  <si>
    <t>c56_pY</t>
  </si>
  <si>
    <t>c56_pX</t>
  </si>
  <si>
    <t>c56_p0</t>
  </si>
  <si>
    <t>c56_p1</t>
  </si>
  <si>
    <t>c56_p2</t>
  </si>
  <si>
    <t>c56_p3</t>
  </si>
  <si>
    <t>c56_p4</t>
  </si>
  <si>
    <t>c56_p5</t>
  </si>
  <si>
    <t>c56_p6</t>
  </si>
  <si>
    <t>c56_p7</t>
  </si>
  <si>
    <t>c56_p8</t>
  </si>
  <si>
    <t>c56_p9</t>
  </si>
  <si>
    <t>c57_pY</t>
  </si>
  <si>
    <t>c57_pX</t>
  </si>
  <si>
    <t>c57_p0</t>
  </si>
  <si>
    <t>c57_p1</t>
  </si>
  <si>
    <t>c57_p2</t>
  </si>
  <si>
    <t>c57_p3</t>
  </si>
  <si>
    <t>c57_p4</t>
  </si>
  <si>
    <t>c57_p5</t>
  </si>
  <si>
    <t>c57_p6</t>
  </si>
  <si>
    <t>c57_p7</t>
  </si>
  <si>
    <t>c57_p8</t>
  </si>
  <si>
    <t>c57_p9</t>
  </si>
  <si>
    <t>c61_pY</t>
  </si>
  <si>
    <t>c61_pX</t>
  </si>
  <si>
    <t>c61_p0</t>
  </si>
  <si>
    <t>c61_p1</t>
  </si>
  <si>
    <t>c61_p2</t>
  </si>
  <si>
    <t>c61_p3</t>
  </si>
  <si>
    <t>c61_p4</t>
  </si>
  <si>
    <t>c61_p5</t>
  </si>
  <si>
    <t>c61_p6</t>
  </si>
  <si>
    <t>c61_p7</t>
  </si>
  <si>
    <t>c61_p8</t>
  </si>
  <si>
    <t>c61_p9</t>
  </si>
  <si>
    <t>c62_pY</t>
  </si>
  <si>
    <t>c62_pX</t>
  </si>
  <si>
    <t>c62_p0</t>
  </si>
  <si>
    <t>c62_p1</t>
  </si>
  <si>
    <t>c62_p2</t>
  </si>
  <si>
    <t>c62_p3</t>
  </si>
  <si>
    <t>c62_p4</t>
  </si>
  <si>
    <t>c62_p5</t>
  </si>
  <si>
    <t>c62_p6</t>
  </si>
  <si>
    <t>c62_p7</t>
  </si>
  <si>
    <t>c62_p8</t>
  </si>
  <si>
    <t>c62_p9</t>
  </si>
  <si>
    <t>c67_pY</t>
  </si>
  <si>
    <t>c67_pX</t>
  </si>
  <si>
    <t>c67_p0</t>
  </si>
  <si>
    <t>c67_p1</t>
  </si>
  <si>
    <t>c67_p2</t>
  </si>
  <si>
    <t>c67_p3</t>
  </si>
  <si>
    <t>c67_p4</t>
  </si>
  <si>
    <t>c67_p5</t>
  </si>
  <si>
    <t>c67_p6</t>
  </si>
  <si>
    <t>c67_p7</t>
  </si>
  <si>
    <t>c67_p8</t>
  </si>
  <si>
    <t>c67_p9</t>
  </si>
  <si>
    <t>c68_pY</t>
  </si>
  <si>
    <t>c68_pX</t>
  </si>
  <si>
    <t>c68_p0</t>
  </si>
  <si>
    <t>c68_p1</t>
  </si>
  <si>
    <t>c68_p2</t>
  </si>
  <si>
    <t>c68_p3</t>
  </si>
  <si>
    <t>c68_p4</t>
  </si>
  <si>
    <t>c68_p5</t>
  </si>
  <si>
    <t>c68_p6</t>
  </si>
  <si>
    <t>c68_p7</t>
  </si>
  <si>
    <t>c68_p8</t>
  </si>
  <si>
    <t>c68_p9</t>
  </si>
  <si>
    <t>c69_pY</t>
  </si>
  <si>
    <t>c69_pX</t>
  </si>
  <si>
    <t>c69_p0</t>
  </si>
  <si>
    <t>c69_p1</t>
  </si>
  <si>
    <t>c69_p2</t>
  </si>
  <si>
    <t>c69_p3</t>
  </si>
  <si>
    <t>c69_p4</t>
  </si>
  <si>
    <t>c69_p5</t>
  </si>
  <si>
    <t>c69_p6</t>
  </si>
  <si>
    <t>c69_p7</t>
  </si>
  <si>
    <t>c69_p8</t>
  </si>
  <si>
    <t>c69_p9</t>
  </si>
  <si>
    <t>c70_pY</t>
  </si>
  <si>
    <t>c70_pX</t>
  </si>
  <si>
    <t>c70_p0</t>
  </si>
  <si>
    <t>c70_p1</t>
  </si>
  <si>
    <t>c70_p2</t>
  </si>
  <si>
    <t>c70_p3</t>
  </si>
  <si>
    <t>c70_p4</t>
  </si>
  <si>
    <t>c70_p5</t>
  </si>
  <si>
    <t>c70_p6</t>
  </si>
  <si>
    <t>c70_p7</t>
  </si>
  <si>
    <t>c70_p8</t>
  </si>
  <si>
    <t>c70_p9</t>
  </si>
  <si>
    <t>q1_pY</t>
  </si>
  <si>
    <t>q2_pX</t>
  </si>
  <si>
    <t>q6</t>
  </si>
  <si>
    <t>q4_pY</t>
  </si>
  <si>
    <t>q4_pX</t>
  </si>
  <si>
    <t>q5</t>
  </si>
  <si>
    <t>q16</t>
  </si>
  <si>
    <t>q17</t>
  </si>
  <si>
    <t>q18</t>
  </si>
  <si>
    <t>q19</t>
  </si>
  <si>
    <t>q20</t>
  </si>
  <si>
    <t>q1_p3</t>
  </si>
  <si>
    <t>q1_p4</t>
  </si>
  <si>
    <t>q2_p3</t>
  </si>
  <si>
    <t>q2_p6</t>
  </si>
  <si>
    <t>q3_p0</t>
  </si>
  <si>
    <t>q3_p3</t>
  </si>
  <si>
    <t>q3_p7</t>
  </si>
  <si>
    <t>q4_p0</t>
  </si>
  <si>
    <t>q4_p1</t>
  </si>
  <si>
    <t>q4_p2</t>
  </si>
  <si>
    <t>q4_p3</t>
  </si>
  <si>
    <t>q13_p1</t>
  </si>
  <si>
    <t>q13_p2</t>
  </si>
  <si>
    <t>q13_p3</t>
  </si>
  <si>
    <t>q13_p4</t>
  </si>
  <si>
    <t>q13_p5</t>
  </si>
  <si>
    <t>q15_p0</t>
  </si>
  <si>
    <t>q15_p1</t>
  </si>
  <si>
    <t>q15_p2</t>
  </si>
  <si>
    <t>q15_p3</t>
  </si>
  <si>
    <t>q15_p4</t>
  </si>
  <si>
    <t>q24_pY</t>
  </si>
  <si>
    <t>q24_pX</t>
  </si>
  <si>
    <t>q24_p0</t>
  </si>
  <si>
    <t>q24_p1</t>
  </si>
  <si>
    <t>q24_p2</t>
  </si>
  <si>
    <t>q24_p3</t>
  </si>
  <si>
    <t>q24_p4</t>
  </si>
  <si>
    <t>q24_p5</t>
  </si>
  <si>
    <t>q24_p6</t>
  </si>
  <si>
    <t>q24_p7</t>
  </si>
  <si>
    <t>q24_p8</t>
  </si>
  <si>
    <t>q24_p9</t>
  </si>
  <si>
    <t>q25_pY</t>
  </si>
  <si>
    <t>q25_pX</t>
  </si>
  <si>
    <t>q25_p0</t>
  </si>
  <si>
    <t>q25_p1</t>
  </si>
  <si>
    <t>q25_p2</t>
  </si>
  <si>
    <t>q25_p3</t>
  </si>
  <si>
    <t>q25_p4</t>
  </si>
  <si>
    <t>q25_p5</t>
  </si>
  <si>
    <t>q25_p6</t>
  </si>
  <si>
    <t>q25_p7</t>
  </si>
  <si>
    <t>q25_p8</t>
  </si>
  <si>
    <t>q25_p9</t>
  </si>
  <si>
    <t>q26_pX</t>
  </si>
  <si>
    <t>q26_p0</t>
  </si>
  <si>
    <t>q26_p1</t>
  </si>
  <si>
    <t>q26_p2</t>
  </si>
  <si>
    <t>q26_p3</t>
  </si>
  <si>
    <t>q26_p4</t>
  </si>
  <si>
    <t>q26_p5</t>
  </si>
  <si>
    <t>q26_p6</t>
  </si>
  <si>
    <t>q26_p8</t>
  </si>
  <si>
    <t>q26_p9</t>
  </si>
  <si>
    <t>q27_p0</t>
  </si>
  <si>
    <t>q27_p1</t>
  </si>
  <si>
    <t>q27_p2</t>
  </si>
  <si>
    <t>q27_p3</t>
  </si>
  <si>
    <t>q27_p4</t>
  </si>
  <si>
    <t>q27_p5</t>
  </si>
  <si>
    <t>q27_p6</t>
  </si>
  <si>
    <t>q27_p8</t>
  </si>
  <si>
    <t>q28_pY</t>
  </si>
  <si>
    <t>q28_pX</t>
  </si>
  <si>
    <t>q28_p0</t>
  </si>
  <si>
    <t>q28_p1</t>
  </si>
  <si>
    <t>q28_p2</t>
  </si>
  <si>
    <t>q28_p3</t>
  </si>
  <si>
    <t>q28_p4</t>
  </si>
  <si>
    <t>q28_p5</t>
  </si>
  <si>
    <t>q28_p6</t>
  </si>
  <si>
    <t>q28_p7</t>
  </si>
  <si>
    <t>q28_p8</t>
  </si>
  <si>
    <t>q28_p9</t>
  </si>
  <si>
    <t>q29_pY</t>
  </si>
  <si>
    <t>q29_pX</t>
  </si>
  <si>
    <t>q29_p0</t>
  </si>
  <si>
    <t>q29_p1</t>
  </si>
  <si>
    <t>q29_p2</t>
  </si>
  <si>
    <t>q29_p3</t>
  </si>
  <si>
    <t>q29_p5</t>
  </si>
  <si>
    <t>q29_p6</t>
  </si>
  <si>
    <t>q29_p7</t>
  </si>
  <si>
    <t>q29_p8</t>
  </si>
  <si>
    <t>q29_p9</t>
  </si>
  <si>
    <t>q30_pY</t>
  </si>
  <si>
    <t>q30_p0</t>
  </si>
  <si>
    <t>q30_p1</t>
  </si>
  <si>
    <t>q30_p2</t>
  </si>
  <si>
    <t>q30_p3</t>
  </si>
  <si>
    <t>q30_p4</t>
  </si>
  <si>
    <t>q30_p5</t>
  </si>
  <si>
    <t>q30_p8</t>
  </si>
  <si>
    <t>q30_p9</t>
  </si>
  <si>
    <t>q34</t>
  </si>
  <si>
    <t>q35</t>
  </si>
  <si>
    <t>q36</t>
  </si>
  <si>
    <t>q37_pY</t>
  </si>
  <si>
    <t>q37_pX</t>
  </si>
  <si>
    <t>q37_p0</t>
  </si>
  <si>
    <t>q37_p1</t>
  </si>
  <si>
    <t>q37_p2</t>
  </si>
  <si>
    <t>q37_p3</t>
  </si>
  <si>
    <t>q37_p4</t>
  </si>
  <si>
    <t>q37_p5</t>
  </si>
  <si>
    <t>q37_p6</t>
  </si>
  <si>
    <t>q37_p7</t>
  </si>
  <si>
    <t>q37_p8</t>
  </si>
  <si>
    <t>q37_p9</t>
  </si>
  <si>
    <t>q38_pY</t>
  </si>
  <si>
    <t>q38_pX</t>
  </si>
  <si>
    <t>q38_p0</t>
  </si>
  <si>
    <t>q38_p1</t>
  </si>
  <si>
    <t>q38_p2</t>
  </si>
  <si>
    <t>q38_p3</t>
  </si>
  <si>
    <t>q38_p4</t>
  </si>
  <si>
    <t>q38_p5</t>
  </si>
  <si>
    <t>q38_p6</t>
  </si>
  <si>
    <t>q38_p7</t>
  </si>
  <si>
    <t>q38_p8</t>
  </si>
  <si>
    <t>q38_p9</t>
  </si>
  <si>
    <t>q55_pX</t>
  </si>
  <si>
    <t>q55_p0</t>
  </si>
  <si>
    <t>q55_p1</t>
  </si>
  <si>
    <t>q55_p2</t>
  </si>
  <si>
    <t>q55_p3</t>
  </si>
  <si>
    <t>q55_p4</t>
  </si>
  <si>
    <t>q55_p5</t>
  </si>
  <si>
    <t>q55_p7</t>
  </si>
  <si>
    <t>q55_p8</t>
  </si>
  <si>
    <t>q55_p9</t>
  </si>
  <si>
    <t>q56_pY</t>
  </si>
  <si>
    <t>q56_p0</t>
  </si>
  <si>
    <t>q56_p1</t>
  </si>
  <si>
    <t>q56_p2</t>
  </si>
  <si>
    <t>q56_p3</t>
  </si>
  <si>
    <t>q56_p4</t>
  </si>
  <si>
    <t>q56_p5</t>
  </si>
  <si>
    <t>q56_p8</t>
  </si>
  <si>
    <t>q56_p9</t>
  </si>
  <si>
    <t>q57_pY</t>
  </si>
  <si>
    <t>q57_pX</t>
  </si>
  <si>
    <t>q57_p0</t>
  </si>
  <si>
    <t>q57_p1</t>
  </si>
  <si>
    <t>q57_p2</t>
  </si>
  <si>
    <t>q57_p3</t>
  </si>
  <si>
    <t>q57_p4</t>
  </si>
  <si>
    <t>q57_p5</t>
  </si>
  <si>
    <t>q57_p6</t>
  </si>
  <si>
    <t>q57_p7</t>
  </si>
  <si>
    <t>q57_p8</t>
  </si>
  <si>
    <t>q57_p9</t>
  </si>
  <si>
    <t>q58_pY</t>
  </si>
  <si>
    <t>q58_pX</t>
  </si>
  <si>
    <t>q58_p0</t>
  </si>
  <si>
    <t>q58_p1</t>
  </si>
  <si>
    <t>q58_p2</t>
  </si>
  <si>
    <t>q58_p3</t>
  </si>
  <si>
    <t>q58_p4</t>
  </si>
  <si>
    <t>q58_p5</t>
  </si>
  <si>
    <t>q58_p7</t>
  </si>
  <si>
    <t>q58_p8</t>
  </si>
  <si>
    <t>q58_p9</t>
  </si>
  <si>
    <t>q59_pY</t>
  </si>
  <si>
    <t>q59_pX</t>
  </si>
  <si>
    <t>q59_p0</t>
  </si>
  <si>
    <t>q59_p1</t>
  </si>
  <si>
    <t>q59_p2</t>
  </si>
  <si>
    <t>q59_p3</t>
  </si>
  <si>
    <t>q59_p4</t>
  </si>
  <si>
    <t>q59_p5</t>
  </si>
  <si>
    <t>q59_p6</t>
  </si>
  <si>
    <t>q59_p7</t>
  </si>
  <si>
    <t>q59_p9</t>
  </si>
  <si>
    <t>q60_pY</t>
  </si>
  <si>
    <t>q60_pX</t>
  </si>
  <si>
    <t>q60_p0</t>
  </si>
  <si>
    <t>q60_p1</t>
  </si>
  <si>
    <t>q60_p2</t>
  </si>
  <si>
    <t>q60_p3</t>
  </si>
  <si>
    <t>q60_p4</t>
  </si>
  <si>
    <t>q60_p5</t>
  </si>
  <si>
    <t>q60_p6</t>
  </si>
  <si>
    <t>q60_p7</t>
  </si>
  <si>
    <t>q60_p9</t>
  </si>
  <si>
    <t>q61_pY</t>
  </si>
  <si>
    <t>q61_pX</t>
  </si>
  <si>
    <t>q61_p0</t>
  </si>
  <si>
    <t>q61_p1</t>
  </si>
  <si>
    <t>q61_p2</t>
  </si>
  <si>
    <t>q61_p3</t>
  </si>
  <si>
    <t>q61_p4</t>
  </si>
  <si>
    <t>q61_p6</t>
  </si>
  <si>
    <t>q61_p7</t>
  </si>
  <si>
    <t>q61_p8</t>
  </si>
  <si>
    <t>q61_p9</t>
  </si>
  <si>
    <t>q62_pY</t>
  </si>
  <si>
    <t>q62_p0</t>
  </si>
  <si>
    <t>q62_p1</t>
  </si>
  <si>
    <t>q62_p2</t>
  </si>
  <si>
    <t>q62_p4</t>
  </si>
  <si>
    <t>q62_p5</t>
  </si>
  <si>
    <t>q62_p6</t>
  </si>
  <si>
    <t>q62_p7</t>
  </si>
  <si>
    <t>q62_p8</t>
  </si>
  <si>
    <t>q62_p9</t>
  </si>
  <si>
    <t>q67_pY</t>
  </si>
  <si>
    <t>q67_pX</t>
  </si>
  <si>
    <t>q67_p0</t>
  </si>
  <si>
    <t>q67_p1</t>
  </si>
  <si>
    <t>q67_p2</t>
  </si>
  <si>
    <t>q67_p3</t>
  </si>
  <si>
    <t>q67_p4</t>
  </si>
  <si>
    <t>q67_p5</t>
  </si>
  <si>
    <t>q67_p6</t>
  </si>
  <si>
    <t>q67_p7</t>
  </si>
  <si>
    <t>q67_p8</t>
  </si>
  <si>
    <t>q67_p9</t>
  </si>
  <si>
    <t>q68_pX</t>
  </si>
  <si>
    <t>q68_p0</t>
  </si>
  <si>
    <t>q68_p1</t>
  </si>
  <si>
    <t>q68_p2</t>
  </si>
  <si>
    <t>q68_p3</t>
  </si>
  <si>
    <t>q68_p4</t>
  </si>
  <si>
    <t>q68_p5</t>
  </si>
  <si>
    <t>q68_p6</t>
  </si>
  <si>
    <t>q68_p7</t>
  </si>
  <si>
    <t>q68_p8</t>
  </si>
  <si>
    <t>q68_p9</t>
  </si>
  <si>
    <t>q69_pY</t>
  </si>
  <si>
    <t>q69_pX</t>
  </si>
  <si>
    <t>q69_p0</t>
  </si>
  <si>
    <t>q69_p1</t>
  </si>
  <si>
    <t>q69_p2</t>
  </si>
  <si>
    <t>q69_p3</t>
  </si>
  <si>
    <t>q69_p4</t>
  </si>
  <si>
    <t>q69_p5</t>
  </si>
  <si>
    <t>q69_p7</t>
  </si>
  <si>
    <t>q69_p8</t>
  </si>
  <si>
    <t>q69_p9</t>
  </si>
  <si>
    <t>q70_pY</t>
  </si>
  <si>
    <t>q70_pX</t>
  </si>
  <si>
    <t>q70_p0</t>
  </si>
  <si>
    <t>q70_p1</t>
  </si>
  <si>
    <t>q70_p2</t>
  </si>
  <si>
    <t>q70_p3</t>
  </si>
  <si>
    <t>q70_p4</t>
  </si>
  <si>
    <t>q70_p5</t>
  </si>
  <si>
    <t>q70_p6</t>
  </si>
  <si>
    <t>q70_p8</t>
  </si>
  <si>
    <t>q70_p9</t>
  </si>
  <si>
    <t>q71</t>
  </si>
  <si>
    <t>q72</t>
  </si>
  <si>
    <t>q73</t>
  </si>
  <si>
    <t>q74</t>
  </si>
  <si>
    <t>q75</t>
  </si>
  <si>
    <t>q76</t>
  </si>
  <si>
    <t>q77</t>
  </si>
  <si>
    <t>q78</t>
  </si>
  <si>
    <t>q79</t>
  </si>
  <si>
    <t>q80</t>
  </si>
  <si>
    <t>q1a_1</t>
  </si>
  <si>
    <t>q1a_2</t>
  </si>
  <si>
    <t>q1a_3</t>
  </si>
  <si>
    <t>q1a_4</t>
  </si>
  <si>
    <t>q1a_5</t>
  </si>
  <si>
    <t>q1b</t>
  </si>
  <si>
    <t>q2_0</t>
  </si>
  <si>
    <t>q2_1</t>
  </si>
  <si>
    <t>q2_2</t>
  </si>
  <si>
    <t>q2_3</t>
  </si>
  <si>
    <t>q2_4</t>
  </si>
  <si>
    <t>q3a</t>
  </si>
  <si>
    <t>q3b</t>
  </si>
  <si>
    <t>q3c</t>
  </si>
  <si>
    <t>q3d</t>
  </si>
  <si>
    <t>q4a</t>
  </si>
  <si>
    <t>q4b</t>
  </si>
  <si>
    <t>q4c</t>
  </si>
  <si>
    <t>q4d</t>
  </si>
  <si>
    <t>q7a</t>
  </si>
  <si>
    <t>q7b</t>
  </si>
  <si>
    <t>q7c</t>
  </si>
  <si>
    <t>q7d</t>
  </si>
  <si>
    <t>q11a1</t>
  </si>
  <si>
    <t>q11b1</t>
  </si>
  <si>
    <t>q11c1</t>
  </si>
  <si>
    <t>q11d1</t>
  </si>
  <si>
    <t>q11a2_pY</t>
  </si>
  <si>
    <t>q11a2_pX</t>
  </si>
  <si>
    <t>q11a2_p0</t>
  </si>
  <si>
    <t>q11a2_p1</t>
  </si>
  <si>
    <t>q11a2_p2</t>
  </si>
  <si>
    <t>q11a2_p3</t>
  </si>
  <si>
    <t>q11a2_p4</t>
  </si>
  <si>
    <t>q11a2_p5</t>
  </si>
  <si>
    <t>q11a2_p6</t>
  </si>
  <si>
    <t>q11a2_p7</t>
  </si>
  <si>
    <t>q11a2_p8</t>
  </si>
  <si>
    <t>q11a2_p9</t>
  </si>
  <si>
    <t>q11b2_pY</t>
  </si>
  <si>
    <t>q11b2_pX</t>
  </si>
  <si>
    <t>q11b2_p0</t>
  </si>
  <si>
    <t>q11b2_p1</t>
  </si>
  <si>
    <t>q11b2_p2</t>
  </si>
  <si>
    <t>q11b2_p3</t>
  </si>
  <si>
    <t>q11b2_p4</t>
  </si>
  <si>
    <t>q11b2_p5</t>
  </si>
  <si>
    <t>q11b2_p6</t>
  </si>
  <si>
    <t>q11b2_p7</t>
  </si>
  <si>
    <t>q11b2_p8</t>
  </si>
  <si>
    <t>q11b2_p9</t>
  </si>
  <si>
    <t>q11c2_pY</t>
  </si>
  <si>
    <t>q11c2_pX</t>
  </si>
  <si>
    <t>q11c2_p0</t>
  </si>
  <si>
    <t>q11c2_p1</t>
  </si>
  <si>
    <t>q11c2_p2</t>
  </si>
  <si>
    <t>q11c2_p3</t>
  </si>
  <si>
    <t>q11c2_p4</t>
  </si>
  <si>
    <t>q11c2_p5</t>
  </si>
  <si>
    <t>q11c2_p6</t>
  </si>
  <si>
    <t>q11c2_p7</t>
  </si>
  <si>
    <t>q11c2_p8</t>
  </si>
  <si>
    <t>q11c2_p9</t>
  </si>
  <si>
    <t>q11d2_pY</t>
  </si>
  <si>
    <t>q11d2_pX</t>
  </si>
  <si>
    <t>q11d2_p0</t>
  </si>
  <si>
    <t>q11d2_p1</t>
  </si>
  <si>
    <t>q11d2_p2</t>
  </si>
  <si>
    <t>q11d2_p3</t>
  </si>
  <si>
    <t>q11d2_p4</t>
  </si>
  <si>
    <t>q11d2_p5</t>
  </si>
  <si>
    <t>q11d2_p6</t>
  </si>
  <si>
    <t>q11d2_p7</t>
  </si>
  <si>
    <t>q11d2_p8</t>
  </si>
  <si>
    <t>q11d2_p9</t>
  </si>
  <si>
    <t>q5a_Y0</t>
  </si>
  <si>
    <t>q5a_X0</t>
  </si>
  <si>
    <t>q5a_10</t>
  </si>
  <si>
    <t>q5a_20</t>
  </si>
  <si>
    <t>q5a_30</t>
  </si>
  <si>
    <t>q5a_40</t>
  </si>
  <si>
    <t>q5a_50</t>
  </si>
  <si>
    <t>q5a_60</t>
  </si>
  <si>
    <t>q5a_70</t>
  </si>
  <si>
    <t>q5a_80</t>
  </si>
  <si>
    <t>q5a_90</t>
  </si>
  <si>
    <t>q5a_0Y</t>
  </si>
  <si>
    <t>q5a_0X</t>
  </si>
  <si>
    <t>q5a_00</t>
  </si>
  <si>
    <t>q5a_01</t>
  </si>
  <si>
    <t>q5a_02</t>
  </si>
  <si>
    <t>q5a_03</t>
  </si>
  <si>
    <t>q5a_04</t>
  </si>
  <si>
    <t>q5a_05</t>
  </si>
  <si>
    <t>q5a_06</t>
  </si>
  <si>
    <t>q5a_07</t>
  </si>
  <si>
    <t>q5a_08</t>
  </si>
  <si>
    <t>q5a_09</t>
  </si>
  <si>
    <t>q5b_0Y</t>
  </si>
  <si>
    <t>q5b_Y0</t>
  </si>
  <si>
    <t>q5b_X0</t>
  </si>
  <si>
    <t>q5b_00</t>
  </si>
  <si>
    <t>q5b_10</t>
  </si>
  <si>
    <t>q5b_20</t>
  </si>
  <si>
    <t>q5b_30</t>
  </si>
  <si>
    <t>q5b_40</t>
  </si>
  <si>
    <t>q5b_50</t>
  </si>
  <si>
    <t>q5b_60</t>
  </si>
  <si>
    <t>q5b_70</t>
  </si>
  <si>
    <t>q5b_80</t>
  </si>
  <si>
    <t>q5b_90</t>
  </si>
  <si>
    <t>q5b_0X</t>
  </si>
  <si>
    <t>q5b_01</t>
  </si>
  <si>
    <t>q5b_02</t>
  </si>
  <si>
    <t>q5b_03</t>
  </si>
  <si>
    <t>q5b_04</t>
  </si>
  <si>
    <t>q5b_05</t>
  </si>
  <si>
    <t>q5b_06</t>
  </si>
  <si>
    <t>q5b_07</t>
  </si>
  <si>
    <t>q5b_08</t>
  </si>
  <si>
    <t>q5b_09</t>
  </si>
  <si>
    <t>q5c_00</t>
  </si>
  <si>
    <t>q5c_10</t>
  </si>
  <si>
    <t>q5c_20</t>
  </si>
  <si>
    <t>q5c_30</t>
  </si>
  <si>
    <t>q5c_40</t>
  </si>
  <si>
    <t>q5c_50</t>
  </si>
  <si>
    <t>q5c_60</t>
  </si>
  <si>
    <t>q5c_70</t>
  </si>
  <si>
    <t>q5c_80</t>
  </si>
  <si>
    <t>q5c_90</t>
  </si>
  <si>
    <t>q5c_0Y</t>
  </si>
  <si>
    <t>q5c_Y0</t>
  </si>
  <si>
    <t>q5c_X0</t>
  </si>
  <si>
    <t>q5c_0X</t>
  </si>
  <si>
    <t>q5c_01</t>
  </si>
  <si>
    <t>q5c_02</t>
  </si>
  <si>
    <t>q5c_03</t>
  </si>
  <si>
    <t>q5c_04</t>
  </si>
  <si>
    <t>q5c_05</t>
  </si>
  <si>
    <t>q5c_06</t>
  </si>
  <si>
    <t>q5c_07</t>
  </si>
  <si>
    <t>q5c_08</t>
  </si>
  <si>
    <t>q5c_09</t>
  </si>
  <si>
    <t>q5d</t>
  </si>
  <si>
    <t>q5d_00</t>
  </si>
  <si>
    <t>q5d_10</t>
  </si>
  <si>
    <t>q5d_Y0</t>
  </si>
  <si>
    <t>q5d_X0</t>
  </si>
  <si>
    <t>q5d_20</t>
  </si>
  <si>
    <t>q5d_30</t>
  </si>
  <si>
    <t>q5d_40</t>
  </si>
  <si>
    <t>q5d_50</t>
  </si>
  <si>
    <t>q5d_60</t>
  </si>
  <si>
    <t>q5d_70</t>
  </si>
  <si>
    <t>q5d_80</t>
  </si>
  <si>
    <t>q5d_90</t>
  </si>
  <si>
    <t>q8_0</t>
  </si>
  <si>
    <t>q8_Y0</t>
  </si>
  <si>
    <t>q8_X0</t>
  </si>
  <si>
    <t>q8_10</t>
  </si>
  <si>
    <t>q8_20</t>
  </si>
  <si>
    <t>q8_30</t>
  </si>
  <si>
    <t>q8_40</t>
  </si>
  <si>
    <t>q8_50</t>
  </si>
  <si>
    <t>q8_60</t>
  </si>
  <si>
    <t>q8_70</t>
  </si>
  <si>
    <t>q8_80</t>
  </si>
  <si>
    <t>q8_90</t>
  </si>
  <si>
    <t>q8_0Y</t>
  </si>
  <si>
    <t>q8_0X</t>
  </si>
  <si>
    <t>q8_01</t>
  </si>
  <si>
    <t>q8_02</t>
  </si>
  <si>
    <t>q8_03</t>
  </si>
  <si>
    <t>q8_04</t>
  </si>
  <si>
    <t>q8_05</t>
  </si>
  <si>
    <t>q8_06</t>
  </si>
  <si>
    <t>q8_07</t>
  </si>
  <si>
    <t>q8_08</t>
  </si>
  <si>
    <t>q8_09</t>
  </si>
  <si>
    <t>q10a1_Y</t>
  </si>
  <si>
    <t>q10a1_X</t>
  </si>
  <si>
    <t>q10a1_0</t>
  </si>
  <si>
    <t>q10a1_1</t>
  </si>
  <si>
    <t>q10a1_2</t>
  </si>
  <si>
    <t>q10a1_3</t>
  </si>
  <si>
    <t>q10a1_4</t>
  </si>
  <si>
    <t>q10a1_5</t>
  </si>
  <si>
    <t>q10a1_6</t>
  </si>
  <si>
    <t>q10a1_7</t>
  </si>
  <si>
    <t>q10a1_8</t>
  </si>
  <si>
    <t>q10a1_9</t>
  </si>
  <si>
    <t>q10b1_Y</t>
  </si>
  <si>
    <t>q10b1_X</t>
  </si>
  <si>
    <t>q10b1_0</t>
  </si>
  <si>
    <t>q10b1_1</t>
  </si>
  <si>
    <t>q10b1_2</t>
  </si>
  <si>
    <t>q10b1_3</t>
  </si>
  <si>
    <t>q10b1_4</t>
  </si>
  <si>
    <t>q10b1_5</t>
  </si>
  <si>
    <t>q10b1_6</t>
  </si>
  <si>
    <t>q10b1_7</t>
  </si>
  <si>
    <t>q10b1_8</t>
  </si>
  <si>
    <t>q10b1_9</t>
  </si>
  <si>
    <t>q10c1_Y</t>
  </si>
  <si>
    <t>q10c1_X</t>
  </si>
  <si>
    <t>q10c1_0</t>
  </si>
  <si>
    <t>q10c1_1</t>
  </si>
  <si>
    <t>q10c1_2</t>
  </si>
  <si>
    <t>q10c1_3</t>
  </si>
  <si>
    <t>q10c1_4</t>
  </si>
  <si>
    <t>q10c1_5</t>
  </si>
  <si>
    <t>q10c1_6</t>
  </si>
  <si>
    <t>q10c1_7</t>
  </si>
  <si>
    <t>q10c1_8</t>
  </si>
  <si>
    <t>q10c1_9</t>
  </si>
  <si>
    <t>q10d1_Y</t>
  </si>
  <si>
    <t>q10d1_X</t>
  </si>
  <si>
    <t>q10d1_0</t>
  </si>
  <si>
    <t>q10d1_1</t>
  </si>
  <si>
    <t>q10d1_2</t>
  </si>
  <si>
    <t>q10d1_3</t>
  </si>
  <si>
    <t>q10d1_4</t>
  </si>
  <si>
    <t>q10d1_5</t>
  </si>
  <si>
    <t>q10d1_6</t>
  </si>
  <si>
    <t>q10d1_7</t>
  </si>
  <si>
    <t>q10d1_8</t>
  </si>
  <si>
    <t>q10d1_9</t>
  </si>
  <si>
    <t>q10a2_Y</t>
  </si>
  <si>
    <t>q10a2_X</t>
  </si>
  <si>
    <t>q10a2_0</t>
  </si>
  <si>
    <t>q10a2_1</t>
  </si>
  <si>
    <t>q10a2_2</t>
  </si>
  <si>
    <t>q10a2_3</t>
  </si>
  <si>
    <t>q10a2_4</t>
  </si>
  <si>
    <t>q10a2_5</t>
  </si>
  <si>
    <t>q10a2_6</t>
  </si>
  <si>
    <t>q10a2_7</t>
  </si>
  <si>
    <t>q10a2_8</t>
  </si>
  <si>
    <t>q10a2_9</t>
  </si>
  <si>
    <t>q10b2_Y</t>
  </si>
  <si>
    <t>q10b2_X</t>
  </si>
  <si>
    <t>q10b2_0</t>
  </si>
  <si>
    <t>q10b2_1</t>
  </si>
  <si>
    <t>q10b2_2</t>
  </si>
  <si>
    <t>q10b2_3</t>
  </si>
  <si>
    <t>q10b2_4</t>
  </si>
  <si>
    <t>q10b2_5</t>
  </si>
  <si>
    <t>q10b2_6</t>
  </si>
  <si>
    <t>q10b2_7</t>
  </si>
  <si>
    <t>q10b2_8</t>
  </si>
  <si>
    <t>q10b2_9</t>
  </si>
  <si>
    <t>q10c2_Y</t>
  </si>
  <si>
    <t>q10c2_X</t>
  </si>
  <si>
    <t>q10c2_0</t>
  </si>
  <si>
    <t>q10c2_1</t>
  </si>
  <si>
    <t>q10c2_2</t>
  </si>
  <si>
    <t>q10c2_3</t>
  </si>
  <si>
    <t>q10c2_4</t>
  </si>
  <si>
    <t>q10c2_5</t>
  </si>
  <si>
    <t>q10c2_6</t>
  </si>
  <si>
    <t>q10c2_7</t>
  </si>
  <si>
    <t>q10c2_8</t>
  </si>
  <si>
    <t>q10c2_9</t>
  </si>
  <si>
    <t>q10d2_Y</t>
  </si>
  <si>
    <t>q10d2_X</t>
  </si>
  <si>
    <t>q10d2_0</t>
  </si>
  <si>
    <t>q10d2_1</t>
  </si>
  <si>
    <t>q10d2_2</t>
  </si>
  <si>
    <t>q10d2_3</t>
  </si>
  <si>
    <t>q10d2_4</t>
  </si>
  <si>
    <t>q10d2_5</t>
  </si>
  <si>
    <t>q10d2_6</t>
  </si>
  <si>
    <t>q10d2_7</t>
  </si>
  <si>
    <t>q10d2_8</t>
  </si>
  <si>
    <t>q10d2_9</t>
  </si>
  <si>
    <t>q5d_0Y</t>
  </si>
  <si>
    <t>q5d_0X</t>
  </si>
  <si>
    <t>q5d_01</t>
  </si>
  <si>
    <t>q5d_02</t>
  </si>
  <si>
    <t>q5d_03</t>
  </si>
  <si>
    <t>q5d_04</t>
  </si>
  <si>
    <t>q5d_05</t>
  </si>
  <si>
    <t>q5d_06</t>
  </si>
  <si>
    <t>q5d_07</t>
  </si>
  <si>
    <t>q5d_08</t>
  </si>
  <si>
    <t>q5d_09</t>
  </si>
  <si>
    <t>q8_00</t>
  </si>
  <si>
    <t>q9a1</t>
  </si>
  <si>
    <t>q9b1</t>
  </si>
  <si>
    <t>q9c1</t>
  </si>
  <si>
    <t>q9d1</t>
  </si>
  <si>
    <t>q9a2</t>
  </si>
  <si>
    <t>q9b2</t>
  </si>
  <si>
    <t>q9c2</t>
  </si>
  <si>
    <t>q9d2</t>
  </si>
  <si>
    <t>Numeric</t>
  </si>
  <si>
    <t>String</t>
  </si>
  <si>
    <t>q10a1_ot</t>
  </si>
  <si>
    <t>q10b1_ot</t>
  </si>
  <si>
    <t>q10c1_ot</t>
  </si>
  <si>
    <t>q10d1_ot</t>
  </si>
  <si>
    <t>q10a2_ot</t>
  </si>
  <si>
    <t>q10b2_ot</t>
  </si>
  <si>
    <t>q10c2_ot</t>
  </si>
  <si>
    <t>q10d2_ot</t>
  </si>
  <si>
    <t>No. interviewer</t>
  </si>
  <si>
    <t>Survey number</t>
  </si>
  <si>
    <t>Broad geographical subdivision</t>
  </si>
  <si>
    <t>Regions</t>
  </si>
  <si>
    <t>No. certificate</t>
  </si>
  <si>
    <t>Head of the family: Did anybody receive an extra monthly payment in your family for the month of December? If yes, who?</t>
  </si>
  <si>
    <t>Other member of the family: Did anybody receive an extra monthly payment in your family for the month of December? If yes, who?</t>
  </si>
  <si>
    <t>Have not received an extra payment: Did anybody receive an extra monthly payment in your family for the month of December? If yes, who?</t>
  </si>
  <si>
    <t>No. of members who received an extra payment</t>
  </si>
  <si>
    <t>Payment of debts: Was the extra payment for Christmas received by these persons used to pay previous debts, or to purchase personal things or things for the house, or was it saved?</t>
  </si>
  <si>
    <t>Purchase of personal and house goods: Was the extra payment for Christmas received by these persons used to pay previous debts, or to purchase personal things or things for the house, or was it saved?</t>
  </si>
  <si>
    <t>Saving: Was the extra payment for Christmas received by these persons used to pay previous debts, or to purchase personal things or things for the house, or was it saved?</t>
  </si>
  <si>
    <t>Other answer: Was the extra payment for Christmas received by these persons used to pay previous debts, or to purchase personal things or things for the house, or was it saved?</t>
  </si>
  <si>
    <t>Husband (wife) of head of the family: Did anybody receive an extra monthly payment in your family for the month of December? If yes, who?</t>
  </si>
  <si>
    <t>Which of these things were bought in instalments, using all or part of the extra pay? What is the amount of the first instalment (paid)? How many are there still to be paid?</t>
  </si>
  <si>
    <t>Bicycle: Has a child of your family received any toys? If so, which presents?</t>
  </si>
  <si>
    <t>Rocking horse: Has a child of your family received any toys? If so, which presents?</t>
  </si>
  <si>
    <t>Doll: Has a child of your family received any toys? If so, which presents?</t>
  </si>
  <si>
    <t>Car: Has a child of your family received any toys? If so, which presents?</t>
  </si>
  <si>
    <t>Train: Has a child of your family received any toys? If so, which presents?</t>
  </si>
  <si>
    <t>Airplane: Has a child of your family received any toys? If so, which presents?</t>
  </si>
  <si>
    <t>Horse: Has a child of your family received any toys? If so, which presents?</t>
  </si>
  <si>
    <t>Kitchen range: Has a child of your family received any toys? If so, which presents?</t>
  </si>
  <si>
    <t>Tanker: Has a child of your family received any toys? If so, which presents?</t>
  </si>
  <si>
    <t>Engineering toy: Has a child of your family received any toys? If so, which presents?</t>
  </si>
  <si>
    <t>Pistol, rifle: Has a child of your family received any toys? If so, which presents?</t>
  </si>
  <si>
    <t>Have not received toys: Has a child of your family received any toys? If so, which presents?</t>
  </si>
  <si>
    <t>I have no children: Has a child of your family received any toys? If so, which presents?</t>
  </si>
  <si>
    <t>Ball, football: Has a child of your family received any toys? If so, which presents?</t>
  </si>
  <si>
    <t>Building: Has a child of your family received any toys? If so, which presents?</t>
  </si>
  <si>
    <t>Little cart: Has a child of your family received any toys? If so, which presents?</t>
  </si>
  <si>
    <t>Trumpet: Has a child of your family received any toys? If so, which presents?</t>
  </si>
  <si>
    <t>Toy telephone: Has a child of your family received any toys? If so, which presents?</t>
  </si>
  <si>
    <t>Wooden toys: Has a child of your family received any toys? If so, which presents?</t>
  </si>
  <si>
    <t>Metal toys: Has a child of your family received any toys? If so, which presents?</t>
  </si>
  <si>
    <t>Rubber toys: Has a child of your family received any toys? If so, which presents?</t>
  </si>
  <si>
    <t>Other toys: Has a child of your family received any toys? If so, which presents?</t>
  </si>
  <si>
    <t>No answer: Has a child of your family received any toys? If so, which presents?</t>
  </si>
  <si>
    <t xml:space="preserve">Extra pay received by head of family: (To those who spent the extra payment to pay debts) What part of the extra payment was spent to pay these debts? </t>
  </si>
  <si>
    <r>
      <t>Children</t>
    </r>
    <r>
      <rPr>
        <sz val="11"/>
        <color theme="1"/>
        <rFont val="Calibri"/>
        <family val="2"/>
        <scheme val="minor"/>
      </rPr>
      <t>: Did anybody receive an extra monthly payment in your family for the month of December? If yes, who?</t>
    </r>
  </si>
  <si>
    <t>Extra pay received by husband/wife: (To those who spent the extra payment to pay debts) What part of the extra payment was spent to pay these debts?</t>
  </si>
  <si>
    <t>Extra pay received by children: (To those who spent the extra payment to pay debts) What part of the extra payment was spent to pay these debts?</t>
  </si>
  <si>
    <t>Extra pay received by other member: (To those who spent the extra payment to pay debts) What part of the extra payment was spent to pay these debts?</t>
  </si>
  <si>
    <t>Extra pay received by head of family: (To those who used all or part of the extra pay to make purchases) What part of the extra pay was spent to buy personal items and things for the house?</t>
  </si>
  <si>
    <t>Extra pay received by husband/wife: (To those who used all or part of the extra pay to make purchases) What part of the extra pay was spent to buy personal items and things for the house?</t>
  </si>
  <si>
    <t>Extra pay received by children: (To those who used all or part of the extra pay to make purchases) What part of the extra pay was spent to buy personal items and things for the house?</t>
  </si>
  <si>
    <t>Extra pay received by other member: (To those who used all or part of the extra pay to make purchases) What part of the extra pay was spent to buy personal items and things for the house?</t>
  </si>
  <si>
    <t>Linen -- With the pay of head of the family: (To those who used all or part of the extra pay to make purchases) What items or goods were purchased with the extra pay?</t>
  </si>
  <si>
    <t xml:space="preserve">Repairs of rooms, walls, etc. -- With the pay of head of the family: (To those who used all or part of the extra pay to make purchases) What items or goods were purchased with the extra pay? </t>
  </si>
  <si>
    <t>Shoes -- With the pay of head of the family: (To those who used all or part of the extra pay to make purchases) What items or goods were purchased with the extra pay?</t>
  </si>
  <si>
    <t>Clothes -- With the pay of head of the family: (To those who used all or part of the extra pay to make purchases) What items or goods were purchased with the extra pay?</t>
  </si>
  <si>
    <t>Woolen clothes -- With the pay of head of the family: (To those who used all or part of the extra pay to make purchases) What items or goods were purchased with the extra pay?</t>
  </si>
  <si>
    <t>Hosiery -- With the pay of head of the family: (To those who used all or part of the extra pay to make purchases) What items or goods were purchased with the extra pay?</t>
  </si>
  <si>
    <t>Overcoats, MacIntosh -- With the pay of head of the family: (To those who used all or part of the extra pay to make purchases) What items or goods were purchased with the extra pay?</t>
  </si>
  <si>
    <t>Underwear -- With the pay of head of the family: (To those who used all or part of the extra pay to make purchases) What items or goods were purchased with the extra pay?</t>
  </si>
  <si>
    <t>Neck-ties -- With the pay of head of the family: To those who used all or part of the extra pay to make purchases) What items or goods were purchased with the extra pay?</t>
  </si>
  <si>
    <t>Other clothing articles (scarf, gloves, hand-kerchief) -- With the pay of head of the family: (To those who used all or part of the extra pay to make purchases) What items or goods were purchased with the extra pay?</t>
  </si>
  <si>
    <t>Foodstuff -- With the pay of head of the family: (To those who used all or part of the extra pay to make purchases) What items or goods were purchased with the extra pay?</t>
  </si>
  <si>
    <t>Watches -- With the pay of head of the family: (To those who used all or part of the extra pay to make purchases) What items or goods were purchased with the extra pay?</t>
  </si>
  <si>
    <t>Other answer -- With the pay of head of the family: (To those who used all or part of the extra pay to make purchases) What items or goods were purchased with the extra pay?</t>
  </si>
  <si>
    <t>Things for house, implements -- With the pay of head of the family: (To those who used all or part of the extra pay to make purchases) What items or goods were purchased with the extra pay?</t>
  </si>
  <si>
    <t>Furniture -- With the pay of head of the family: (To those who used all or part of the extra pay to make purchases) What items or goods were purchased with the extra pay?</t>
  </si>
  <si>
    <t>Toys -- With the pay of head of the family: (To those who used all or part of the extra pay to make purchases) What items or goods were purchased with the extra pay?</t>
  </si>
  <si>
    <t>Leather articles, handbags, satchels, bags -- With the pay of head of the family: (To those who used all or part of the extra pay to make purchases) What items or goods were purchased with the extra pay?</t>
  </si>
  <si>
    <t>Sweets -- With the pay of head of the family: (To those who used all or part of the extra pay to make purchases) What items or goods were purchased with the extra pay?</t>
  </si>
  <si>
    <t>Presents to friends, relatives, acquaintances -- With the pay of head of the family: (To those who used all or part of the extra pay to make purchases) What items or goods were purchased with the extra pay?</t>
  </si>
  <si>
    <t>TV set, vacuum cleaner, projector, washing-machine, radio, kitchen range -- With the pay of head of the family: (To those who used all or part of the extra pay to make purchases) What items or goods were purchased with the extra pay?</t>
  </si>
  <si>
    <t>Jewels (rings, necklaces, bracelet) -- With the pay of head of the family: (To those who used all or part of the extra pay to make purchases) What items or goods were purchased with the extra pay?</t>
  </si>
  <si>
    <t>Subscription to papers, magazines, book purchases -- With the pay of head of the family: (To those who used all or part of the extra pay to make purchases) What items or goods were purchased with the extra pay?</t>
  </si>
  <si>
    <t>Don't remember -- With the pay of head of the family: (To those who used all or part of the extra pay to make purchases) What items or goods were purchased with the extra pay?</t>
  </si>
  <si>
    <t>Linen -- With the pay of the husband/wife of head of the family: (To those who used all or part of the extra pay to make purchases) What items or goods were purchased with the extra pay?</t>
  </si>
  <si>
    <t>Repairs of rooms, walls, etc. -- With the pay of the husband/wife of head of the family: (To those who used all or part of the extra pay to make purchases) What items or goods were purchased with the extra pay?</t>
  </si>
  <si>
    <t>Don't remember -- With the pay of the husband/wife of head of the family: (To those who used all or part of the extra pay to make purchases) What items or goods were purchased with the extra pay?</t>
  </si>
  <si>
    <t>Shoes -- With the pay of the husband/wife of head of the family: (To those who used all or part of the extra pay to make purchases) What items or goods were purchased with the extra pay?</t>
  </si>
  <si>
    <t>Clothes -- With the pay of the husband/wife of head of the family: (To those who used all or part of the extra pay to make purchases) What items or goods were purchased with the extra pay?</t>
  </si>
  <si>
    <t>Woolen clothes -- With the pay of the husband/wife of head of the family: (To those who used all or part of the extra pay to make purchases) What items or goods were purchased with the extra pay?</t>
  </si>
  <si>
    <t>Hosiery -- With the pay of the husband/wife of head of the family: (To those who used all or part of the extra pay to make purchases) What items or goods were purchased with the extra pay?</t>
  </si>
  <si>
    <t>Overcoats, MacIntosh -- With the pay of the husband/wife of head of the family: (To those who used all or part of the extra pay to make purchases) What items or goods were purchased with the extra pay?</t>
  </si>
  <si>
    <t>Underwear -- With the pay of the husband/wife of head of the family: (To those who used all or part of the extra pay to make purchases) What items or goods were purchased with the extra pay?</t>
  </si>
  <si>
    <t>Neck-ties -- With the pay of the husband/wife of head of the family -- With the pay of the husband/wife of head of the family: (To those who used all or part of the extra pay to make purchases) What items or goods were purchased with the extra pay?</t>
  </si>
  <si>
    <t>Other clothing articles (scarf, gloves, hand-kerchief) -- With the pay of the husband/wife of head of the family: (To those who used all or part of the extra pay to make purchases) What items or goods were purchased with the extra pay?</t>
  </si>
  <si>
    <t>Foodstuff -- With the pay of the husband/wife of head of the family: (To those who used all or part of the extra pay to make purchases) What items or goods were purchased with the extra pay?</t>
  </si>
  <si>
    <t>Watches -- With the pay of the husband/wife of head of the family: (To those who used all or part of the extra pay to make purchases) What items or goods were purchased with the extra pay?</t>
  </si>
  <si>
    <t>Other answer -- With the pay of the husband/wife of head of the family: (To those who used all or part of the extra pay to make purchases) What items or goods were purchased with the extra pay?</t>
  </si>
  <si>
    <t>Things for house, implements -- With the pay of the husband/wife of head of the family: (To those who used all or part of the extra pay to make purchases) What items or goods were purchased with the extra pay?</t>
  </si>
  <si>
    <t>Furniture -- With the pay of the husband/wife of head of the family: (To those who used all or part of the extra pay to make purchases) What items or goods were purchased with the extra pay?</t>
  </si>
  <si>
    <t>Toys -- With the pay of the husband/wife of head of the family: (To those who used all or part of the extra pay to make purchases) What items or goods were purchased with the extra pay?</t>
  </si>
  <si>
    <t>Leather articles, handbags, satchels, bags -- With the pay of the husband/wife of head of the family: (To those who used all or part of the extra pay to make purchases) What items or goods were purchased with the extra pay?</t>
  </si>
  <si>
    <t>Sweets -- With the pay of the husband/wife of head of the family: (To those who used all or part of the extra pay to make purchases) What items or goods were purchased with the extra pay?</t>
  </si>
  <si>
    <t>Presents to friends, relatives, acquaintances -- With the pay of the husband/wife of head of the family: (To those who used all or part of the extra pay to make purchases) What items or goods were purchased with the extra pay?</t>
  </si>
  <si>
    <t>TV set, vacuum cleaner, projector, washing-machine, radio, kitchen range -- With the pay of the husband/wife of head of the family: (To those who used all or part of the extra pay to make purchases) What items or goods were purchased with the extra pay?</t>
  </si>
  <si>
    <t>Jewels (rings, necklaces, bracelet) -- With the pay of the husband/wife of head of the family: (To those who used all or part of the extra pay to make purchases) What items or goods were purchased with the extra pay?</t>
  </si>
  <si>
    <t>Subscription to papers, magazines, book purchases -- With the pay of the husband/wife of head of the family: (To those who used all or part of the extra pay to make purchases) What items or goods were purchased with the extra pay?</t>
  </si>
  <si>
    <t>Linen -- With the pay received by children: (To those who used all or part of the extra pay to make purchases) What items or goods were purchased with the extra pay?</t>
  </si>
  <si>
    <t>Don't remember -- With the pay received by children: (To those who used all or part of the extra pay to make purchases) What items or goods were purchased with the extra pay?</t>
  </si>
  <si>
    <t>Subscription to papers, magazines, book purchases -- With the pay received by children: (To those who used all or part of the extra pay to make purchases) What items or goods were purchased with the extra pay?</t>
  </si>
  <si>
    <t>Jewels (rings, necklaces, bracelet) -- With the pay received by children: (To those who used all or part of the extra pay to make purchases) What items or goods were purchased with the extra pay?</t>
  </si>
  <si>
    <t>Repairs of rooms, walls, etc. -- With the pay received by children: (To those who used all or part of the extra pay to make purchases) What items or goods were purchased with the extra pay?</t>
  </si>
  <si>
    <t>Shoes -- With the pay received by children: (To those who used all or part of the extra pay to make purchases) What items or goods were purchased with the extra pay?</t>
  </si>
  <si>
    <t>Clothes -- With the pay received by children: (To those who used all or part of the extra pay to make purchases) What items or goods were purchased with the extra pay?</t>
  </si>
  <si>
    <t>Woolen clothes -- With the pay received by children: (To those who used all or part of the extra pay to make purchases) What items or goods were purchased with the extra pay?</t>
  </si>
  <si>
    <t>Hosiery -- With the pay received by children: (To those who used all or part of the extra pay to make purchases) What items or goods were purchased with the extra pay?</t>
  </si>
  <si>
    <t>Overcoats, MacIntosh -- With the pay received by children: (To those who used all or part of the extra pay to make purchases) What items or goods were purchased with the extra pay?</t>
  </si>
  <si>
    <t>Underwear -- With the pay received by children: (To those who used all or part of the extra pay to make purchases) What items or goods were purchased with the extra pay?</t>
  </si>
  <si>
    <t>Neck-ties -- With the pay received by children: (To those who used all or part of the extra pay to make purchases) What items or goods were purchased with the extra pay?</t>
  </si>
  <si>
    <t>Other clothing articles (scarf, gloves, hand-kerchief) -- With the pay received by children: (To those who used all or part of the extra pay to make purchases) What items or goods were purchased with the extra pay?</t>
  </si>
  <si>
    <t>Foodstuff -- With the pay received by children: (To those who used all or part of the extra pay to make purchases) What items or goods were purchased with the extra pay?</t>
  </si>
  <si>
    <t>Watches -- With the pay received by children: (To those who used all or part of the extra pay to make purchases) What items or goods were purchased with the extra pay?</t>
  </si>
  <si>
    <t>Other answer -- With the pay received by children: (To those who used all or part of the extra pay to make purchases) What items or goods were purchased with the extra pay?</t>
  </si>
  <si>
    <t>Things for house, implements -- With the pay received by children: (To those who used all or part of the extra pay to make purchases) What items or goods were purchased with the extra pay?</t>
  </si>
  <si>
    <t>Furniture -- With the pay received by children: (To those who used all or part of the extra pay to make purchases) What items or goods were purchased with the extra pay?</t>
  </si>
  <si>
    <t>Toys -- With the pay received by children: (To those who used all or part of the extra pay to make purchases) What items or goods were purchased with the extra pay?</t>
  </si>
  <si>
    <t>Leather articles, handbags, satchels, bags -- With the pay received by children: (To those who used all or part of the extra pay to make purchases) What items or goods were purchased with the extra pay?</t>
  </si>
  <si>
    <t>Sweets -- With the pay received by children: (To those who used all or part of the extra pay to make purchases) What items or goods were purchased with the extra pay?</t>
  </si>
  <si>
    <t>Presents to friends, relatives, acquaintances -- With the pay received by children: (To those who used all or part of the extra pay to make purchases) What items or goods were purchased with the extra pay?</t>
  </si>
  <si>
    <t>TV set, vacuum cleaner, projector, washing-machine, radio, kitchen range -- With the pay received by children: (To those who used all or part of the extra pay to make purchases) What items or goods were purchased with the extra pay?</t>
  </si>
  <si>
    <t>Linen -- With the pay received by another member: (To those who used all or part of the extra pay to make purchases) What items or goods were purchased with the extra pay?</t>
  </si>
  <si>
    <t>Don't remember -- With the pay received by another member: (To those who used all or part of the extra pay to make purchases) What items or goods were purchased with the extra pay?</t>
  </si>
  <si>
    <t>Repairs of rooms, walls, etc. -- With the pay received by another member: (To those who used all or part of the extra pay to make purchases) What items or goods were purchased with the extra pay?</t>
  </si>
  <si>
    <t>Shoes -- With the pay received by another member: (To those who used all or part of the extra pay to make purchases) What items or goods were purchased with the extra pay?</t>
  </si>
  <si>
    <t>Clothes -- With the pay received by another member: (To those who used all or part of the extra pay to make purchases) What items or goods were purchased with the extra pay?</t>
  </si>
  <si>
    <t>Woolen clothes -- With the pay received by another member: (To those who used all or part of the extra pay to make purchases) What items or goods were purchased with the extra pay?</t>
  </si>
  <si>
    <t>Hosiery -- With the pay received by another member: (To those who used all or part of the extra pay to make purchases) What items or goods were purchased with the extra pay?</t>
  </si>
  <si>
    <t>Overcoats, MacIntosh -- With the pay received by another member: (To those who used all or part of the extra pay to make purchases) What items or goods were purchased with the extra pay?</t>
  </si>
  <si>
    <t>Underwear -- With the pay received by another member: (To those who used all or part of the extra pay to make purchases) What items or goods were purchased with the extra pay?</t>
  </si>
  <si>
    <t>Neck-ties -- With the pay received by another member: (To those who used all or part of the extra pay to make purchases) What items or goods were purchased with the extra pay?</t>
  </si>
  <si>
    <t>Other clothing articles (scarf, gloves, hand-kerchief) -- With the pay received by another member: (To those who used all or part of the extra pay to make purchases) What items or goods were purchased with the extra pay?</t>
  </si>
  <si>
    <t>Foodstuff -- With the pay received by another member: (To those who used all or part of the extra pay to make purchases) What items or goods were purchased with the extra pay?</t>
  </si>
  <si>
    <t>Watches -- With the pay received by another member: (To those who used all or part of the extra pay to make purchases) What items or goods were purchased with the extra pay?</t>
  </si>
  <si>
    <t>Other answer -- With the pay received by another member: (To those who used all or part of the extra pay to make purchases) What items or goods were purchased with the extra pay?</t>
  </si>
  <si>
    <t>Things for house, implements -- With the pay received by another member: (To those who used all or part of the extra pay to make purchases) What items or goods were purchased with the extra pay?</t>
  </si>
  <si>
    <t>Furniture -- With the pay received by another member: (To those who used all or part of the extra pay to make purchases) What items or goods were purchased with the extra pay?</t>
  </si>
  <si>
    <t>Toys -- With the pay received by another member: (To those who used all or part of the extra pay to make purchases) What items or goods were purchased with the extra pay?</t>
  </si>
  <si>
    <t>Leather articles, handbags, satchels, bags -- With the pay received by another member: (To those who used all or part of the extra pay to make purchases) What items or goods were purchased with the extra pay?</t>
  </si>
  <si>
    <t>Sweets -- With the pay received by another member: (To those who used all or part of the extra pay to make purchases) What items or goods were purchased with the extra pay?</t>
  </si>
  <si>
    <t>Presents to friends, relatives, acquaintances -- With the pay received by another member: (To those who used all or part of the extra pay to make purchases) What items or goods were purchased with the extra pay?</t>
  </si>
  <si>
    <t>TV set, vacuum cleaner, projector, washing-machine, radio, kitchen range -- With the pay received by another member: (To those who used all or part of the extra pay to make purchases) What items or goods were purchased with the extra pay?</t>
  </si>
  <si>
    <t>Jewels (rings, necklaces, bracelet) -- With the pay received by another member: (To those who used all or part of the extra pay to make purchases) What items or goods were purchased with the extra pay?</t>
  </si>
  <si>
    <t>Subscription to papers, magazines, book purchases -- With the pay received by another member: (To those who used all or part of the extra pay to make purchases) What items or goods were purchased with the extra pay?</t>
  </si>
  <si>
    <t>Extra pay received by head of family: What part of the extra pay was put aside (saved)?</t>
  </si>
  <si>
    <t>Extra pay received by husband/wife: What part of the extra pay was put aside (saved)?</t>
  </si>
  <si>
    <t>Extra pay received by children: What part of the extra pay was put aside (saved)?</t>
  </si>
  <si>
    <t>Extra pay received by other member: What part of the extra pay was put aside (saved)?</t>
  </si>
  <si>
    <t>Did yourself or some other member of your family give some presents to other people (relatives, friends, acquaintances)? If you did, what was it? [Answer 1]</t>
  </si>
  <si>
    <t>Did yourself or some other member of your family give some presents to other people (relatives, friends, acquaintances)? If you did, what was it? [Answer 2]</t>
  </si>
  <si>
    <t>Did yourself or some other member of your family give some presents to other people (relatives, friends, acquaintances)? If you did, what was it? [Answer 3]</t>
  </si>
  <si>
    <t>Did yourself or some other member of your family give some presents to other people (relatives, friends, acquaintances)? If you did, what was it? [Answer 4]</t>
  </si>
  <si>
    <t>Approximate value of presents [Answer 1]</t>
  </si>
  <si>
    <t>Approximate value of presents [Answer 2]</t>
  </si>
  <si>
    <t>Approximate value of presents [Answer 3]</t>
  </si>
  <si>
    <t>Approximate value of presents [Answer 4]</t>
  </si>
  <si>
    <t>Head of family: Foodstuff (flour, chicken, oil, game): Did some of the members of your family receive presents in kind (or rewards) during the last month? If yes, who, and what was it?</t>
  </si>
  <si>
    <t>Head of family: Wine</t>
  </si>
  <si>
    <t>Head of family: Liquors</t>
  </si>
  <si>
    <t>Head of family: Cakes (Milanese cake)</t>
  </si>
  <si>
    <t>Head of family: Sweets</t>
  </si>
  <si>
    <t>Head of family: Toys</t>
  </si>
  <si>
    <t>Head of family: Books</t>
  </si>
  <si>
    <t>Head of family: Jewels</t>
  </si>
  <si>
    <t>Head of family: Clothes</t>
  </si>
  <si>
    <t>Head of family: Presents for men (cigarette-case, pipe, electric shavers, etc.)</t>
  </si>
  <si>
    <t>Head of family: Presents for women (perfumes, powder-box, cosmetics, etc.)</t>
  </si>
  <si>
    <t>Head of family: Other answers</t>
  </si>
  <si>
    <t>Head of family: No answer</t>
  </si>
  <si>
    <t>Huband/wife: Foodstuff (flour, chicken, oil, game): Did some of the members of your family receive presents in kind (or rewards) during the last month? If yes, who, and what was it?</t>
  </si>
  <si>
    <t>Huband/wife: Wine</t>
  </si>
  <si>
    <t>Huband/wife: Liquors</t>
  </si>
  <si>
    <t>Huband/wife: Cakes (Milanese cake)</t>
  </si>
  <si>
    <t>Huband/wife: Sweets</t>
  </si>
  <si>
    <t>Huband/wife: Toys</t>
  </si>
  <si>
    <t>Huband/wife: Books</t>
  </si>
  <si>
    <t>Huband/wife: Jewels</t>
  </si>
  <si>
    <t>Huband/wife: Clothes</t>
  </si>
  <si>
    <t>Huband/wife: Presents for men (cigarette-case, pipe, electric shavers, etc.)</t>
  </si>
  <si>
    <t>Huband/wife: Presents for women (perfumes, powder-box, cosmetics, etc.)</t>
  </si>
  <si>
    <t>Huband/wife: Other answers</t>
  </si>
  <si>
    <t>Huband/wife: No answer</t>
  </si>
  <si>
    <t>Children: Foodstuff (flour, chicken, oil, game): Did some of the members of your family receive presents in kind (or rewards) during the last month? If yes, who, and what was it?</t>
  </si>
  <si>
    <t>Children: Wine</t>
  </si>
  <si>
    <t>Children: Liquors</t>
  </si>
  <si>
    <t>Children: Cakes (Milanese cake)</t>
  </si>
  <si>
    <t>Children: Sweets</t>
  </si>
  <si>
    <t>Children: Toys</t>
  </si>
  <si>
    <t>Children: Books</t>
  </si>
  <si>
    <t>Children: Jewels</t>
  </si>
  <si>
    <t>Children: Clothes</t>
  </si>
  <si>
    <t>Children: Presents for men (cigarette-case, pipe, electric shavers, etc.)</t>
  </si>
  <si>
    <t>Children: Presents for women (perfumes, powder-box, cosmetics, etc.)</t>
  </si>
  <si>
    <t>Children: Other answers</t>
  </si>
  <si>
    <t>Children: No answer</t>
  </si>
  <si>
    <t>Other member: Foodstuff (flour, chicken, oil, game): Did some of the members of your family receive presents in kind (or rewards) during the last month? If yes, who, and what was it?</t>
  </si>
  <si>
    <t>Other member: Wine</t>
  </si>
  <si>
    <t>Other member: Liquors</t>
  </si>
  <si>
    <t>Other member: Cakes (Milanese cake)</t>
  </si>
  <si>
    <t>Other member: Sweets</t>
  </si>
  <si>
    <t>Other member: Toys</t>
  </si>
  <si>
    <t>Other member: Books</t>
  </si>
  <si>
    <t>Other member: Jewels</t>
  </si>
  <si>
    <t>Other member: Clothes</t>
  </si>
  <si>
    <t>Other member: Presents for men (cigarette-case, pipe, electric shavers, etc.)</t>
  </si>
  <si>
    <t>Other member: Presents for women (perfumes, powder-box, cosmetics, etc.)</t>
  </si>
  <si>
    <t>Other member: Other answers</t>
  </si>
  <si>
    <t>Other member: No answer</t>
  </si>
  <si>
    <t>Head of family: During the holidays from Christmas to Epiphany, have you or a member of your family been out to dinner? (At friends', relatives', acquaintances', at a restaurant). How many times approximately?</t>
  </si>
  <si>
    <t>Husband/wife: During the holidays from Christmas to Epiphany, have you or a member of your family been out to dinner? (At friends', relatives', acquaintances', at a restaurant). How many times approximately?</t>
  </si>
  <si>
    <t>Children: During the holidays from Christmas to Epiphany, have you or a member of your family been out to dinner? (At friends', relatives', acquaintances', at a restaurant). How many times approximately?</t>
  </si>
  <si>
    <t>Other member: During the holidays from Christmas to Epiphany, have you or a member of your family been out to dinner? (At friends', relatives', acquaintances', at a restaurant). How many times approximately?</t>
  </si>
  <si>
    <t>Head of family: Meals out at -- Hotel, boarding-house</t>
  </si>
  <si>
    <t>Head of family: Meals out at -- Other answers</t>
  </si>
  <si>
    <t>Head of family: Received from -- Other answers</t>
  </si>
  <si>
    <t>Head of family: Received from -- Suppliers</t>
  </si>
  <si>
    <t>Head of family: Received from -- Friends</t>
  </si>
  <si>
    <t>Head of family: Received from -- Relatives</t>
  </si>
  <si>
    <t>Head of family: Received from -- Employer</t>
  </si>
  <si>
    <t>Head of family: Received from -- Ascendents (parents, grandparents, parents-in-law)</t>
  </si>
  <si>
    <t>Head of family: Received from -- Children</t>
  </si>
  <si>
    <t>Head of family: Received from -- Uncles and aunts</t>
  </si>
  <si>
    <t>Head of family: Received from -- Brothers and sisters</t>
  </si>
  <si>
    <t>Head of family: Received from -- Fiance, fiancee</t>
  </si>
  <si>
    <t>Head of family: Received from -- Grandchildren, cousins, brothers and sisters-in-law, sons and daughters-in-law</t>
  </si>
  <si>
    <t>Head of family: Received from -- Husband, wife</t>
  </si>
  <si>
    <t>Head of family: Received from -- No answer</t>
  </si>
  <si>
    <t>Husband/wife: Received from -- Other answers</t>
  </si>
  <si>
    <t>Husband/wife: Received from -- Suppliers</t>
  </si>
  <si>
    <t>Husband/wife: Received from -- Friends</t>
  </si>
  <si>
    <t>Husband/wife: Received from -- Relatives</t>
  </si>
  <si>
    <t>Husband/wife: Received from -- Employer</t>
  </si>
  <si>
    <t>Husband/wife: Received from -- Ascendents (parents, grandparents, parents-in-law)</t>
  </si>
  <si>
    <t>Husband/wife: Received from -- Children</t>
  </si>
  <si>
    <t>Husband/wife: Received from -- Uncles and aunts</t>
  </si>
  <si>
    <t>Husband/wife: Received from -- Brothers and sisters</t>
  </si>
  <si>
    <t>Husband/wife: Received from -- Fiance, fiancee</t>
  </si>
  <si>
    <t>Husband/wife: Received from -- Grandchildren, cousins, brothers and sisters-in-law, sons and daughters-in-law</t>
  </si>
  <si>
    <t>Husband/wife: Received from -- Husband, wife</t>
  </si>
  <si>
    <t>Husband/wife: Received from -- No answer</t>
  </si>
  <si>
    <t>Children: Received from -- Other answers</t>
  </si>
  <si>
    <t>Children: Received from -- Suppliers</t>
  </si>
  <si>
    <t>Children: Received from -- Friends</t>
  </si>
  <si>
    <t>Children: Received from -- Relatives</t>
  </si>
  <si>
    <t>Children: Received from -- Employer</t>
  </si>
  <si>
    <t>Children: Received from -- Ascendents (parents, grandparents, parents-in-law)</t>
  </si>
  <si>
    <t>Children: Received from -- Children</t>
  </si>
  <si>
    <t>Children: Received from -- Uncles and aunts</t>
  </si>
  <si>
    <t>Children: Received from -- Brothers and sisters</t>
  </si>
  <si>
    <t>Children: Received from -- Fiance, fiancee</t>
  </si>
  <si>
    <t>Children: Received from -- Grandchildren, cousins, brothers and sisters-in-law, sons and daughters-in-law</t>
  </si>
  <si>
    <t>Children: Received from -- Husband, wife</t>
  </si>
  <si>
    <t>Children: Received from -- No answer</t>
  </si>
  <si>
    <t>Other member: Received from -- Other answers</t>
  </si>
  <si>
    <t>Other member: Received from -- Suppliers</t>
  </si>
  <si>
    <t>Other member: Received from -- Friends</t>
  </si>
  <si>
    <t>Other member: Received from -- Relatives</t>
  </si>
  <si>
    <t>Other member: Received from -- Employer</t>
  </si>
  <si>
    <t>Other member: Received from -- Ascendents (parents, grandparents, parents-in-law)</t>
  </si>
  <si>
    <t>Other member: Received from -- Children</t>
  </si>
  <si>
    <t>Other member: Received from -- Uncles and aunts</t>
  </si>
  <si>
    <t>Other member: Received from -- Brothers and sisters</t>
  </si>
  <si>
    <t>Other member: Received from -- Fiance, fiancee</t>
  </si>
  <si>
    <t>Other member: Received from -- Grandchildren, cousins, brothers and sisters-in-law, sons and daughters-in-law</t>
  </si>
  <si>
    <t>Other member: Received from -- Husband, wife</t>
  </si>
  <si>
    <t>Other member: Received from -- No answer</t>
  </si>
  <si>
    <t>Head of family: Meals out at -- No, no answer</t>
  </si>
  <si>
    <t>Head of family: Meals out at -- Relatives</t>
  </si>
  <si>
    <t>Head of family: Meals out at -- Friends</t>
  </si>
  <si>
    <t>Head of family: Meals out at -- Parents, mother and father-in-law, grandparents</t>
  </si>
  <si>
    <t>Head of family: Meals out at -- Uncles and aunts</t>
  </si>
  <si>
    <t>Head of family: Meals out at -- Brothers, sisters</t>
  </si>
  <si>
    <t>Head of family: Meals out at -- Children</t>
  </si>
  <si>
    <t>Head of family: Meals out at -- Fiance, fiancee</t>
  </si>
  <si>
    <t>Head of family: Meals out at -- Other relatives of a member (brother, sister-in-law, cousins, grandchildren, nephews, nieces)</t>
  </si>
  <si>
    <t>Head of family: Meals out at -- Restaurant, inn</t>
  </si>
  <si>
    <t>Husband/wife: Meals out at -- Other answers</t>
  </si>
  <si>
    <t>Husband/wife: Meals out at -- Hotel, boarding-house</t>
  </si>
  <si>
    <t>Husband/wife: Meals out at -- No, no answer</t>
  </si>
  <si>
    <t>Husband/wife: Meals out at -- Relatives</t>
  </si>
  <si>
    <t>Husband/wife: Meals out at -- Friends</t>
  </si>
  <si>
    <t>Husband/wife: Meals out at -- Parents, mother and father-in-law, grandparents</t>
  </si>
  <si>
    <t>Husband/wife: Meals out at -- Uncles and aunts</t>
  </si>
  <si>
    <t>Husband/wife: Meals out at -- Brothers, sisters</t>
  </si>
  <si>
    <t>Husband/wife: Meals out at -- Children</t>
  </si>
  <si>
    <t>Husband/wife: Meals out at -- Fiance, fiancee</t>
  </si>
  <si>
    <t>Husband/wife: Meals out at -- Other relatives of a member (brother, sister-in-law, cousins, grandchildren, nephews, nieces)</t>
  </si>
  <si>
    <t>Husband/wife: Meals out at -- Restaurant, inn</t>
  </si>
  <si>
    <t>Children: Meals out at -- Other answers</t>
  </si>
  <si>
    <t>Children: Meals out at -- Hotel, boarding-house</t>
  </si>
  <si>
    <t>Children: Meals out at -- No, no answer</t>
  </si>
  <si>
    <t>Children: Meals out at -- Relatives</t>
  </si>
  <si>
    <t>Children: Meals out at -- Friends</t>
  </si>
  <si>
    <t>Children: Meals out at -- Parents, mother and father-in-law, grandparents</t>
  </si>
  <si>
    <t>Children: Meals out at -- Uncles and aunts</t>
  </si>
  <si>
    <t>Children: Meals out at -- Brothers, sisters</t>
  </si>
  <si>
    <t>Children: Meals out at -- Children</t>
  </si>
  <si>
    <t>Children: Meals out at -- Fiance, fiancee</t>
  </si>
  <si>
    <t>Children: Meals out at -- Other relatives of a member (brother, sister-in-law, cousins, grandchildren, nephews, nieces)</t>
  </si>
  <si>
    <t>Children: Meals out at -- Restaurant, inn</t>
  </si>
  <si>
    <t>Other members: Meals out at -- Other answers</t>
  </si>
  <si>
    <t>Other members: Meals out at -- Hotel, boarding-house</t>
  </si>
  <si>
    <t>Other members: Meals out at -- No, no answer</t>
  </si>
  <si>
    <t>Other members: Meals out at -- Relatives</t>
  </si>
  <si>
    <t>Other members: Meals out at -- Friends</t>
  </si>
  <si>
    <t>Other members: Meals out at -- Parents, mother and father-in-law, grandparents</t>
  </si>
  <si>
    <t>Other members: Meals out at -- Uncles and aunts</t>
  </si>
  <si>
    <t>Other members: Meals out at -- Brothers, sisters</t>
  </si>
  <si>
    <t>Other members: Meals out at -- Children</t>
  </si>
  <si>
    <t>Other members: Meals out at -- Fiance, fiancee</t>
  </si>
  <si>
    <t>Other members: Meals out at -- Other relatives of a member (brother, sister-in-law, cousins, grandchildren, nephews, nieces)</t>
  </si>
  <si>
    <t>Other members: Meals out at -- Restaurant, inn</t>
  </si>
  <si>
    <t>And during the same period have there been guests for lunch or dinner in your family?</t>
  </si>
  <si>
    <t>No. members over 18 years of age</t>
  </si>
  <si>
    <t>No. members from 10 to 18 years of age</t>
  </si>
  <si>
    <t>No. members under 10 years of age</t>
  </si>
  <si>
    <t>Total no. members</t>
  </si>
  <si>
    <t>Total personal service people</t>
  </si>
  <si>
    <t>No. of members who contribute to family's support</t>
  </si>
  <si>
    <t>region</t>
  </si>
  <si>
    <t>No answer: Was the extra payment for Christmas received by these persons used to pay previous debts, or to purchase personal things or things for the house, or was it saved?</t>
  </si>
  <si>
    <t>North</t>
  </si>
  <si>
    <t>Centre</t>
  </si>
  <si>
    <t>South</t>
  </si>
  <si>
    <t>Islands</t>
  </si>
  <si>
    <t>Piedmont</t>
  </si>
  <si>
    <t>Liguria</t>
  </si>
  <si>
    <t>Lombardy</t>
  </si>
  <si>
    <t>Veneto</t>
  </si>
  <si>
    <t>Trentino-Upper Adige</t>
  </si>
  <si>
    <t>Friuli-Venetia Julia</t>
  </si>
  <si>
    <t>Emilia</t>
  </si>
  <si>
    <t>Tuscany</t>
  </si>
  <si>
    <t>Marche</t>
  </si>
  <si>
    <t>Umbria</t>
  </si>
  <si>
    <t>Latium</t>
  </si>
  <si>
    <t>Abruzzi</t>
  </si>
  <si>
    <t>Campania</t>
  </si>
  <si>
    <t>Basilicata</t>
  </si>
  <si>
    <t>Calabria</t>
  </si>
  <si>
    <t>Sicily</t>
  </si>
  <si>
    <t>Sardinia</t>
  </si>
  <si>
    <t>Puglie</t>
  </si>
  <si>
    <t>Population range/Size of communes</t>
  </si>
  <si>
    <t>Up to 5,000 inhabitants</t>
  </si>
  <si>
    <t>Head of the family</t>
  </si>
  <si>
    <t>Husband(wife) of head of the family</t>
  </si>
  <si>
    <t>Children</t>
  </si>
  <si>
    <t>Other member of the family</t>
  </si>
  <si>
    <t>Have not received an extra payment</t>
  </si>
  <si>
    <t>No answer</t>
  </si>
  <si>
    <t>Payment of debts</t>
  </si>
  <si>
    <t>Purchase of personal and house goods</t>
  </si>
  <si>
    <t>Saving</t>
  </si>
  <si>
    <t>Other answer</t>
  </si>
  <si>
    <t>About 3/4</t>
  </si>
  <si>
    <t>About 1/2</t>
  </si>
  <si>
    <t>About 1/4</t>
  </si>
  <si>
    <t>Less than 1/4</t>
  </si>
  <si>
    <t>Linen</t>
  </si>
  <si>
    <t>Repairs of rooms, walls, etc.</t>
  </si>
  <si>
    <t>Shoes</t>
  </si>
  <si>
    <t>Clothes</t>
  </si>
  <si>
    <t>Woolen clothes</t>
  </si>
  <si>
    <t>Hosiery</t>
  </si>
  <si>
    <t>Overcoats, MacIntosh</t>
  </si>
  <si>
    <t>Underwear</t>
  </si>
  <si>
    <t>Neck-ties</t>
  </si>
  <si>
    <t>Foodstuff</t>
  </si>
  <si>
    <t>Watches</t>
  </si>
  <si>
    <t>Things for house, implements</t>
  </si>
  <si>
    <t>Furniture</t>
  </si>
  <si>
    <t>Toys</t>
  </si>
  <si>
    <t>Leather articles, handbags, satchels, bags</t>
  </si>
  <si>
    <t>Sweets</t>
  </si>
  <si>
    <t>Presents to friends, relatives, acquaintances</t>
  </si>
  <si>
    <t>TV set, vacuum cleaner, projector, washing-machine, radio, kitchen range</t>
  </si>
  <si>
    <t>Jewels (rings, necklaces, bracelet)</t>
  </si>
  <si>
    <t>Subscription to papers, magazines, book purchases</t>
  </si>
  <si>
    <t>Don't remember</t>
  </si>
  <si>
    <t>Indicate a thing bought in instalments</t>
  </si>
  <si>
    <t>Do not indicate</t>
  </si>
  <si>
    <t>From 5 to 20,000 inhabitants</t>
  </si>
  <si>
    <t>From 20 to 50,000 inhabitants</t>
  </si>
  <si>
    <t>From 50 to 100,000 inhabitants</t>
  </si>
  <si>
    <t>Over 100,000 inhabitants</t>
  </si>
  <si>
    <t>Bicycle</t>
  </si>
  <si>
    <t>Rocking horse</t>
  </si>
  <si>
    <t>Doll</t>
  </si>
  <si>
    <t>Car</t>
  </si>
  <si>
    <t>Train</t>
  </si>
  <si>
    <t>Airplane</t>
  </si>
  <si>
    <t>Horse</t>
  </si>
  <si>
    <t>Kitchen range</t>
  </si>
  <si>
    <t>Tanker</t>
  </si>
  <si>
    <t>Engineering toy</t>
  </si>
  <si>
    <t>Pistol, rifle</t>
  </si>
  <si>
    <t>Have not received toys</t>
  </si>
  <si>
    <t>I have no children</t>
  </si>
  <si>
    <t>Ball, football</t>
  </si>
  <si>
    <t>Building</t>
  </si>
  <si>
    <t>Little cart</t>
  </si>
  <si>
    <t>Trumpet</t>
  </si>
  <si>
    <t>Toy telephone</t>
  </si>
  <si>
    <t>Wooden toys</t>
  </si>
  <si>
    <t>Metal toys</t>
  </si>
  <si>
    <t>Rubber toys</t>
  </si>
  <si>
    <t>Other toys</t>
  </si>
  <si>
    <t>Flowers and plants</t>
  </si>
  <si>
    <t>Liquors</t>
  </si>
  <si>
    <t>Cakes (Milanese cake)</t>
  </si>
  <si>
    <t>Books</t>
  </si>
  <si>
    <t>Jewels</t>
  </si>
  <si>
    <t>Leather articles (handbags, wallets, belts)</t>
  </si>
  <si>
    <t>Handkerchiefs, scarves, foulards</t>
  </si>
  <si>
    <t>Other clothing articles (scarf, gloves, handkerchief)</t>
  </si>
  <si>
    <t>Gloves</t>
  </si>
  <si>
    <t>Neckties</t>
  </si>
  <si>
    <t>Electric shavers</t>
  </si>
  <si>
    <t>Perfumes</t>
  </si>
  <si>
    <t>Articles for the house</t>
  </si>
  <si>
    <t>Foodstuff (fruit, chicken)</t>
  </si>
  <si>
    <t>Wine</t>
  </si>
  <si>
    <t>Other articles for men</t>
  </si>
  <si>
    <t>Other articles for women</t>
  </si>
  <si>
    <t>Money</t>
  </si>
  <si>
    <t>Over 10,000</t>
  </si>
  <si>
    <t>Presents for women (perfumes, powder-box, cosmetic, etc.)</t>
  </si>
  <si>
    <t>Presents for men (cigarette-case, pipe, electric shaver, etc.)</t>
  </si>
  <si>
    <t>Foodstuff (flour, chicken, oil, game)</t>
  </si>
  <si>
    <t>Other answers</t>
  </si>
  <si>
    <t>Friends</t>
  </si>
  <si>
    <t>Relatives</t>
  </si>
  <si>
    <t>Employer</t>
  </si>
  <si>
    <t>Ascendants (parents, grandparents, parents-in-law)</t>
  </si>
  <si>
    <t>Brothers and sisters</t>
  </si>
  <si>
    <t>Fiance, ee</t>
  </si>
  <si>
    <t>Grandchildren, cousins, brothers and sisters-in-law, sons and daughters-in-law</t>
  </si>
  <si>
    <t>Suppliers</t>
  </si>
  <si>
    <t>Uncles and aunts</t>
  </si>
  <si>
    <t>Husband, wife</t>
  </si>
  <si>
    <t>1 meal</t>
  </si>
  <si>
    <t>More than 10</t>
  </si>
  <si>
    <t>No, no answer</t>
  </si>
  <si>
    <t>Hotel, boarding-house</t>
  </si>
  <si>
    <t>Parents, mother and father-in-law, grandparents</t>
  </si>
  <si>
    <t>Brothers, sisters</t>
  </si>
  <si>
    <t>Other relatives of a member (brother, sister-in-law, cousins, grandchildren, nephews, nieces)</t>
  </si>
  <si>
    <t>Restaurant, inn</t>
  </si>
  <si>
    <t>Employer, owner, land-owner</t>
  </si>
  <si>
    <t>Farmer, tenant, métayer</t>
  </si>
  <si>
    <t>Agricultural labourer, wage-earner</t>
  </si>
  <si>
    <t>Independent artisan</t>
  </si>
  <si>
    <t>Skilled worker</t>
  </si>
  <si>
    <t>Unskilled worker, personal service and labourer</t>
  </si>
  <si>
    <t>White collar, teacher, agent</t>
  </si>
  <si>
    <t>Manager, professional</t>
  </si>
  <si>
    <t>Housewife</t>
  </si>
  <si>
    <t>With no profession, unemployed</t>
  </si>
  <si>
    <t>1 member</t>
  </si>
  <si>
    <t>Over 10 members</t>
  </si>
  <si>
    <t>10 members</t>
  </si>
  <si>
    <t>Head of the family's profession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</si>
</sst>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0.249977111117893"/>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99FF"/>
        <bgColor indexed="64"/>
      </patternFill>
    </fill>
    <fill>
      <patternFill patternType="solid">
        <fgColor theme="0" tint="-0.249977111117893"/>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Fill="1" applyBorder="1"/>
    <xf numFmtId="0" fontId="0" fillId="0" borderId="0" xfId="0" applyBorder="1"/>
    <xf numFmtId="0" fontId="0" fillId="0" borderId="0" xfId="0" applyFill="1" applyBorder="1"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xf>
    <xf numFmtId="0" fontId="0" fillId="0" borderId="0" xfId="0" applyAlignment="1">
      <alignment horizontal="left"/>
    </xf>
    <xf numFmtId="49" fontId="0" fillId="0" borderId="0" xfId="0" applyNumberFormat="1" applyAlignment="1">
      <alignment horizontal="left"/>
    </xf>
    <xf numFmtId="9" fontId="0" fillId="0" borderId="0" xfId="0" applyNumberFormat="1"/>
    <xf numFmtId="0" fontId="1" fillId="2" borderId="0" xfId="0" applyFont="1" applyFill="1" applyBorder="1" applyAlignment="1">
      <alignment horizontal="left" vertical="center"/>
    </xf>
    <xf numFmtId="0" fontId="0" fillId="2" borderId="0" xfId="0" applyFill="1"/>
    <xf numFmtId="0" fontId="0" fillId="0" borderId="0" xfId="0" applyFill="1" applyAlignment="1">
      <alignment horizontal="left"/>
    </xf>
    <xf numFmtId="0" fontId="2" fillId="3" borderId="0" xfId="0" applyFont="1" applyFill="1" applyAlignment="1">
      <alignment horizontal="left"/>
    </xf>
    <xf numFmtId="0" fontId="0" fillId="3" borderId="0" xfId="0" applyFill="1" applyAlignment="1">
      <alignment horizontal="left"/>
    </xf>
    <xf numFmtId="0" fontId="0" fillId="3" borderId="0" xfId="0" applyFill="1"/>
    <xf numFmtId="0" fontId="0" fillId="0" borderId="0" xfId="0" applyFill="1"/>
    <xf numFmtId="0" fontId="0" fillId="0" borderId="0" xfId="0" applyFont="1"/>
    <xf numFmtId="0" fontId="6" fillId="0" borderId="0" xfId="0" applyFont="1"/>
    <xf numFmtId="0" fontId="6" fillId="3" borderId="0" xfId="0" applyFont="1" applyFill="1"/>
    <xf numFmtId="0" fontId="5" fillId="3" borderId="0" xfId="0" applyFont="1" applyFill="1"/>
    <xf numFmtId="0" fontId="5" fillId="0" borderId="0" xfId="0" applyFont="1"/>
    <xf numFmtId="0" fontId="5" fillId="0" borderId="0" xfId="0" applyFont="1" applyFill="1"/>
    <xf numFmtId="0" fontId="7" fillId="0" borderId="0" xfId="0" applyFont="1" applyFill="1"/>
    <xf numFmtId="0" fontId="2" fillId="0" borderId="0" xfId="0" applyFont="1" applyFill="1"/>
    <xf numFmtId="0" fontId="2" fillId="0" borderId="0" xfId="0" applyFont="1" applyFill="1" applyAlignment="1">
      <alignment horizontal="right"/>
    </xf>
    <xf numFmtId="0" fontId="2" fillId="4" borderId="0" xfId="0" applyFont="1" applyFill="1"/>
    <xf numFmtId="0" fontId="0" fillId="5" borderId="0" xfId="0" applyFill="1"/>
    <xf numFmtId="0" fontId="2" fillId="0" borderId="0" xfId="0" applyFont="1" applyFill="1"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left"/>
    </xf>
    <xf numFmtId="164" fontId="0" fillId="0" borderId="0" xfId="0" applyNumberFormat="1"/>
    <xf numFmtId="0" fontId="0" fillId="0" borderId="0" xfId="0" applyAlignment="1">
      <alignment horizontal="center"/>
    </xf>
    <xf numFmtId="0" fontId="0" fillId="0" borderId="0" xfId="0" applyAlignment="1">
      <alignment horizontal="left" vertical="top"/>
    </xf>
  </cellXfs>
  <cellStyles count="1">
    <cellStyle name="Normal" xfId="0" builtinId="0"/>
  </cellStyles>
  <dxfs count="1">
    <dxf>
      <fill>
        <patternFill patternType="solid">
          <fgColor rgb="FFBFBFBF"/>
          <bgColor rgb="FF000000"/>
        </patternFill>
      </fill>
    </dxf>
  </dxfs>
  <tableStyles count="0" defaultTableStyle="TableStyleMedium2" defaultPivotStyle="PivotStyleLight16"/>
  <colors>
    <mruColors>
      <color rgb="FFCC99FF"/>
      <color rgb="FFCC66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8"/>
  <sheetViews>
    <sheetView workbookViewId="0">
      <selection activeCell="B1" sqref="B1:B1048576"/>
    </sheetView>
  </sheetViews>
  <sheetFormatPr defaultRowHeight="15" x14ac:dyDescent="0.25"/>
  <cols>
    <col min="1" max="1" width="9.140625" style="25"/>
    <col min="2" max="2" width="9.140625" style="25" customWidth="1"/>
    <col min="3" max="3" width="15.42578125" style="17" bestFit="1" customWidth="1"/>
    <col min="4" max="4" width="23.7109375" style="25" bestFit="1" customWidth="1"/>
    <col min="5" max="5" width="36.7109375" style="26" bestFit="1" customWidth="1"/>
    <col min="6" max="6" width="7" bestFit="1" customWidth="1"/>
    <col min="7" max="7" width="9.140625" customWidth="1"/>
    <col min="8" max="8" width="35.28515625" style="16" bestFit="1" customWidth="1"/>
    <col min="9" max="12" width="9.140625" style="16" customWidth="1"/>
    <col min="13" max="13" width="38.42578125" style="16" bestFit="1" customWidth="1"/>
    <col min="14" max="14" width="9.140625" style="16" customWidth="1"/>
    <col min="15" max="15" width="2.85546875" style="16" customWidth="1"/>
    <col min="16" max="16" width="9.140625" customWidth="1"/>
  </cols>
  <sheetData>
    <row r="1" spans="1:13" x14ac:dyDescent="0.25">
      <c r="A1" s="24" t="s">
        <v>40</v>
      </c>
      <c r="B1" s="24" t="s">
        <v>39</v>
      </c>
      <c r="C1" s="23" t="s">
        <v>39</v>
      </c>
      <c r="D1" s="25" t="s">
        <v>178</v>
      </c>
      <c r="E1" s="25" t="s">
        <v>180</v>
      </c>
      <c r="H1" s="21" t="s">
        <v>41</v>
      </c>
      <c r="M1" s="21" t="s">
        <v>38</v>
      </c>
    </row>
    <row r="2" spans="1:13" x14ac:dyDescent="0.25">
      <c r="A2" s="25" t="s">
        <v>15</v>
      </c>
      <c r="B2" s="25" t="s">
        <v>442</v>
      </c>
      <c r="D2" s="25" t="str">
        <f t="shared" ref="D2:D65" si="0">RIGHT(A2,1)</f>
        <v>Y</v>
      </c>
      <c r="E2" s="26">
        <f>IF(D2="X",11,IF(D2="Y",12,D2))</f>
        <v>12</v>
      </c>
      <c r="H2" s="16" t="str">
        <f>CONCATENATE("RENAME VARIABLES (",A2," = ",C2,").")</f>
        <v>RENAME VARIABLES (c1_pY = ).</v>
      </c>
      <c r="M2" s="16" t="str">
        <f t="shared" ref="M2:M65" si="1">CONCATENATE(" RECODE ",A2," (1='",E2,"') into ",C2,"      .")</f>
        <v xml:space="preserve"> RECODE c1_pY (1='12') into       .</v>
      </c>
    </row>
    <row r="3" spans="1:13" x14ac:dyDescent="0.25">
      <c r="A3" s="27" t="s">
        <v>14</v>
      </c>
      <c r="B3" s="27"/>
      <c r="D3" s="25" t="str">
        <f t="shared" si="0"/>
        <v>X</v>
      </c>
      <c r="E3" s="26">
        <f t="shared" ref="E3:E66" si="2">IF(D3="X",11,IF(D3="Y",12,D3))</f>
        <v>11</v>
      </c>
      <c r="H3" s="16" t="str">
        <f t="shared" ref="H3:H66" si="3">CONCATENATE("RENAME VARIABLES (",A3," = ",C3,").")</f>
        <v>RENAME VARIABLES (c1_pX = ).</v>
      </c>
      <c r="M3" s="16" t="str">
        <f t="shared" si="1"/>
        <v xml:space="preserve"> RECODE c1_pX (1='11') into       .</v>
      </c>
    </row>
    <row r="4" spans="1:13" x14ac:dyDescent="0.25">
      <c r="A4" s="27" t="s">
        <v>42</v>
      </c>
      <c r="B4" s="27"/>
      <c r="D4" s="25" t="str">
        <f t="shared" si="0"/>
        <v>0</v>
      </c>
      <c r="E4" s="26" t="str">
        <f t="shared" si="2"/>
        <v>0</v>
      </c>
      <c r="H4" s="16" t="str">
        <f t="shared" si="3"/>
        <v>RENAME VARIABLES (c1_p0 = ).</v>
      </c>
      <c r="M4" s="16" t="str">
        <f t="shared" si="1"/>
        <v xml:space="preserve"> RECODE c1_p0 (1='0') into       .</v>
      </c>
    </row>
    <row r="5" spans="1:13" x14ac:dyDescent="0.25">
      <c r="A5" s="27" t="s">
        <v>16</v>
      </c>
      <c r="B5" s="27"/>
      <c r="D5" s="25" t="str">
        <f t="shared" si="0"/>
        <v>1</v>
      </c>
      <c r="E5" s="26" t="str">
        <f t="shared" si="2"/>
        <v>1</v>
      </c>
      <c r="H5" s="16" t="str">
        <f t="shared" si="3"/>
        <v>RENAME VARIABLES (c1_p1 = ).</v>
      </c>
      <c r="M5" s="16" t="str">
        <f t="shared" si="1"/>
        <v xml:space="preserve"> RECODE c1_p1 (1='1') into       .</v>
      </c>
    </row>
    <row r="6" spans="1:13" x14ac:dyDescent="0.25">
      <c r="A6" s="27" t="s">
        <v>17</v>
      </c>
      <c r="B6" s="27"/>
      <c r="D6" s="25" t="str">
        <f t="shared" si="0"/>
        <v>2</v>
      </c>
      <c r="E6" s="26" t="str">
        <f t="shared" si="2"/>
        <v>2</v>
      </c>
      <c r="H6" s="16" t="str">
        <f t="shared" si="3"/>
        <v>RENAME VARIABLES (c1_p2 = ).</v>
      </c>
      <c r="M6" s="16" t="str">
        <f t="shared" si="1"/>
        <v xml:space="preserve"> RECODE c1_p2 (1='2') into       .</v>
      </c>
    </row>
    <row r="7" spans="1:13" x14ac:dyDescent="0.25">
      <c r="A7" s="25" t="s">
        <v>18</v>
      </c>
      <c r="B7" s="25" t="s">
        <v>453</v>
      </c>
      <c r="D7" s="25" t="str">
        <f t="shared" si="0"/>
        <v>3</v>
      </c>
      <c r="E7" s="26" t="str">
        <f t="shared" si="2"/>
        <v>3</v>
      </c>
      <c r="H7" s="16" t="str">
        <f t="shared" si="3"/>
        <v>RENAME VARIABLES (c1_p3 = ).</v>
      </c>
      <c r="M7" s="16" t="str">
        <f t="shared" si="1"/>
        <v xml:space="preserve"> RECODE c1_p3 (1='3') into       .</v>
      </c>
    </row>
    <row r="8" spans="1:13" x14ac:dyDescent="0.25">
      <c r="A8" s="25" t="s">
        <v>19</v>
      </c>
      <c r="B8" s="25" t="s">
        <v>454</v>
      </c>
      <c r="D8" s="25" t="str">
        <f t="shared" si="0"/>
        <v>4</v>
      </c>
      <c r="E8" s="26" t="str">
        <f t="shared" si="2"/>
        <v>4</v>
      </c>
      <c r="H8" s="16" t="str">
        <f t="shared" si="3"/>
        <v>RENAME VARIABLES (c1_p4 = ).</v>
      </c>
      <c r="M8" s="16" t="str">
        <f t="shared" si="1"/>
        <v xml:space="preserve"> RECODE c1_p4 (1='4') into       .</v>
      </c>
    </row>
    <row r="9" spans="1:13" x14ac:dyDescent="0.25">
      <c r="A9" s="27" t="s">
        <v>20</v>
      </c>
      <c r="B9" s="27"/>
      <c r="D9" s="25" t="str">
        <f t="shared" si="0"/>
        <v>5</v>
      </c>
      <c r="E9" s="26" t="str">
        <f t="shared" si="2"/>
        <v>5</v>
      </c>
      <c r="H9" s="16" t="str">
        <f t="shared" si="3"/>
        <v>RENAME VARIABLES (c1_p5 = ).</v>
      </c>
      <c r="M9" s="16" t="str">
        <f t="shared" si="1"/>
        <v xml:space="preserve"> RECODE c1_p5 (1='5') into       .</v>
      </c>
    </row>
    <row r="10" spans="1:13" x14ac:dyDescent="0.25">
      <c r="A10" s="27" t="s">
        <v>21</v>
      </c>
      <c r="B10" s="27"/>
      <c r="D10" s="25" t="str">
        <f t="shared" si="0"/>
        <v>6</v>
      </c>
      <c r="E10" s="26" t="str">
        <f t="shared" si="2"/>
        <v>6</v>
      </c>
      <c r="H10" s="16" t="str">
        <f t="shared" si="3"/>
        <v>RENAME VARIABLES (c1_p6 = ).</v>
      </c>
      <c r="M10" s="16" t="str">
        <f t="shared" si="1"/>
        <v xml:space="preserve"> RECODE c1_p6 (1='6') into       .</v>
      </c>
    </row>
    <row r="11" spans="1:13" x14ac:dyDescent="0.25">
      <c r="A11" s="27" t="s">
        <v>22</v>
      </c>
      <c r="B11" s="27"/>
      <c r="D11" s="25" t="str">
        <f t="shared" si="0"/>
        <v>7</v>
      </c>
      <c r="E11" s="26" t="str">
        <f t="shared" si="2"/>
        <v>7</v>
      </c>
      <c r="H11" s="16" t="str">
        <f t="shared" si="3"/>
        <v>RENAME VARIABLES (c1_p7 = ).</v>
      </c>
      <c r="M11" s="16" t="str">
        <f t="shared" si="1"/>
        <v xml:space="preserve"> RECODE c1_p7 (1='7') into       .</v>
      </c>
    </row>
    <row r="12" spans="1:13" x14ac:dyDescent="0.25">
      <c r="A12" s="27" t="s">
        <v>23</v>
      </c>
      <c r="B12" s="27"/>
      <c r="D12" s="25" t="str">
        <f t="shared" si="0"/>
        <v>8</v>
      </c>
      <c r="E12" s="26" t="str">
        <f t="shared" si="2"/>
        <v>8</v>
      </c>
      <c r="H12" s="16" t="str">
        <f t="shared" si="3"/>
        <v>RENAME VARIABLES (c1_p8 = ).</v>
      </c>
      <c r="M12" s="16" t="str">
        <f t="shared" si="1"/>
        <v xml:space="preserve"> RECODE c1_p8 (1='8') into       .</v>
      </c>
    </row>
    <row r="13" spans="1:13" x14ac:dyDescent="0.25">
      <c r="A13" s="27" t="s">
        <v>24</v>
      </c>
      <c r="B13" s="27"/>
      <c r="D13" s="25" t="str">
        <f t="shared" si="0"/>
        <v>9</v>
      </c>
      <c r="E13" s="26" t="str">
        <f t="shared" si="2"/>
        <v>9</v>
      </c>
      <c r="H13" s="16" t="str">
        <f t="shared" si="3"/>
        <v>RENAME VARIABLES (c1_p9 = ).</v>
      </c>
      <c r="M13" s="16" t="str">
        <f t="shared" si="1"/>
        <v xml:space="preserve"> RECODE c1_p9 (1='9') into       .</v>
      </c>
    </row>
    <row r="14" spans="1:13" x14ac:dyDescent="0.25">
      <c r="A14" s="27" t="s">
        <v>182</v>
      </c>
      <c r="B14" s="27"/>
      <c r="D14" s="25" t="str">
        <f t="shared" si="0"/>
        <v>Y</v>
      </c>
      <c r="E14" s="26">
        <f t="shared" si="2"/>
        <v>12</v>
      </c>
      <c r="H14" s="16" t="str">
        <f t="shared" si="3"/>
        <v>RENAME VARIABLES (c2_pY = ).</v>
      </c>
      <c r="M14" s="16" t="str">
        <f t="shared" si="1"/>
        <v xml:space="preserve"> RECODE c2_pY (1='12') into       .</v>
      </c>
    </row>
    <row r="15" spans="1:13" x14ac:dyDescent="0.25">
      <c r="A15" s="25" t="s">
        <v>183</v>
      </c>
      <c r="B15" s="25" t="s">
        <v>443</v>
      </c>
      <c r="D15" s="25" t="str">
        <f t="shared" si="0"/>
        <v>X</v>
      </c>
      <c r="E15" s="26">
        <f t="shared" si="2"/>
        <v>11</v>
      </c>
      <c r="H15" s="16" t="str">
        <f t="shared" si="3"/>
        <v>RENAME VARIABLES (c2_pX = ).</v>
      </c>
      <c r="M15" s="16" t="str">
        <f t="shared" si="1"/>
        <v xml:space="preserve"> RECODE c2_pX (1='11') into       .</v>
      </c>
    </row>
    <row r="16" spans="1:13" x14ac:dyDescent="0.25">
      <c r="A16" s="27" t="s">
        <v>184</v>
      </c>
      <c r="B16" s="27"/>
      <c r="D16" s="25" t="str">
        <f t="shared" si="0"/>
        <v>0</v>
      </c>
      <c r="E16" s="26" t="str">
        <f t="shared" si="2"/>
        <v>0</v>
      </c>
      <c r="F16" s="17"/>
      <c r="H16" s="16" t="str">
        <f t="shared" si="3"/>
        <v>RENAME VARIABLES (c2_p0 = ).</v>
      </c>
      <c r="M16" s="16" t="str">
        <f t="shared" si="1"/>
        <v xml:space="preserve"> RECODE c2_p0 (1='0') into       .</v>
      </c>
    </row>
    <row r="17" spans="1:13" x14ac:dyDescent="0.25">
      <c r="A17" s="27" t="s">
        <v>185</v>
      </c>
      <c r="B17" s="27"/>
      <c r="D17" s="25" t="str">
        <f t="shared" si="0"/>
        <v>1</v>
      </c>
      <c r="E17" s="26" t="str">
        <f t="shared" si="2"/>
        <v>1</v>
      </c>
      <c r="H17" s="16" t="str">
        <f t="shared" si="3"/>
        <v>RENAME VARIABLES (c2_p1 = ).</v>
      </c>
      <c r="M17" s="16" t="str">
        <f t="shared" si="1"/>
        <v xml:space="preserve"> RECODE c2_p1 (1='1') into       .</v>
      </c>
    </row>
    <row r="18" spans="1:13" x14ac:dyDescent="0.25">
      <c r="A18" s="27" t="s">
        <v>186</v>
      </c>
      <c r="B18" s="27"/>
      <c r="D18" s="25" t="str">
        <f t="shared" si="0"/>
        <v>2</v>
      </c>
      <c r="E18" s="26" t="str">
        <f t="shared" si="2"/>
        <v>2</v>
      </c>
      <c r="H18" s="16" t="str">
        <f t="shared" si="3"/>
        <v>RENAME VARIABLES (c2_p2 = ).</v>
      </c>
      <c r="M18" s="16" t="str">
        <f t="shared" si="1"/>
        <v xml:space="preserve"> RECODE c2_p2 (1='2') into       .</v>
      </c>
    </row>
    <row r="19" spans="1:13" x14ac:dyDescent="0.25">
      <c r="A19" s="25" t="s">
        <v>187</v>
      </c>
      <c r="B19" s="25" t="s">
        <v>455</v>
      </c>
      <c r="D19" s="25" t="str">
        <f t="shared" si="0"/>
        <v>3</v>
      </c>
      <c r="E19" s="26" t="str">
        <f t="shared" si="2"/>
        <v>3</v>
      </c>
      <c r="H19" s="16" t="str">
        <f t="shared" si="3"/>
        <v>RENAME VARIABLES (c2_p3 = ).</v>
      </c>
      <c r="M19" s="16" t="str">
        <f t="shared" si="1"/>
        <v xml:space="preserve"> RECODE c2_p3 (1='3') into       .</v>
      </c>
    </row>
    <row r="20" spans="1:13" x14ac:dyDescent="0.25">
      <c r="A20" s="27" t="s">
        <v>188</v>
      </c>
      <c r="B20" s="27"/>
      <c r="D20" s="25" t="str">
        <f t="shared" si="0"/>
        <v>4</v>
      </c>
      <c r="E20" s="26" t="str">
        <f t="shared" si="2"/>
        <v>4</v>
      </c>
      <c r="H20" s="16" t="str">
        <f t="shared" si="3"/>
        <v>RENAME VARIABLES (c2_p4 = ).</v>
      </c>
      <c r="M20" s="16" t="str">
        <f t="shared" si="1"/>
        <v xml:space="preserve"> RECODE c2_p4 (1='4') into       .</v>
      </c>
    </row>
    <row r="21" spans="1:13" x14ac:dyDescent="0.25">
      <c r="A21" s="27" t="s">
        <v>189</v>
      </c>
      <c r="B21" s="27"/>
      <c r="D21" s="25" t="str">
        <f t="shared" si="0"/>
        <v>5</v>
      </c>
      <c r="E21" s="26" t="str">
        <f t="shared" si="2"/>
        <v>5</v>
      </c>
      <c r="H21" s="16" t="str">
        <f t="shared" si="3"/>
        <v>RENAME VARIABLES (c2_p5 = ).</v>
      </c>
      <c r="M21" s="16" t="str">
        <f t="shared" si="1"/>
        <v xml:space="preserve"> RECODE c2_p5 (1='5') into       .</v>
      </c>
    </row>
    <row r="22" spans="1:13" x14ac:dyDescent="0.25">
      <c r="A22" s="25" t="s">
        <v>190</v>
      </c>
      <c r="B22" s="25" t="s">
        <v>456</v>
      </c>
      <c r="D22" s="25" t="str">
        <f t="shared" si="0"/>
        <v>6</v>
      </c>
      <c r="E22" s="26" t="str">
        <f t="shared" si="2"/>
        <v>6</v>
      </c>
      <c r="H22" s="16" t="str">
        <f t="shared" si="3"/>
        <v>RENAME VARIABLES (c2_p6 = ).</v>
      </c>
      <c r="M22" s="16" t="str">
        <f t="shared" si="1"/>
        <v xml:space="preserve"> RECODE c2_p6 (1='6') into       .</v>
      </c>
    </row>
    <row r="23" spans="1:13" x14ac:dyDescent="0.25">
      <c r="A23" s="27" t="s">
        <v>191</v>
      </c>
      <c r="B23" s="27"/>
      <c r="D23" s="25" t="str">
        <f t="shared" si="0"/>
        <v>7</v>
      </c>
      <c r="E23" s="26" t="str">
        <f t="shared" si="2"/>
        <v>7</v>
      </c>
      <c r="H23" s="16" t="str">
        <f t="shared" si="3"/>
        <v>RENAME VARIABLES (c2_p7 = ).</v>
      </c>
      <c r="M23" s="16" t="str">
        <f t="shared" si="1"/>
        <v xml:space="preserve"> RECODE c2_p7 (1='7') into       .</v>
      </c>
    </row>
    <row r="24" spans="1:13" x14ac:dyDescent="0.25">
      <c r="A24" s="27" t="s">
        <v>192</v>
      </c>
      <c r="B24" s="27"/>
      <c r="D24" s="25" t="str">
        <f t="shared" si="0"/>
        <v>8</v>
      </c>
      <c r="E24" s="26" t="str">
        <f t="shared" si="2"/>
        <v>8</v>
      </c>
      <c r="H24" s="16" t="str">
        <f t="shared" si="3"/>
        <v>RENAME VARIABLES (c2_p8 = ).</v>
      </c>
      <c r="M24" s="16" t="str">
        <f t="shared" si="1"/>
        <v xml:space="preserve"> RECODE c2_p8 (1='8') into       .</v>
      </c>
    </row>
    <row r="25" spans="1:13" x14ac:dyDescent="0.25">
      <c r="A25" s="27" t="s">
        <v>193</v>
      </c>
      <c r="B25" s="27"/>
      <c r="D25" s="25" t="str">
        <f t="shared" si="0"/>
        <v>9</v>
      </c>
      <c r="E25" s="26" t="str">
        <f t="shared" si="2"/>
        <v>9</v>
      </c>
      <c r="H25" s="16" t="str">
        <f t="shared" si="3"/>
        <v>RENAME VARIABLES (c2_p9 = ).</v>
      </c>
      <c r="M25" s="16" t="str">
        <f t="shared" si="1"/>
        <v xml:space="preserve"> RECODE c2_p9 (1='9') into       .</v>
      </c>
    </row>
    <row r="26" spans="1:13" x14ac:dyDescent="0.25">
      <c r="A26" s="27" t="s">
        <v>194</v>
      </c>
      <c r="B26" s="27"/>
      <c r="D26" s="25" t="str">
        <f t="shared" si="0"/>
        <v>Y</v>
      </c>
      <c r="E26" s="26">
        <f t="shared" si="2"/>
        <v>12</v>
      </c>
      <c r="H26" s="16" t="str">
        <f t="shared" si="3"/>
        <v>RENAME VARIABLES (c3_pY = ).</v>
      </c>
      <c r="M26" s="16" t="str">
        <f t="shared" si="1"/>
        <v xml:space="preserve"> RECODE c3_pY (1='12') into       .</v>
      </c>
    </row>
    <row r="27" spans="1:13" x14ac:dyDescent="0.25">
      <c r="A27" s="27" t="s">
        <v>195</v>
      </c>
      <c r="B27" s="27"/>
      <c r="D27" s="25" t="str">
        <f t="shared" si="0"/>
        <v>X</v>
      </c>
      <c r="E27" s="26">
        <f t="shared" si="2"/>
        <v>11</v>
      </c>
      <c r="H27" s="16" t="str">
        <f t="shared" si="3"/>
        <v>RENAME VARIABLES (c3_pX = ).</v>
      </c>
      <c r="M27" s="16" t="str">
        <f t="shared" si="1"/>
        <v xml:space="preserve"> RECODE c3_pX (1='11') into       .</v>
      </c>
    </row>
    <row r="28" spans="1:13" x14ac:dyDescent="0.25">
      <c r="A28" s="25" t="s">
        <v>196</v>
      </c>
      <c r="B28" s="25" t="s">
        <v>457</v>
      </c>
      <c r="D28" s="25" t="str">
        <f t="shared" si="0"/>
        <v>0</v>
      </c>
      <c r="E28" s="26" t="str">
        <f t="shared" si="2"/>
        <v>0</v>
      </c>
      <c r="H28" s="16" t="str">
        <f t="shared" si="3"/>
        <v>RENAME VARIABLES (c3_p0 = ).</v>
      </c>
      <c r="M28" s="16" t="str">
        <f t="shared" si="1"/>
        <v xml:space="preserve"> RECODE c3_p0 (1='0') into       .</v>
      </c>
    </row>
    <row r="29" spans="1:13" x14ac:dyDescent="0.25">
      <c r="A29" s="27" t="s">
        <v>197</v>
      </c>
      <c r="B29" s="27"/>
      <c r="D29" s="25" t="str">
        <f t="shared" si="0"/>
        <v>1</v>
      </c>
      <c r="E29" s="26" t="str">
        <f t="shared" si="2"/>
        <v>1</v>
      </c>
      <c r="H29" s="16" t="str">
        <f t="shared" si="3"/>
        <v>RENAME VARIABLES (c3_p1 = ).</v>
      </c>
      <c r="M29" s="16" t="str">
        <f t="shared" si="1"/>
        <v xml:space="preserve"> RECODE c3_p1 (1='1') into       .</v>
      </c>
    </row>
    <row r="30" spans="1:13" x14ac:dyDescent="0.25">
      <c r="A30" s="27" t="s">
        <v>198</v>
      </c>
      <c r="B30" s="27"/>
      <c r="D30" s="25" t="str">
        <f t="shared" si="0"/>
        <v>2</v>
      </c>
      <c r="E30" s="26" t="str">
        <f t="shared" si="2"/>
        <v>2</v>
      </c>
      <c r="H30" s="16" t="str">
        <f t="shared" si="3"/>
        <v>RENAME VARIABLES (c3_p2 = ).</v>
      </c>
      <c r="M30" s="16" t="str">
        <f t="shared" si="1"/>
        <v xml:space="preserve"> RECODE c3_p2 (1='2') into       .</v>
      </c>
    </row>
    <row r="31" spans="1:13" x14ac:dyDescent="0.25">
      <c r="A31" s="25" t="s">
        <v>199</v>
      </c>
      <c r="B31" s="25" t="s">
        <v>458</v>
      </c>
      <c r="D31" s="25" t="str">
        <f t="shared" si="0"/>
        <v>3</v>
      </c>
      <c r="E31" s="26" t="str">
        <f t="shared" si="2"/>
        <v>3</v>
      </c>
      <c r="H31" s="16" t="str">
        <f t="shared" si="3"/>
        <v>RENAME VARIABLES (c3_p3 = ).</v>
      </c>
      <c r="M31" s="16" t="str">
        <f t="shared" si="1"/>
        <v xml:space="preserve"> RECODE c3_p3 (1='3') into       .</v>
      </c>
    </row>
    <row r="32" spans="1:13" x14ac:dyDescent="0.25">
      <c r="A32" s="27" t="s">
        <v>200</v>
      </c>
      <c r="B32" s="27"/>
      <c r="D32" s="25" t="str">
        <f t="shared" si="0"/>
        <v>4</v>
      </c>
      <c r="E32" s="26" t="str">
        <f t="shared" si="2"/>
        <v>4</v>
      </c>
      <c r="H32" s="16" t="str">
        <f t="shared" si="3"/>
        <v>RENAME VARIABLES (c3_p4 = ).</v>
      </c>
      <c r="M32" s="16" t="str">
        <f t="shared" si="1"/>
        <v xml:space="preserve"> RECODE c3_p4 (1='4') into       .</v>
      </c>
    </row>
    <row r="33" spans="1:13" x14ac:dyDescent="0.25">
      <c r="A33" s="27" t="s">
        <v>201</v>
      </c>
      <c r="B33" s="27"/>
      <c r="D33" s="25" t="str">
        <f t="shared" si="0"/>
        <v>5</v>
      </c>
      <c r="E33" s="26" t="str">
        <f t="shared" si="2"/>
        <v>5</v>
      </c>
      <c r="H33" s="16" t="str">
        <f t="shared" si="3"/>
        <v>RENAME VARIABLES (c3_p5 = ).</v>
      </c>
      <c r="M33" s="16" t="str">
        <f t="shared" si="1"/>
        <v xml:space="preserve"> RECODE c3_p5 (1='5') into       .</v>
      </c>
    </row>
    <row r="34" spans="1:13" x14ac:dyDescent="0.25">
      <c r="A34" s="27" t="s">
        <v>202</v>
      </c>
      <c r="B34" s="27"/>
      <c r="D34" s="25" t="str">
        <f t="shared" si="0"/>
        <v>6</v>
      </c>
      <c r="E34" s="26" t="str">
        <f t="shared" si="2"/>
        <v>6</v>
      </c>
      <c r="H34" s="16" t="str">
        <f t="shared" si="3"/>
        <v>RENAME VARIABLES (c3_p6 = ).</v>
      </c>
      <c r="M34" s="16" t="str">
        <f t="shared" si="1"/>
        <v xml:space="preserve"> RECODE c3_p6 (1='6') into       .</v>
      </c>
    </row>
    <row r="35" spans="1:13" x14ac:dyDescent="0.25">
      <c r="A35" s="25" t="s">
        <v>203</v>
      </c>
      <c r="B35" s="25" t="s">
        <v>459</v>
      </c>
      <c r="D35" s="25" t="str">
        <f t="shared" si="0"/>
        <v>7</v>
      </c>
      <c r="E35" s="26" t="str">
        <f t="shared" si="2"/>
        <v>7</v>
      </c>
      <c r="H35" s="16" t="str">
        <f t="shared" si="3"/>
        <v>RENAME VARIABLES (c3_p7 = ).</v>
      </c>
      <c r="M35" s="16" t="str">
        <f t="shared" si="1"/>
        <v xml:space="preserve"> RECODE c3_p7 (1='7') into       .</v>
      </c>
    </row>
    <row r="36" spans="1:13" x14ac:dyDescent="0.25">
      <c r="A36" s="27" t="s">
        <v>204</v>
      </c>
      <c r="B36" s="27"/>
      <c r="D36" s="25" t="str">
        <f t="shared" si="0"/>
        <v>8</v>
      </c>
      <c r="E36" s="26" t="str">
        <f t="shared" si="2"/>
        <v>8</v>
      </c>
      <c r="H36" s="16" t="str">
        <f t="shared" si="3"/>
        <v>RENAME VARIABLES (c3_p8 = ).</v>
      </c>
      <c r="M36" s="16" t="str">
        <f t="shared" si="1"/>
        <v xml:space="preserve"> RECODE c3_p8 (1='8') into       .</v>
      </c>
    </row>
    <row r="37" spans="1:13" x14ac:dyDescent="0.25">
      <c r="A37" s="27" t="s">
        <v>205</v>
      </c>
      <c r="B37" s="27"/>
      <c r="D37" s="25" t="str">
        <f t="shared" si="0"/>
        <v>9</v>
      </c>
      <c r="E37" s="26" t="str">
        <f t="shared" si="2"/>
        <v>9</v>
      </c>
      <c r="H37" s="16" t="str">
        <f t="shared" si="3"/>
        <v>RENAME VARIABLES (c3_p9 = ).</v>
      </c>
      <c r="M37" s="16" t="str">
        <f t="shared" si="1"/>
        <v xml:space="preserve"> RECODE c3_p9 (1='9') into       .</v>
      </c>
    </row>
    <row r="38" spans="1:13" x14ac:dyDescent="0.25">
      <c r="A38" s="25" t="s">
        <v>43</v>
      </c>
      <c r="B38" s="25" t="s">
        <v>445</v>
      </c>
      <c r="D38" s="25" t="str">
        <f t="shared" si="0"/>
        <v>Y</v>
      </c>
      <c r="E38" s="26">
        <f t="shared" si="2"/>
        <v>12</v>
      </c>
      <c r="H38" s="16" t="str">
        <f t="shared" si="3"/>
        <v>RENAME VARIABLES (c4_pY = ).</v>
      </c>
      <c r="M38" s="16" t="str">
        <f t="shared" si="1"/>
        <v xml:space="preserve"> RECODE c4_pY (1='12') into       .</v>
      </c>
    </row>
    <row r="39" spans="1:13" x14ac:dyDescent="0.25">
      <c r="A39" s="25" t="s">
        <v>44</v>
      </c>
      <c r="B39" s="25" t="s">
        <v>446</v>
      </c>
      <c r="D39" s="25" t="str">
        <f t="shared" si="0"/>
        <v>X</v>
      </c>
      <c r="E39" s="26">
        <f t="shared" si="2"/>
        <v>11</v>
      </c>
      <c r="F39" s="17"/>
      <c r="H39" s="16" t="str">
        <f t="shared" si="3"/>
        <v>RENAME VARIABLES (c4_pX = ).</v>
      </c>
      <c r="M39" s="16" t="str">
        <f t="shared" si="1"/>
        <v xml:space="preserve"> RECODE c4_pX (1='11') into       .</v>
      </c>
    </row>
    <row r="40" spans="1:13" x14ac:dyDescent="0.25">
      <c r="A40" s="25" t="s">
        <v>45</v>
      </c>
      <c r="B40" s="25" t="s">
        <v>460</v>
      </c>
      <c r="D40" s="25" t="str">
        <f t="shared" si="0"/>
        <v>0</v>
      </c>
      <c r="E40" s="26" t="str">
        <f t="shared" si="2"/>
        <v>0</v>
      </c>
      <c r="F40" s="17"/>
      <c r="H40" s="16" t="str">
        <f t="shared" si="3"/>
        <v>RENAME VARIABLES (c4_p0 = ).</v>
      </c>
      <c r="M40" s="16" t="str">
        <f t="shared" si="1"/>
        <v xml:space="preserve"> RECODE c4_p0 (1='0') into       .</v>
      </c>
    </row>
    <row r="41" spans="1:13" x14ac:dyDescent="0.25">
      <c r="A41" s="25" t="s">
        <v>46</v>
      </c>
      <c r="B41" s="25" t="s">
        <v>461</v>
      </c>
      <c r="D41" s="25" t="str">
        <f t="shared" si="0"/>
        <v>1</v>
      </c>
      <c r="E41" s="26" t="str">
        <f t="shared" si="2"/>
        <v>1</v>
      </c>
      <c r="F41" s="17"/>
      <c r="H41" s="16" t="str">
        <f t="shared" si="3"/>
        <v>RENAME VARIABLES (c4_p1 = ).</v>
      </c>
      <c r="M41" s="16" t="str">
        <f t="shared" si="1"/>
        <v xml:space="preserve"> RECODE c4_p1 (1='1') into       .</v>
      </c>
    </row>
    <row r="42" spans="1:13" x14ac:dyDescent="0.25">
      <c r="A42" s="25" t="s">
        <v>47</v>
      </c>
      <c r="B42" s="25" t="s">
        <v>462</v>
      </c>
      <c r="D42" s="25" t="str">
        <f t="shared" si="0"/>
        <v>2</v>
      </c>
      <c r="E42" s="26" t="str">
        <f t="shared" si="2"/>
        <v>2</v>
      </c>
      <c r="F42" s="17"/>
      <c r="H42" s="16" t="str">
        <f t="shared" si="3"/>
        <v>RENAME VARIABLES (c4_p2 = ).</v>
      </c>
      <c r="M42" s="16" t="str">
        <f t="shared" si="1"/>
        <v xml:space="preserve"> RECODE c4_p2 (1='2') into       .</v>
      </c>
    </row>
    <row r="43" spans="1:13" x14ac:dyDescent="0.25">
      <c r="A43" s="25" t="s">
        <v>48</v>
      </c>
      <c r="B43" s="25" t="s">
        <v>463</v>
      </c>
      <c r="D43" s="25" t="str">
        <f t="shared" si="0"/>
        <v>3</v>
      </c>
      <c r="E43" s="26" t="str">
        <f t="shared" si="2"/>
        <v>3</v>
      </c>
      <c r="F43" s="17"/>
      <c r="H43" s="16" t="str">
        <f t="shared" si="3"/>
        <v>RENAME VARIABLES (c4_p3 = ).</v>
      </c>
      <c r="M43" s="16" t="str">
        <f t="shared" si="1"/>
        <v xml:space="preserve"> RECODE c4_p3 (1='3') into       .</v>
      </c>
    </row>
    <row r="44" spans="1:13" x14ac:dyDescent="0.25">
      <c r="A44" s="27" t="s">
        <v>49</v>
      </c>
      <c r="B44" s="27"/>
      <c r="D44" s="25" t="str">
        <f t="shared" si="0"/>
        <v>4</v>
      </c>
      <c r="E44" s="26" t="str">
        <f t="shared" si="2"/>
        <v>4</v>
      </c>
      <c r="F44" s="17"/>
      <c r="H44" s="16" t="str">
        <f t="shared" si="3"/>
        <v>RENAME VARIABLES (c4_p4 = ).</v>
      </c>
      <c r="M44" s="16" t="str">
        <f t="shared" si="1"/>
        <v xml:space="preserve"> RECODE c4_p4 (1='4') into       .</v>
      </c>
    </row>
    <row r="45" spans="1:13" x14ac:dyDescent="0.25">
      <c r="A45" s="27" t="s">
        <v>50</v>
      </c>
      <c r="B45" s="27"/>
      <c r="D45" s="25" t="str">
        <f t="shared" si="0"/>
        <v>5</v>
      </c>
      <c r="E45" s="26" t="str">
        <f t="shared" si="2"/>
        <v>5</v>
      </c>
      <c r="F45" s="17"/>
      <c r="H45" s="16" t="str">
        <f t="shared" si="3"/>
        <v>RENAME VARIABLES (c4_p5 = ).</v>
      </c>
      <c r="M45" s="16" t="str">
        <f t="shared" si="1"/>
        <v xml:space="preserve"> RECODE c4_p5 (1='5') into       .</v>
      </c>
    </row>
    <row r="46" spans="1:13" x14ac:dyDescent="0.25">
      <c r="A46" s="27" t="s">
        <v>51</v>
      </c>
      <c r="B46" s="27"/>
      <c r="D46" s="25" t="str">
        <f t="shared" si="0"/>
        <v>6</v>
      </c>
      <c r="E46" s="26" t="str">
        <f t="shared" si="2"/>
        <v>6</v>
      </c>
      <c r="F46" s="17"/>
      <c r="H46" s="16" t="str">
        <f t="shared" si="3"/>
        <v>RENAME VARIABLES (c4_p6 = ).</v>
      </c>
      <c r="M46" s="16" t="str">
        <f t="shared" si="1"/>
        <v xml:space="preserve"> RECODE c4_p6 (1='6') into       .</v>
      </c>
    </row>
    <row r="47" spans="1:13" x14ac:dyDescent="0.25">
      <c r="A47" s="27" t="s">
        <v>52</v>
      </c>
      <c r="B47" s="27"/>
      <c r="D47" s="25" t="str">
        <f t="shared" si="0"/>
        <v>7</v>
      </c>
      <c r="E47" s="26" t="str">
        <f t="shared" si="2"/>
        <v>7</v>
      </c>
      <c r="F47" s="17"/>
      <c r="H47" s="16" t="str">
        <f t="shared" si="3"/>
        <v>RENAME VARIABLES (c4_p7 = ).</v>
      </c>
      <c r="M47" s="16" t="str">
        <f t="shared" si="1"/>
        <v xml:space="preserve"> RECODE c4_p7 (1='7') into       .</v>
      </c>
    </row>
    <row r="48" spans="1:13" x14ac:dyDescent="0.25">
      <c r="A48" s="27" t="s">
        <v>53</v>
      </c>
      <c r="B48" s="27"/>
      <c r="D48" s="25" t="str">
        <f t="shared" si="0"/>
        <v>8</v>
      </c>
      <c r="E48" s="26" t="str">
        <f t="shared" si="2"/>
        <v>8</v>
      </c>
      <c r="F48" s="17"/>
      <c r="H48" s="16" t="str">
        <f t="shared" si="3"/>
        <v>RENAME VARIABLES (c4_p8 = ).</v>
      </c>
      <c r="M48" s="16" t="str">
        <f t="shared" si="1"/>
        <v xml:space="preserve"> RECODE c4_p8 (1='8') into       .</v>
      </c>
    </row>
    <row r="49" spans="1:13" x14ac:dyDescent="0.25">
      <c r="A49" s="27" t="s">
        <v>54</v>
      </c>
      <c r="B49" s="27"/>
      <c r="D49" s="25" t="str">
        <f t="shared" si="0"/>
        <v>9</v>
      </c>
      <c r="E49" s="26" t="str">
        <f t="shared" si="2"/>
        <v>9</v>
      </c>
      <c r="F49" s="17"/>
      <c r="H49" s="16" t="str">
        <f t="shared" si="3"/>
        <v>RENAME VARIABLES (c4_p9 = ).</v>
      </c>
      <c r="M49" s="16" t="str">
        <f t="shared" si="1"/>
        <v xml:space="preserve"> RECODE c4_p9 (1='9') into       .</v>
      </c>
    </row>
    <row r="50" spans="1:13" x14ac:dyDescent="0.25">
      <c r="A50" s="25" t="s">
        <v>25</v>
      </c>
      <c r="B50" s="25" t="s">
        <v>447</v>
      </c>
      <c r="D50" s="25" t="str">
        <f t="shared" si="0"/>
        <v>5</v>
      </c>
      <c r="E50" s="26" t="str">
        <f t="shared" si="2"/>
        <v>5</v>
      </c>
      <c r="F50" s="17"/>
      <c r="H50" s="16" t="str">
        <f t="shared" si="3"/>
        <v>RENAME VARIABLES (c5 = ).</v>
      </c>
      <c r="M50" s="16" t="str">
        <f t="shared" si="1"/>
        <v xml:space="preserve"> RECODE c5 (1='5') into       .</v>
      </c>
    </row>
    <row r="51" spans="1:13" x14ac:dyDescent="0.25">
      <c r="A51" s="25" t="s">
        <v>26</v>
      </c>
      <c r="B51" s="25" t="s">
        <v>444</v>
      </c>
      <c r="D51" s="25" t="str">
        <f t="shared" si="0"/>
        <v>6</v>
      </c>
      <c r="E51" s="26" t="str">
        <f t="shared" si="2"/>
        <v>6</v>
      </c>
      <c r="F51" s="17"/>
      <c r="H51" s="16" t="str">
        <f t="shared" si="3"/>
        <v>RENAME VARIABLES (c6 = ).</v>
      </c>
      <c r="M51" s="16" t="str">
        <f t="shared" si="1"/>
        <v xml:space="preserve"> RECODE c6 (1='6') into       .</v>
      </c>
    </row>
    <row r="52" spans="1:13" x14ac:dyDescent="0.25">
      <c r="A52" s="25" t="s">
        <v>55</v>
      </c>
      <c r="B52" s="25" t="s">
        <v>142</v>
      </c>
      <c r="D52" s="25" t="str">
        <f t="shared" si="0"/>
        <v>7</v>
      </c>
      <c r="E52" s="26" t="str">
        <f t="shared" si="2"/>
        <v>7</v>
      </c>
      <c r="F52" s="17"/>
      <c r="H52" s="16" t="str">
        <f t="shared" si="3"/>
        <v>RENAME VARIABLES (c7 = ).</v>
      </c>
      <c r="M52" s="16" t="str">
        <f t="shared" si="1"/>
        <v xml:space="preserve"> RECODE c7 (1='7') into       .</v>
      </c>
    </row>
    <row r="53" spans="1:13" x14ac:dyDescent="0.25">
      <c r="A53" s="25" t="s">
        <v>56</v>
      </c>
      <c r="B53" s="25" t="s">
        <v>143</v>
      </c>
      <c r="D53" s="25" t="str">
        <f t="shared" si="0"/>
        <v>8</v>
      </c>
      <c r="E53" s="26" t="str">
        <f t="shared" si="2"/>
        <v>8</v>
      </c>
      <c r="H53" s="16" t="str">
        <f t="shared" si="3"/>
        <v>RENAME VARIABLES (c8 = ).</v>
      </c>
      <c r="M53" s="16" t="str">
        <f t="shared" si="1"/>
        <v xml:space="preserve"> RECODE c8 (1='8') into       .</v>
      </c>
    </row>
    <row r="54" spans="1:13" x14ac:dyDescent="0.25">
      <c r="A54" s="25" t="s">
        <v>57</v>
      </c>
      <c r="B54" s="25" t="s">
        <v>144</v>
      </c>
      <c r="D54" s="25" t="str">
        <f t="shared" si="0"/>
        <v>9</v>
      </c>
      <c r="E54" s="26" t="str">
        <f t="shared" si="2"/>
        <v>9</v>
      </c>
      <c r="H54" s="16" t="str">
        <f t="shared" si="3"/>
        <v>RENAME VARIABLES (c9 = ).</v>
      </c>
      <c r="M54" s="16" t="str">
        <f t="shared" si="1"/>
        <v xml:space="preserve"> RECODE c9 (1='9') into       .</v>
      </c>
    </row>
    <row r="55" spans="1:13" x14ac:dyDescent="0.25">
      <c r="A55" s="25" t="s">
        <v>58</v>
      </c>
      <c r="B55" s="25" t="s">
        <v>145</v>
      </c>
      <c r="D55" s="25" t="str">
        <f t="shared" si="0"/>
        <v>0</v>
      </c>
      <c r="E55" s="26" t="str">
        <f t="shared" si="2"/>
        <v>0</v>
      </c>
      <c r="H55" s="16" t="str">
        <f t="shared" si="3"/>
        <v>RENAME VARIABLES (c10 = ).</v>
      </c>
      <c r="M55" s="16" t="str">
        <f t="shared" si="1"/>
        <v xml:space="preserve"> RECODE c10 (1='0') into       .</v>
      </c>
    </row>
    <row r="56" spans="1:13" x14ac:dyDescent="0.25">
      <c r="A56" s="25" t="s">
        <v>59</v>
      </c>
      <c r="B56" s="25" t="s">
        <v>146</v>
      </c>
      <c r="D56" s="25" t="str">
        <f t="shared" si="0"/>
        <v>1</v>
      </c>
      <c r="E56" s="26" t="str">
        <f t="shared" si="2"/>
        <v>1</v>
      </c>
      <c r="H56" s="16" t="str">
        <f t="shared" si="3"/>
        <v>RENAME VARIABLES (c11 = ).</v>
      </c>
      <c r="M56" s="16" t="str">
        <f t="shared" si="1"/>
        <v xml:space="preserve"> RECODE c11 (1='1') into       .</v>
      </c>
    </row>
    <row r="57" spans="1:13" x14ac:dyDescent="0.25">
      <c r="A57" s="25" t="s">
        <v>60</v>
      </c>
      <c r="B57" s="25" t="s">
        <v>147</v>
      </c>
      <c r="D57" s="25" t="str">
        <f t="shared" si="0"/>
        <v>2</v>
      </c>
      <c r="E57" s="26" t="str">
        <f t="shared" si="2"/>
        <v>2</v>
      </c>
      <c r="H57" s="16" t="str">
        <f t="shared" si="3"/>
        <v>RENAME VARIABLES (c12 = ).</v>
      </c>
      <c r="M57" s="16" t="str">
        <f t="shared" si="1"/>
        <v xml:space="preserve"> RECODE c12 (1='2') into       .</v>
      </c>
    </row>
    <row r="58" spans="1:13" x14ac:dyDescent="0.25">
      <c r="A58" s="27" t="s">
        <v>206</v>
      </c>
      <c r="B58" s="27"/>
      <c r="D58" s="25" t="str">
        <f t="shared" si="0"/>
        <v>Y</v>
      </c>
      <c r="E58" s="26">
        <f t="shared" si="2"/>
        <v>12</v>
      </c>
      <c r="H58" s="16" t="str">
        <f t="shared" si="3"/>
        <v>RENAME VARIABLES (c13_pY = ).</v>
      </c>
      <c r="M58" s="16" t="str">
        <f t="shared" si="1"/>
        <v xml:space="preserve"> RECODE c13_pY (1='12') into       .</v>
      </c>
    </row>
    <row r="59" spans="1:13" x14ac:dyDescent="0.25">
      <c r="A59" s="27" t="s">
        <v>207</v>
      </c>
      <c r="B59" s="27"/>
      <c r="D59" s="25" t="str">
        <f t="shared" si="0"/>
        <v>X</v>
      </c>
      <c r="E59" s="26">
        <f t="shared" si="2"/>
        <v>11</v>
      </c>
      <c r="H59" s="16" t="str">
        <f t="shared" si="3"/>
        <v>RENAME VARIABLES (c13_pX = ).</v>
      </c>
      <c r="M59" s="16" t="str">
        <f t="shared" si="1"/>
        <v xml:space="preserve"> RECODE c13_pX (1='11') into       .</v>
      </c>
    </row>
    <row r="60" spans="1:13" x14ac:dyDescent="0.25">
      <c r="A60" s="27" t="s">
        <v>208</v>
      </c>
      <c r="B60" s="27"/>
      <c r="D60" s="25" t="str">
        <f t="shared" si="0"/>
        <v>0</v>
      </c>
      <c r="E60" s="26" t="str">
        <f t="shared" si="2"/>
        <v>0</v>
      </c>
      <c r="H60" s="16" t="str">
        <f t="shared" si="3"/>
        <v>RENAME VARIABLES (c13_p0 = ).</v>
      </c>
      <c r="M60" s="16" t="str">
        <f t="shared" si="1"/>
        <v xml:space="preserve"> RECODE c13_p0 (1='0') into       .</v>
      </c>
    </row>
    <row r="61" spans="1:13" x14ac:dyDescent="0.25">
      <c r="A61" s="25" t="s">
        <v>209</v>
      </c>
      <c r="B61" s="25" t="s">
        <v>464</v>
      </c>
      <c r="C61" s="17" t="s">
        <v>715</v>
      </c>
      <c r="D61" s="25" t="str">
        <f t="shared" si="0"/>
        <v>1</v>
      </c>
      <c r="E61" s="26" t="str">
        <f t="shared" si="2"/>
        <v>1</v>
      </c>
      <c r="H61" s="16" t="str">
        <f t="shared" si="3"/>
        <v>RENAME VARIABLES (c13_p1 = q1a_1).</v>
      </c>
      <c r="M61" s="16" t="str">
        <f t="shared" si="1"/>
        <v xml:space="preserve"> RECODE c13_p1 (1='1') into q1a_1      .</v>
      </c>
    </row>
    <row r="62" spans="1:13" x14ac:dyDescent="0.25">
      <c r="A62" s="25" t="s">
        <v>210</v>
      </c>
      <c r="B62" s="25" t="s">
        <v>465</v>
      </c>
      <c r="C62" s="17" t="s">
        <v>716</v>
      </c>
      <c r="D62" s="25" t="str">
        <f t="shared" si="0"/>
        <v>2</v>
      </c>
      <c r="E62" s="26" t="str">
        <f t="shared" si="2"/>
        <v>2</v>
      </c>
      <c r="H62" s="16" t="str">
        <f t="shared" si="3"/>
        <v>RENAME VARIABLES (c13_p2 = q1a_2).</v>
      </c>
      <c r="M62" s="16" t="str">
        <f t="shared" si="1"/>
        <v xml:space="preserve"> RECODE c13_p2 (1='2') into q1a_2      .</v>
      </c>
    </row>
    <row r="63" spans="1:13" x14ac:dyDescent="0.25">
      <c r="A63" s="25" t="s">
        <v>211</v>
      </c>
      <c r="B63" s="25" t="s">
        <v>466</v>
      </c>
      <c r="C63" s="17" t="s">
        <v>717</v>
      </c>
      <c r="D63" s="25" t="str">
        <f t="shared" si="0"/>
        <v>3</v>
      </c>
      <c r="E63" s="26" t="str">
        <f t="shared" si="2"/>
        <v>3</v>
      </c>
      <c r="H63" s="16" t="str">
        <f t="shared" si="3"/>
        <v>RENAME VARIABLES (c13_p3 = q1a_3).</v>
      </c>
      <c r="M63" s="16" t="str">
        <f t="shared" si="1"/>
        <v xml:space="preserve"> RECODE c13_p3 (1='3') into q1a_3      .</v>
      </c>
    </row>
    <row r="64" spans="1:13" x14ac:dyDescent="0.25">
      <c r="A64" s="25" t="s">
        <v>212</v>
      </c>
      <c r="B64" s="25" t="s">
        <v>467</v>
      </c>
      <c r="C64" s="17" t="s">
        <v>718</v>
      </c>
      <c r="D64" s="25" t="str">
        <f t="shared" si="0"/>
        <v>4</v>
      </c>
      <c r="E64" s="26" t="str">
        <f t="shared" si="2"/>
        <v>4</v>
      </c>
      <c r="H64" s="16" t="str">
        <f t="shared" si="3"/>
        <v>RENAME VARIABLES (c13_p4 = q1a_4).</v>
      </c>
      <c r="M64" s="16" t="str">
        <f t="shared" si="1"/>
        <v xml:space="preserve"> RECODE c13_p4 (1='4') into q1a_4      .</v>
      </c>
    </row>
    <row r="65" spans="1:13" x14ac:dyDescent="0.25">
      <c r="A65" s="25" t="s">
        <v>213</v>
      </c>
      <c r="B65" s="25" t="s">
        <v>468</v>
      </c>
      <c r="C65" s="17" t="s">
        <v>719</v>
      </c>
      <c r="D65" s="25" t="str">
        <f t="shared" si="0"/>
        <v>5</v>
      </c>
      <c r="E65" s="26" t="str">
        <f t="shared" si="2"/>
        <v>5</v>
      </c>
      <c r="H65" s="16" t="str">
        <f t="shared" si="3"/>
        <v>RENAME VARIABLES (c13_p5 = q1a_5).</v>
      </c>
      <c r="M65" s="16" t="str">
        <f t="shared" si="1"/>
        <v xml:space="preserve"> RECODE c13_p5 (1='5') into q1a_5      .</v>
      </c>
    </row>
    <row r="66" spans="1:13" x14ac:dyDescent="0.25">
      <c r="A66" s="27" t="s">
        <v>214</v>
      </c>
      <c r="B66" s="27"/>
      <c r="D66" s="25" t="str">
        <f t="shared" ref="D66:D129" si="4">RIGHT(A66,1)</f>
        <v>6</v>
      </c>
      <c r="E66" s="26" t="str">
        <f t="shared" si="2"/>
        <v>6</v>
      </c>
      <c r="H66" s="16" t="str">
        <f t="shared" si="3"/>
        <v>RENAME VARIABLES (c13_p6 = ).</v>
      </c>
      <c r="M66" s="16" t="str">
        <f t="shared" ref="M66:M129" si="5">CONCATENATE(" RECODE ",A66," (1='",E66,"') into ",C66,"      .")</f>
        <v xml:space="preserve"> RECODE c13_p6 (1='6') into       .</v>
      </c>
    </row>
    <row r="67" spans="1:13" x14ac:dyDescent="0.25">
      <c r="A67" s="27" t="s">
        <v>215</v>
      </c>
      <c r="B67" s="27"/>
      <c r="D67" s="25" t="str">
        <f t="shared" si="4"/>
        <v>7</v>
      </c>
      <c r="E67" s="26" t="str">
        <f t="shared" ref="E67:E130" si="6">IF(D67="X",11,IF(D67="Y",12,D67))</f>
        <v>7</v>
      </c>
      <c r="H67" s="16" t="str">
        <f t="shared" ref="H67:H130" si="7">CONCATENATE("RENAME VARIABLES (",A67," = ",C67,").")</f>
        <v>RENAME VARIABLES (c13_p7 = ).</v>
      </c>
      <c r="M67" s="16" t="str">
        <f t="shared" si="5"/>
        <v xml:space="preserve"> RECODE c13_p7 (1='7') into       .</v>
      </c>
    </row>
    <row r="68" spans="1:13" x14ac:dyDescent="0.25">
      <c r="A68" s="27" t="s">
        <v>216</v>
      </c>
      <c r="B68" s="27"/>
      <c r="D68" s="25" t="str">
        <f t="shared" si="4"/>
        <v>8</v>
      </c>
      <c r="E68" s="26" t="str">
        <f t="shared" si="6"/>
        <v>8</v>
      </c>
      <c r="H68" s="16" t="str">
        <f t="shared" si="7"/>
        <v>RENAME VARIABLES (c13_p8 = ).</v>
      </c>
      <c r="M68" s="16" t="str">
        <f t="shared" si="5"/>
        <v xml:space="preserve"> RECODE c13_p8 (1='8') into       .</v>
      </c>
    </row>
    <row r="69" spans="1:13" x14ac:dyDescent="0.25">
      <c r="A69" s="27" t="s">
        <v>217</v>
      </c>
      <c r="B69" s="27"/>
      <c r="D69" s="25" t="str">
        <f t="shared" si="4"/>
        <v>9</v>
      </c>
      <c r="E69" s="26" t="str">
        <f t="shared" si="6"/>
        <v>9</v>
      </c>
      <c r="H69" s="16" t="str">
        <f t="shared" si="7"/>
        <v>RENAME VARIABLES (c13_p9 = ).</v>
      </c>
      <c r="M69" s="16" t="str">
        <f t="shared" si="5"/>
        <v xml:space="preserve"> RECODE c13_p9 (1='9') into       .</v>
      </c>
    </row>
    <row r="70" spans="1:13" x14ac:dyDescent="0.25">
      <c r="A70" s="25" t="s">
        <v>61</v>
      </c>
      <c r="B70" s="25" t="s">
        <v>148</v>
      </c>
      <c r="C70" s="17" t="s">
        <v>720</v>
      </c>
      <c r="D70" s="25" t="str">
        <f t="shared" si="4"/>
        <v>4</v>
      </c>
      <c r="E70" s="26" t="str">
        <f t="shared" si="6"/>
        <v>4</v>
      </c>
      <c r="H70" s="16" t="str">
        <f t="shared" si="7"/>
        <v>RENAME VARIABLES (c14 = q1b).</v>
      </c>
      <c r="M70" s="16" t="str">
        <f t="shared" si="5"/>
        <v xml:space="preserve"> RECODE c14 (1='4') into q1b      .</v>
      </c>
    </row>
    <row r="71" spans="1:13" x14ac:dyDescent="0.25">
      <c r="A71" s="27" t="s">
        <v>218</v>
      </c>
      <c r="B71" s="27"/>
      <c r="D71" s="25" t="str">
        <f t="shared" si="4"/>
        <v>Y</v>
      </c>
      <c r="E71" s="26">
        <f t="shared" si="6"/>
        <v>12</v>
      </c>
      <c r="H71" s="16" t="str">
        <f t="shared" si="7"/>
        <v>RENAME VARIABLES (c15_pY = ).</v>
      </c>
      <c r="M71" s="16" t="str">
        <f t="shared" si="5"/>
        <v xml:space="preserve"> RECODE c15_pY (1='12') into       .</v>
      </c>
    </row>
    <row r="72" spans="1:13" x14ac:dyDescent="0.25">
      <c r="A72" s="27" t="s">
        <v>219</v>
      </c>
      <c r="B72" s="27"/>
      <c r="D72" s="25" t="str">
        <f t="shared" si="4"/>
        <v>X</v>
      </c>
      <c r="E72" s="26">
        <f t="shared" si="6"/>
        <v>11</v>
      </c>
      <c r="H72" s="16" t="str">
        <f t="shared" si="7"/>
        <v>RENAME VARIABLES (c15_pX = ).</v>
      </c>
      <c r="M72" s="16" t="str">
        <f t="shared" si="5"/>
        <v xml:space="preserve"> RECODE c15_pX (1='11') into       .</v>
      </c>
    </row>
    <row r="73" spans="1:13" x14ac:dyDescent="0.25">
      <c r="A73" s="25" t="s">
        <v>220</v>
      </c>
      <c r="B73" s="25" t="s">
        <v>469</v>
      </c>
      <c r="C73" s="17" t="s">
        <v>721</v>
      </c>
      <c r="D73" s="25" t="str">
        <f t="shared" si="4"/>
        <v>0</v>
      </c>
      <c r="E73" s="26" t="str">
        <f t="shared" si="6"/>
        <v>0</v>
      </c>
      <c r="H73" s="16" t="str">
        <f t="shared" si="7"/>
        <v>RENAME VARIABLES (c15_p0 = q2_0).</v>
      </c>
      <c r="M73" s="16" t="str">
        <f t="shared" si="5"/>
        <v xml:space="preserve"> RECODE c15_p0 (1='0') into q2_0      .</v>
      </c>
    </row>
    <row r="74" spans="1:13" x14ac:dyDescent="0.25">
      <c r="A74" s="25" t="s">
        <v>221</v>
      </c>
      <c r="B74" s="25" t="s">
        <v>470</v>
      </c>
      <c r="C74" s="17" t="s">
        <v>722</v>
      </c>
      <c r="D74" s="25" t="str">
        <f t="shared" si="4"/>
        <v>1</v>
      </c>
      <c r="E74" s="26" t="str">
        <f t="shared" si="6"/>
        <v>1</v>
      </c>
      <c r="H74" s="16" t="str">
        <f t="shared" si="7"/>
        <v>RENAME VARIABLES (c15_p1 = q2_1).</v>
      </c>
      <c r="M74" s="16" t="str">
        <f t="shared" si="5"/>
        <v xml:space="preserve"> RECODE c15_p1 (1='1') into q2_1      .</v>
      </c>
    </row>
    <row r="75" spans="1:13" x14ac:dyDescent="0.25">
      <c r="A75" s="25" t="s">
        <v>222</v>
      </c>
      <c r="B75" s="25" t="s">
        <v>471</v>
      </c>
      <c r="C75" s="17" t="s">
        <v>723</v>
      </c>
      <c r="D75" s="25" t="str">
        <f t="shared" si="4"/>
        <v>2</v>
      </c>
      <c r="E75" s="26" t="str">
        <f t="shared" si="6"/>
        <v>2</v>
      </c>
      <c r="H75" s="16" t="str">
        <f t="shared" si="7"/>
        <v>RENAME VARIABLES (c15_p2 = q2_2).</v>
      </c>
      <c r="M75" s="16" t="str">
        <f t="shared" si="5"/>
        <v xml:space="preserve"> RECODE c15_p2 (1='2') into q2_2      .</v>
      </c>
    </row>
    <row r="76" spans="1:13" x14ac:dyDescent="0.25">
      <c r="A76" s="25" t="s">
        <v>223</v>
      </c>
      <c r="B76" s="25" t="s">
        <v>472</v>
      </c>
      <c r="C76" s="17" t="s">
        <v>724</v>
      </c>
      <c r="D76" s="25" t="str">
        <f t="shared" si="4"/>
        <v>3</v>
      </c>
      <c r="E76" s="26" t="str">
        <f t="shared" si="6"/>
        <v>3</v>
      </c>
      <c r="H76" s="16" t="str">
        <f t="shared" si="7"/>
        <v>RENAME VARIABLES (c15_p3 = q2_3).</v>
      </c>
      <c r="M76" s="16" t="str">
        <f t="shared" si="5"/>
        <v xml:space="preserve"> RECODE c15_p3 (1='3') into q2_3      .</v>
      </c>
    </row>
    <row r="77" spans="1:13" x14ac:dyDescent="0.25">
      <c r="A77" s="25" t="s">
        <v>224</v>
      </c>
      <c r="B77" s="25" t="s">
        <v>473</v>
      </c>
      <c r="C77" s="17" t="s">
        <v>725</v>
      </c>
      <c r="D77" s="25" t="str">
        <f t="shared" si="4"/>
        <v>4</v>
      </c>
      <c r="E77" s="26" t="str">
        <f t="shared" si="6"/>
        <v>4</v>
      </c>
      <c r="H77" s="16" t="str">
        <f t="shared" si="7"/>
        <v>RENAME VARIABLES (c15_p4 = q2_4).</v>
      </c>
      <c r="M77" s="16" t="str">
        <f t="shared" si="5"/>
        <v xml:space="preserve"> RECODE c15_p4 (1='4') into q2_4      .</v>
      </c>
    </row>
    <row r="78" spans="1:13" x14ac:dyDescent="0.25">
      <c r="A78" s="27" t="s">
        <v>225</v>
      </c>
      <c r="B78" s="27"/>
      <c r="D78" s="25" t="str">
        <f t="shared" si="4"/>
        <v>5</v>
      </c>
      <c r="E78" s="26" t="str">
        <f t="shared" si="6"/>
        <v>5</v>
      </c>
      <c r="H78" s="16" t="str">
        <f t="shared" si="7"/>
        <v>RENAME VARIABLES (c15_p5 = ).</v>
      </c>
      <c r="M78" s="16" t="str">
        <f t="shared" si="5"/>
        <v xml:space="preserve"> RECODE c15_p5 (1='5') into       .</v>
      </c>
    </row>
    <row r="79" spans="1:13" x14ac:dyDescent="0.25">
      <c r="A79" s="27" t="s">
        <v>226</v>
      </c>
      <c r="B79" s="27"/>
      <c r="D79" s="25" t="str">
        <f t="shared" si="4"/>
        <v>6</v>
      </c>
      <c r="E79" s="26" t="str">
        <f t="shared" si="6"/>
        <v>6</v>
      </c>
      <c r="H79" s="16" t="str">
        <f t="shared" si="7"/>
        <v>RENAME VARIABLES (c15_p6 = ).</v>
      </c>
      <c r="M79" s="16" t="str">
        <f t="shared" si="5"/>
        <v xml:space="preserve"> RECODE c15_p6 (1='6') into       .</v>
      </c>
    </row>
    <row r="80" spans="1:13" x14ac:dyDescent="0.25">
      <c r="A80" s="27" t="s">
        <v>227</v>
      </c>
      <c r="B80" s="27"/>
      <c r="D80" s="25" t="str">
        <f t="shared" si="4"/>
        <v>7</v>
      </c>
      <c r="E80" s="26" t="str">
        <f t="shared" si="6"/>
        <v>7</v>
      </c>
      <c r="H80" s="16" t="str">
        <f t="shared" si="7"/>
        <v>RENAME VARIABLES (c15_p7 = ).</v>
      </c>
      <c r="M80" s="16" t="str">
        <f t="shared" si="5"/>
        <v xml:space="preserve"> RECODE c15_p7 (1='7') into       .</v>
      </c>
    </row>
    <row r="81" spans="1:15" x14ac:dyDescent="0.25">
      <c r="A81" s="27" t="s">
        <v>228</v>
      </c>
      <c r="B81" s="27"/>
      <c r="D81" s="25" t="str">
        <f t="shared" si="4"/>
        <v>8</v>
      </c>
      <c r="E81" s="26" t="str">
        <f t="shared" si="6"/>
        <v>8</v>
      </c>
      <c r="H81" s="16" t="str">
        <f t="shared" si="7"/>
        <v>RENAME VARIABLES (c15_p8 = ).</v>
      </c>
      <c r="M81" s="16" t="str">
        <f t="shared" si="5"/>
        <v xml:space="preserve"> RECODE c15_p8 (1='8') into       .</v>
      </c>
    </row>
    <row r="82" spans="1:15" x14ac:dyDescent="0.25">
      <c r="A82" s="27" t="s">
        <v>229</v>
      </c>
      <c r="B82" s="27"/>
      <c r="D82" s="25" t="str">
        <f t="shared" si="4"/>
        <v>9</v>
      </c>
      <c r="E82" s="26" t="str">
        <f t="shared" si="6"/>
        <v>9</v>
      </c>
      <c r="H82" s="16" t="str">
        <f t="shared" si="7"/>
        <v>RENAME VARIABLES (c15_p9 = ).</v>
      </c>
      <c r="M82" s="16" t="str">
        <f t="shared" si="5"/>
        <v xml:space="preserve"> RECODE c15_p9 (1='9') into       .</v>
      </c>
    </row>
    <row r="83" spans="1:15" x14ac:dyDescent="0.25">
      <c r="A83" s="25" t="s">
        <v>230</v>
      </c>
      <c r="B83" s="25" t="s">
        <v>448</v>
      </c>
      <c r="C83" s="17" t="s">
        <v>726</v>
      </c>
      <c r="D83" s="25" t="str">
        <f t="shared" si="4"/>
        <v>6</v>
      </c>
      <c r="E83" s="26" t="str">
        <f t="shared" si="6"/>
        <v>6</v>
      </c>
      <c r="H83" s="16" t="str">
        <f t="shared" si="7"/>
        <v>RENAME VARIABLES (c16 = q3a).</v>
      </c>
      <c r="M83" s="16" t="str">
        <f t="shared" si="5"/>
        <v xml:space="preserve"> RECODE c16 (1='6') into q3a      .</v>
      </c>
    </row>
    <row r="84" spans="1:15" x14ac:dyDescent="0.25">
      <c r="A84" s="25" t="s">
        <v>231</v>
      </c>
      <c r="B84" s="25" t="s">
        <v>449</v>
      </c>
      <c r="C84" s="17" t="s">
        <v>727</v>
      </c>
      <c r="D84" s="25" t="str">
        <f t="shared" si="4"/>
        <v>7</v>
      </c>
      <c r="E84" s="26" t="str">
        <f t="shared" si="6"/>
        <v>7</v>
      </c>
      <c r="H84" s="16" t="str">
        <f t="shared" si="7"/>
        <v>RENAME VARIABLES (c17 = q3b).</v>
      </c>
      <c r="M84" s="16" t="str">
        <f t="shared" si="5"/>
        <v xml:space="preserve"> RECODE c17 (1='7') into q3b      .</v>
      </c>
    </row>
    <row r="85" spans="1:15" x14ac:dyDescent="0.25">
      <c r="A85" s="25" t="s">
        <v>232</v>
      </c>
      <c r="B85" s="25" t="s">
        <v>450</v>
      </c>
      <c r="C85" s="17" t="s">
        <v>728</v>
      </c>
      <c r="D85" s="25" t="str">
        <f t="shared" si="4"/>
        <v>8</v>
      </c>
      <c r="E85" s="26" t="str">
        <f t="shared" si="6"/>
        <v>8</v>
      </c>
      <c r="H85" s="16" t="str">
        <f t="shared" si="7"/>
        <v>RENAME VARIABLES (c18 = q3c).</v>
      </c>
      <c r="M85" s="16" t="str">
        <f t="shared" si="5"/>
        <v xml:space="preserve"> RECODE c18 (1='8') into q3c      .</v>
      </c>
    </row>
    <row r="86" spans="1:15" x14ac:dyDescent="0.25">
      <c r="A86" s="25" t="s">
        <v>233</v>
      </c>
      <c r="B86" s="25" t="s">
        <v>451</v>
      </c>
      <c r="C86" s="17" t="s">
        <v>729</v>
      </c>
      <c r="D86" s="25" t="str">
        <f t="shared" si="4"/>
        <v>9</v>
      </c>
      <c r="E86" s="26" t="str">
        <f t="shared" si="6"/>
        <v>9</v>
      </c>
      <c r="H86" s="16" t="str">
        <f t="shared" si="7"/>
        <v>RENAME VARIABLES (c19 = q3d).</v>
      </c>
      <c r="M86" s="16" t="str">
        <f t="shared" si="5"/>
        <v xml:space="preserve"> RECODE c19 (1='9') into q3d      .</v>
      </c>
    </row>
    <row r="87" spans="1:15" x14ac:dyDescent="0.25">
      <c r="A87" s="25" t="s">
        <v>234</v>
      </c>
      <c r="B87" s="25" t="s">
        <v>452</v>
      </c>
      <c r="C87" s="17" t="s">
        <v>730</v>
      </c>
      <c r="D87" s="25" t="str">
        <f t="shared" si="4"/>
        <v>0</v>
      </c>
      <c r="E87" s="26" t="str">
        <f t="shared" si="6"/>
        <v>0</v>
      </c>
      <c r="H87" s="16" t="str">
        <f t="shared" si="7"/>
        <v>RENAME VARIABLES (c20 = q4a).</v>
      </c>
      <c r="M87" s="16" t="str">
        <f t="shared" si="5"/>
        <v xml:space="preserve"> RECODE c20 (1='0') into q4a      .</v>
      </c>
    </row>
    <row r="88" spans="1:15" x14ac:dyDescent="0.25">
      <c r="A88" s="25" t="s">
        <v>62</v>
      </c>
      <c r="B88" s="25" t="s">
        <v>149</v>
      </c>
      <c r="C88" s="17" t="s">
        <v>731</v>
      </c>
      <c r="D88" s="25" t="str">
        <f t="shared" si="4"/>
        <v>1</v>
      </c>
      <c r="E88" s="26" t="str">
        <f t="shared" si="6"/>
        <v>1</v>
      </c>
      <c r="H88" s="16" t="str">
        <f t="shared" si="7"/>
        <v>RENAME VARIABLES (c21 = q4b).</v>
      </c>
      <c r="M88" s="16" t="str">
        <f t="shared" si="5"/>
        <v xml:space="preserve"> RECODE c21 (1='1') into q4b      .</v>
      </c>
    </row>
    <row r="89" spans="1:15" x14ac:dyDescent="0.25">
      <c r="A89" s="25" t="s">
        <v>63</v>
      </c>
      <c r="B89" s="25" t="s">
        <v>150</v>
      </c>
      <c r="C89" s="17" t="s">
        <v>732</v>
      </c>
      <c r="D89" s="25" t="str">
        <f t="shared" si="4"/>
        <v>2</v>
      </c>
      <c r="E89" s="26" t="str">
        <f t="shared" si="6"/>
        <v>2</v>
      </c>
      <c r="H89" s="16" t="str">
        <f t="shared" si="7"/>
        <v>RENAME VARIABLES (c22 = q4c).</v>
      </c>
      <c r="M89" s="16" t="str">
        <f t="shared" si="5"/>
        <v xml:space="preserve"> RECODE c22 (1='2') into q4c      .</v>
      </c>
    </row>
    <row r="90" spans="1:15" x14ac:dyDescent="0.25">
      <c r="A90" s="25" t="s">
        <v>64</v>
      </c>
      <c r="B90" s="25" t="s">
        <v>151</v>
      </c>
      <c r="C90" s="17" t="s">
        <v>733</v>
      </c>
      <c r="D90" s="25" t="str">
        <f t="shared" si="4"/>
        <v>3</v>
      </c>
      <c r="E90" s="26" t="str">
        <f t="shared" si="6"/>
        <v>3</v>
      </c>
      <c r="H90" s="16" t="str">
        <f t="shared" si="7"/>
        <v>RENAME VARIABLES (c23 = q4d).</v>
      </c>
      <c r="M90" s="16" t="str">
        <f t="shared" si="5"/>
        <v xml:space="preserve"> RECODE c23 (1='3') into q4d      .</v>
      </c>
    </row>
    <row r="91" spans="1:15" x14ac:dyDescent="0.25">
      <c r="A91" s="25" t="s">
        <v>235</v>
      </c>
      <c r="B91" s="25" t="s">
        <v>474</v>
      </c>
      <c r="C91" s="17" t="s">
        <v>790</v>
      </c>
      <c r="D91" s="25" t="str">
        <f t="shared" si="4"/>
        <v>Y</v>
      </c>
      <c r="E91" s="26">
        <f t="shared" si="6"/>
        <v>12</v>
      </c>
      <c r="H91" s="16" t="str">
        <f t="shared" si="7"/>
        <v>RENAME VARIABLES (c24_pY = q5a_Y0).</v>
      </c>
      <c r="M91" s="16" t="str">
        <f t="shared" si="5"/>
        <v xml:space="preserve"> RECODE c24_pY (1='12') into q5a_Y0      .</v>
      </c>
    </row>
    <row r="92" spans="1:15" x14ac:dyDescent="0.25">
      <c r="A92" s="25" t="s">
        <v>236</v>
      </c>
      <c r="B92" s="25" t="s">
        <v>475</v>
      </c>
      <c r="C92" s="17" t="s">
        <v>791</v>
      </c>
      <c r="D92" s="25" t="str">
        <f t="shared" si="4"/>
        <v>X</v>
      </c>
      <c r="E92" s="26">
        <f t="shared" si="6"/>
        <v>11</v>
      </c>
      <c r="H92" s="16" t="str">
        <f t="shared" si="7"/>
        <v>RENAME VARIABLES (c24_pX = q5a_X0).</v>
      </c>
      <c r="M92" s="16" t="str">
        <f t="shared" si="5"/>
        <v xml:space="preserve"> RECODE c24_pX (1='11') into q5a_X0      .</v>
      </c>
    </row>
    <row r="93" spans="1:15" s="19" customFormat="1" x14ac:dyDescent="0.25">
      <c r="A93" s="25" t="s">
        <v>237</v>
      </c>
      <c r="B93" s="25" t="s">
        <v>476</v>
      </c>
      <c r="C93" s="28" t="s">
        <v>803</v>
      </c>
      <c r="D93" s="25" t="str">
        <f t="shared" si="4"/>
        <v>0</v>
      </c>
      <c r="E93" s="26" t="str">
        <f t="shared" si="6"/>
        <v>0</v>
      </c>
      <c r="H93" s="16" t="str">
        <f t="shared" si="7"/>
        <v>RENAME VARIABLES (c24_p0 = q5a_00).</v>
      </c>
      <c r="I93" s="20"/>
      <c r="J93" s="20"/>
      <c r="K93" s="20"/>
      <c r="L93" s="20"/>
      <c r="M93" s="16" t="str">
        <f t="shared" si="5"/>
        <v xml:space="preserve"> RECODE c24_p0 (1='0') into q5a_00      .</v>
      </c>
      <c r="N93" s="20"/>
      <c r="O93" s="20"/>
    </row>
    <row r="94" spans="1:15" x14ac:dyDescent="0.25">
      <c r="A94" s="25" t="s">
        <v>238</v>
      </c>
      <c r="B94" s="25" t="s">
        <v>477</v>
      </c>
      <c r="C94" s="17" t="s">
        <v>792</v>
      </c>
      <c r="D94" s="25" t="str">
        <f t="shared" si="4"/>
        <v>1</v>
      </c>
      <c r="E94" s="26" t="str">
        <f t="shared" si="6"/>
        <v>1</v>
      </c>
      <c r="H94" s="16" t="str">
        <f t="shared" si="7"/>
        <v>RENAME VARIABLES (c24_p1 = q5a_10).</v>
      </c>
      <c r="M94" s="16" t="str">
        <f t="shared" si="5"/>
        <v xml:space="preserve"> RECODE c24_p1 (1='1') into q5a_10      .</v>
      </c>
    </row>
    <row r="95" spans="1:15" x14ac:dyDescent="0.25">
      <c r="A95" s="25" t="s">
        <v>239</v>
      </c>
      <c r="B95" s="25" t="s">
        <v>478</v>
      </c>
      <c r="C95" s="17" t="s">
        <v>793</v>
      </c>
      <c r="D95" s="25" t="str">
        <f t="shared" si="4"/>
        <v>2</v>
      </c>
      <c r="E95" s="26" t="str">
        <f t="shared" si="6"/>
        <v>2</v>
      </c>
      <c r="H95" s="16" t="str">
        <f t="shared" si="7"/>
        <v>RENAME VARIABLES (c24_p2 = q5a_20).</v>
      </c>
      <c r="M95" s="16" t="str">
        <f t="shared" si="5"/>
        <v xml:space="preserve"> RECODE c24_p2 (1='2') into q5a_20      .</v>
      </c>
    </row>
    <row r="96" spans="1:15" x14ac:dyDescent="0.25">
      <c r="A96" s="25" t="s">
        <v>240</v>
      </c>
      <c r="B96" s="25" t="s">
        <v>479</v>
      </c>
      <c r="C96" s="17" t="s">
        <v>794</v>
      </c>
      <c r="D96" s="25" t="str">
        <f t="shared" si="4"/>
        <v>3</v>
      </c>
      <c r="E96" s="26" t="str">
        <f t="shared" si="6"/>
        <v>3</v>
      </c>
      <c r="H96" s="16" t="str">
        <f t="shared" si="7"/>
        <v>RENAME VARIABLES (c24_p3 = q5a_30).</v>
      </c>
      <c r="M96" s="16" t="str">
        <f t="shared" si="5"/>
        <v xml:space="preserve"> RECODE c24_p3 (1='3') into q5a_30      .</v>
      </c>
    </row>
    <row r="97" spans="1:13" x14ac:dyDescent="0.25">
      <c r="A97" s="25" t="s">
        <v>241</v>
      </c>
      <c r="B97" s="25" t="s">
        <v>480</v>
      </c>
      <c r="C97" s="17" t="s">
        <v>795</v>
      </c>
      <c r="D97" s="25" t="str">
        <f t="shared" si="4"/>
        <v>4</v>
      </c>
      <c r="E97" s="26" t="str">
        <f t="shared" si="6"/>
        <v>4</v>
      </c>
      <c r="H97" s="16" t="str">
        <f t="shared" si="7"/>
        <v>RENAME VARIABLES (c24_p4 = q5a_40).</v>
      </c>
      <c r="M97" s="16" t="str">
        <f t="shared" si="5"/>
        <v xml:space="preserve"> RECODE c24_p4 (1='4') into q5a_40      .</v>
      </c>
    </row>
    <row r="98" spans="1:13" x14ac:dyDescent="0.25">
      <c r="A98" s="25" t="s">
        <v>242</v>
      </c>
      <c r="B98" s="25" t="s">
        <v>481</v>
      </c>
      <c r="C98" s="17" t="s">
        <v>796</v>
      </c>
      <c r="D98" s="25" t="str">
        <f t="shared" si="4"/>
        <v>5</v>
      </c>
      <c r="E98" s="26" t="str">
        <f t="shared" si="6"/>
        <v>5</v>
      </c>
      <c r="H98" s="16" t="str">
        <f t="shared" si="7"/>
        <v>RENAME VARIABLES (c24_p5 = q5a_50).</v>
      </c>
      <c r="M98" s="16" t="str">
        <f t="shared" si="5"/>
        <v xml:space="preserve"> RECODE c24_p5 (1='5') into q5a_50      .</v>
      </c>
    </row>
    <row r="99" spans="1:13" x14ac:dyDescent="0.25">
      <c r="A99" s="25" t="s">
        <v>243</v>
      </c>
      <c r="B99" s="25" t="s">
        <v>482</v>
      </c>
      <c r="C99" s="17" t="s">
        <v>797</v>
      </c>
      <c r="D99" s="25" t="str">
        <f t="shared" si="4"/>
        <v>6</v>
      </c>
      <c r="E99" s="26" t="str">
        <f t="shared" si="6"/>
        <v>6</v>
      </c>
      <c r="H99" s="16" t="str">
        <f t="shared" si="7"/>
        <v>RENAME VARIABLES (c24_p6 = q5a_60).</v>
      </c>
      <c r="M99" s="16" t="str">
        <f t="shared" si="5"/>
        <v xml:space="preserve"> RECODE c24_p6 (1='6') into q5a_60      .</v>
      </c>
    </row>
    <row r="100" spans="1:13" x14ac:dyDescent="0.25">
      <c r="A100" s="25" t="s">
        <v>244</v>
      </c>
      <c r="B100" s="25" t="s">
        <v>483</v>
      </c>
      <c r="C100" s="17" t="s">
        <v>798</v>
      </c>
      <c r="D100" s="25" t="str">
        <f t="shared" si="4"/>
        <v>7</v>
      </c>
      <c r="E100" s="26" t="str">
        <f t="shared" si="6"/>
        <v>7</v>
      </c>
      <c r="H100" s="16" t="str">
        <f t="shared" si="7"/>
        <v>RENAME VARIABLES (c24_p7 = q5a_70).</v>
      </c>
      <c r="M100" s="16" t="str">
        <f t="shared" si="5"/>
        <v xml:space="preserve"> RECODE c24_p7 (1='7') into q5a_70      .</v>
      </c>
    </row>
    <row r="101" spans="1:13" x14ac:dyDescent="0.25">
      <c r="A101" s="25" t="s">
        <v>245</v>
      </c>
      <c r="B101" s="25" t="s">
        <v>484</v>
      </c>
      <c r="C101" s="17" t="s">
        <v>799</v>
      </c>
      <c r="D101" s="25" t="str">
        <f t="shared" si="4"/>
        <v>8</v>
      </c>
      <c r="E101" s="26" t="str">
        <f t="shared" si="6"/>
        <v>8</v>
      </c>
      <c r="H101" s="16" t="str">
        <f t="shared" si="7"/>
        <v>RENAME VARIABLES (c24_p8 = q5a_80).</v>
      </c>
      <c r="M101" s="16" t="str">
        <f t="shared" si="5"/>
        <v xml:space="preserve"> RECODE c24_p8 (1='8') into q5a_80      .</v>
      </c>
    </row>
    <row r="102" spans="1:13" x14ac:dyDescent="0.25">
      <c r="A102" s="25" t="s">
        <v>246</v>
      </c>
      <c r="B102" s="25" t="s">
        <v>485</v>
      </c>
      <c r="C102" s="17" t="s">
        <v>800</v>
      </c>
      <c r="D102" s="25" t="str">
        <f t="shared" si="4"/>
        <v>9</v>
      </c>
      <c r="E102" s="26" t="str">
        <f t="shared" si="6"/>
        <v>9</v>
      </c>
      <c r="H102" s="16" t="str">
        <f t="shared" si="7"/>
        <v>RENAME VARIABLES (c24_p9 = q5a_90).</v>
      </c>
      <c r="M102" s="16" t="str">
        <f t="shared" si="5"/>
        <v xml:space="preserve"> RECODE c24_p9 (1='9') into q5a_90      .</v>
      </c>
    </row>
    <row r="103" spans="1:13" x14ac:dyDescent="0.25">
      <c r="A103" s="25" t="s">
        <v>247</v>
      </c>
      <c r="B103" s="25" t="s">
        <v>486</v>
      </c>
      <c r="C103" s="17" t="s">
        <v>801</v>
      </c>
      <c r="D103" s="25" t="str">
        <f t="shared" si="4"/>
        <v>Y</v>
      </c>
      <c r="E103" s="26">
        <f t="shared" si="6"/>
        <v>12</v>
      </c>
      <c r="H103" s="16" t="str">
        <f t="shared" si="7"/>
        <v>RENAME VARIABLES (c25_pY = q5a_0Y).</v>
      </c>
      <c r="M103" s="16" t="str">
        <f t="shared" si="5"/>
        <v xml:space="preserve"> RECODE c25_pY (1='12') into q5a_0Y      .</v>
      </c>
    </row>
    <row r="104" spans="1:13" x14ac:dyDescent="0.25">
      <c r="A104" s="25" t="s">
        <v>248</v>
      </c>
      <c r="B104" s="25" t="s">
        <v>487</v>
      </c>
      <c r="C104" s="17" t="s">
        <v>802</v>
      </c>
      <c r="D104" s="25" t="str">
        <f t="shared" si="4"/>
        <v>X</v>
      </c>
      <c r="E104" s="26">
        <f t="shared" si="6"/>
        <v>11</v>
      </c>
      <c r="H104" s="16" t="str">
        <f t="shared" si="7"/>
        <v>RENAME VARIABLES (c25_pX = q5a_0X).</v>
      </c>
      <c r="M104" s="16" t="str">
        <f t="shared" si="5"/>
        <v xml:space="preserve"> RECODE c25_pX (1='11') into q5a_0X      .</v>
      </c>
    </row>
    <row r="105" spans="1:13" x14ac:dyDescent="0.25">
      <c r="A105" s="25" t="s">
        <v>249</v>
      </c>
      <c r="B105" s="25" t="s">
        <v>488</v>
      </c>
      <c r="C105" s="28" t="s">
        <v>803</v>
      </c>
      <c r="D105" s="25" t="str">
        <f t="shared" si="4"/>
        <v>0</v>
      </c>
      <c r="E105" s="26" t="str">
        <f t="shared" si="6"/>
        <v>0</v>
      </c>
      <c r="H105" s="16" t="str">
        <f t="shared" si="7"/>
        <v>RENAME VARIABLES (c25_p0 = q5a_00).</v>
      </c>
      <c r="M105" s="16" t="str">
        <f t="shared" si="5"/>
        <v xml:space="preserve"> RECODE c25_p0 (1='0') into q5a_00      .</v>
      </c>
    </row>
    <row r="106" spans="1:13" x14ac:dyDescent="0.25">
      <c r="A106" s="25" t="s">
        <v>250</v>
      </c>
      <c r="B106" s="25" t="s">
        <v>489</v>
      </c>
      <c r="C106" s="17" t="s">
        <v>804</v>
      </c>
      <c r="D106" s="25" t="str">
        <f t="shared" si="4"/>
        <v>1</v>
      </c>
      <c r="E106" s="26" t="str">
        <f t="shared" si="6"/>
        <v>1</v>
      </c>
      <c r="H106" s="16" t="str">
        <f t="shared" si="7"/>
        <v>RENAME VARIABLES (c25_p1 = q5a_01).</v>
      </c>
      <c r="M106" s="16" t="str">
        <f t="shared" si="5"/>
        <v xml:space="preserve"> RECODE c25_p1 (1='1') into q5a_01      .</v>
      </c>
    </row>
    <row r="107" spans="1:13" x14ac:dyDescent="0.25">
      <c r="A107" s="25" t="s">
        <v>251</v>
      </c>
      <c r="B107" s="25" t="s">
        <v>490</v>
      </c>
      <c r="C107" s="17" t="s">
        <v>805</v>
      </c>
      <c r="D107" s="25" t="str">
        <f t="shared" si="4"/>
        <v>2</v>
      </c>
      <c r="E107" s="26" t="str">
        <f t="shared" si="6"/>
        <v>2</v>
      </c>
      <c r="H107" s="16" t="str">
        <f t="shared" si="7"/>
        <v>RENAME VARIABLES (c25_p2 = q5a_02).</v>
      </c>
      <c r="M107" s="16" t="str">
        <f t="shared" si="5"/>
        <v xml:space="preserve"> RECODE c25_p2 (1='2') into q5a_02      .</v>
      </c>
    </row>
    <row r="108" spans="1:13" x14ac:dyDescent="0.25">
      <c r="A108" s="25" t="s">
        <v>252</v>
      </c>
      <c r="B108" s="25" t="s">
        <v>491</v>
      </c>
      <c r="C108" s="17" t="s">
        <v>806</v>
      </c>
      <c r="D108" s="25" t="str">
        <f t="shared" si="4"/>
        <v>3</v>
      </c>
      <c r="E108" s="26" t="str">
        <f t="shared" si="6"/>
        <v>3</v>
      </c>
      <c r="H108" s="16" t="str">
        <f t="shared" si="7"/>
        <v>RENAME VARIABLES (c25_p3 = q5a_03).</v>
      </c>
      <c r="M108" s="16" t="str">
        <f t="shared" si="5"/>
        <v xml:space="preserve"> RECODE c25_p3 (1='3') into q5a_03      .</v>
      </c>
    </row>
    <row r="109" spans="1:13" x14ac:dyDescent="0.25">
      <c r="A109" s="25" t="s">
        <v>253</v>
      </c>
      <c r="B109" s="25" t="s">
        <v>492</v>
      </c>
      <c r="C109" s="17" t="s">
        <v>807</v>
      </c>
      <c r="D109" s="25" t="str">
        <f t="shared" si="4"/>
        <v>4</v>
      </c>
      <c r="E109" s="26" t="str">
        <f t="shared" si="6"/>
        <v>4</v>
      </c>
      <c r="H109" s="16" t="str">
        <f t="shared" si="7"/>
        <v>RENAME VARIABLES (c25_p4 = q5a_04).</v>
      </c>
      <c r="M109" s="16" t="str">
        <f t="shared" si="5"/>
        <v xml:space="preserve"> RECODE c25_p4 (1='4') into q5a_04      .</v>
      </c>
    </row>
    <row r="110" spans="1:13" x14ac:dyDescent="0.25">
      <c r="A110" s="25" t="s">
        <v>254</v>
      </c>
      <c r="B110" s="25" t="s">
        <v>493</v>
      </c>
      <c r="C110" s="17" t="s">
        <v>808</v>
      </c>
      <c r="D110" s="25" t="str">
        <f t="shared" si="4"/>
        <v>5</v>
      </c>
      <c r="E110" s="26" t="str">
        <f t="shared" si="6"/>
        <v>5</v>
      </c>
      <c r="H110" s="16" t="str">
        <f t="shared" si="7"/>
        <v>RENAME VARIABLES (c25_p5 = q5a_05).</v>
      </c>
      <c r="M110" s="16" t="str">
        <f t="shared" si="5"/>
        <v xml:space="preserve"> RECODE c25_p5 (1='5') into q5a_05      .</v>
      </c>
    </row>
    <row r="111" spans="1:13" x14ac:dyDescent="0.25">
      <c r="A111" s="25" t="s">
        <v>255</v>
      </c>
      <c r="B111" s="25" t="s">
        <v>494</v>
      </c>
      <c r="C111" s="17" t="s">
        <v>809</v>
      </c>
      <c r="D111" s="25" t="str">
        <f t="shared" si="4"/>
        <v>6</v>
      </c>
      <c r="E111" s="26" t="str">
        <f t="shared" si="6"/>
        <v>6</v>
      </c>
      <c r="H111" s="16" t="str">
        <f t="shared" si="7"/>
        <v>RENAME VARIABLES (c25_p6 = q5a_06).</v>
      </c>
      <c r="M111" s="16" t="str">
        <f t="shared" si="5"/>
        <v xml:space="preserve"> RECODE c25_p6 (1='6') into q5a_06      .</v>
      </c>
    </row>
    <row r="112" spans="1:13" x14ac:dyDescent="0.25">
      <c r="A112" s="25" t="s">
        <v>256</v>
      </c>
      <c r="B112" s="25" t="s">
        <v>495</v>
      </c>
      <c r="C112" s="17" t="s">
        <v>810</v>
      </c>
      <c r="D112" s="25" t="str">
        <f t="shared" si="4"/>
        <v>7</v>
      </c>
      <c r="E112" s="26" t="str">
        <f t="shared" si="6"/>
        <v>7</v>
      </c>
      <c r="H112" s="16" t="str">
        <f t="shared" si="7"/>
        <v>RENAME VARIABLES (c25_p7 = q5a_07).</v>
      </c>
      <c r="M112" s="16" t="str">
        <f t="shared" si="5"/>
        <v xml:space="preserve"> RECODE c25_p7 (1='7') into q5a_07      .</v>
      </c>
    </row>
    <row r="113" spans="1:13" x14ac:dyDescent="0.25">
      <c r="A113" s="25" t="s">
        <v>257</v>
      </c>
      <c r="B113" s="25" t="s">
        <v>496</v>
      </c>
      <c r="C113" s="17" t="s">
        <v>811</v>
      </c>
      <c r="D113" s="25" t="str">
        <f t="shared" si="4"/>
        <v>8</v>
      </c>
      <c r="E113" s="26" t="str">
        <f t="shared" si="6"/>
        <v>8</v>
      </c>
      <c r="H113" s="16" t="str">
        <f t="shared" si="7"/>
        <v>RENAME VARIABLES (c25_p8 = q5a_08).</v>
      </c>
      <c r="M113" s="16" t="str">
        <f t="shared" si="5"/>
        <v xml:space="preserve"> RECODE c25_p8 (1='8') into q5a_08      .</v>
      </c>
    </row>
    <row r="114" spans="1:13" x14ac:dyDescent="0.25">
      <c r="A114" s="25" t="s">
        <v>258</v>
      </c>
      <c r="B114" s="25" t="s">
        <v>497</v>
      </c>
      <c r="C114" s="17" t="s">
        <v>812</v>
      </c>
      <c r="D114" s="25" t="str">
        <f t="shared" si="4"/>
        <v>9</v>
      </c>
      <c r="E114" s="26" t="str">
        <f t="shared" si="6"/>
        <v>9</v>
      </c>
      <c r="F114" s="25" t="s">
        <v>68</v>
      </c>
      <c r="H114" s="16" t="str">
        <f t="shared" si="7"/>
        <v>RENAME VARIABLES (c25_p9 = q5a_09).</v>
      </c>
      <c r="M114" s="16" t="str">
        <f t="shared" si="5"/>
        <v xml:space="preserve"> RECODE c25_p9 (1='9') into q5a_09      .</v>
      </c>
    </row>
    <row r="115" spans="1:13" x14ac:dyDescent="0.25">
      <c r="A115" s="25" t="s">
        <v>259</v>
      </c>
      <c r="B115" s="27"/>
      <c r="C115" s="25" t="s">
        <v>814</v>
      </c>
      <c r="D115" s="25" t="str">
        <f t="shared" si="4"/>
        <v>Y</v>
      </c>
      <c r="E115" s="26">
        <f t="shared" si="6"/>
        <v>12</v>
      </c>
      <c r="F115" s="25" t="s">
        <v>69</v>
      </c>
      <c r="H115" s="16" t="str">
        <f t="shared" si="7"/>
        <v>RENAME VARIABLES (c26_pY = q5b_Y0).</v>
      </c>
      <c r="M115" s="16" t="str">
        <f t="shared" si="5"/>
        <v xml:space="preserve"> RECODE c26_pY (1='12') into q5b_Y0      .</v>
      </c>
    </row>
    <row r="116" spans="1:13" x14ac:dyDescent="0.25">
      <c r="A116" s="25" t="s">
        <v>260</v>
      </c>
      <c r="B116" s="25" t="s">
        <v>498</v>
      </c>
      <c r="C116" s="17" t="s">
        <v>815</v>
      </c>
      <c r="D116" s="25" t="str">
        <f t="shared" si="4"/>
        <v>X</v>
      </c>
      <c r="E116" s="26">
        <f t="shared" si="6"/>
        <v>11</v>
      </c>
      <c r="H116" s="16" t="str">
        <f t="shared" si="7"/>
        <v>RENAME VARIABLES (c26_pX = q5b_X0).</v>
      </c>
      <c r="M116" s="16" t="str">
        <f t="shared" si="5"/>
        <v xml:space="preserve"> RECODE c26_pX (1='11') into q5b_X0      .</v>
      </c>
    </row>
    <row r="117" spans="1:13" x14ac:dyDescent="0.25">
      <c r="A117" s="25" t="s">
        <v>261</v>
      </c>
      <c r="B117" s="25" t="s">
        <v>499</v>
      </c>
      <c r="C117" s="28" t="s">
        <v>816</v>
      </c>
      <c r="D117" s="25" t="str">
        <f t="shared" si="4"/>
        <v>0</v>
      </c>
      <c r="E117" s="26" t="str">
        <f t="shared" si="6"/>
        <v>0</v>
      </c>
      <c r="H117" s="16" t="str">
        <f t="shared" si="7"/>
        <v>RENAME VARIABLES (c26_p0 = q5b_00).</v>
      </c>
      <c r="M117" s="16" t="str">
        <f t="shared" si="5"/>
        <v xml:space="preserve"> RECODE c26_p0 (1='0') into q5b_00      .</v>
      </c>
    </row>
    <row r="118" spans="1:13" x14ac:dyDescent="0.25">
      <c r="A118" s="25" t="s">
        <v>262</v>
      </c>
      <c r="B118" s="25" t="s">
        <v>500</v>
      </c>
      <c r="C118" s="17" t="s">
        <v>817</v>
      </c>
      <c r="D118" s="25" t="str">
        <f t="shared" si="4"/>
        <v>1</v>
      </c>
      <c r="E118" s="26" t="str">
        <f t="shared" si="6"/>
        <v>1</v>
      </c>
      <c r="H118" s="16" t="str">
        <f t="shared" si="7"/>
        <v>RENAME VARIABLES (c26_p1 = q5b_10).</v>
      </c>
      <c r="M118" s="16" t="str">
        <f t="shared" si="5"/>
        <v xml:space="preserve"> RECODE c26_p1 (1='1') into q5b_10      .</v>
      </c>
    </row>
    <row r="119" spans="1:13" x14ac:dyDescent="0.25">
      <c r="A119" s="25" t="s">
        <v>263</v>
      </c>
      <c r="B119" s="25" t="s">
        <v>501</v>
      </c>
      <c r="C119" s="17" t="s">
        <v>818</v>
      </c>
      <c r="D119" s="25" t="str">
        <f t="shared" si="4"/>
        <v>2</v>
      </c>
      <c r="E119" s="26" t="str">
        <f t="shared" si="6"/>
        <v>2</v>
      </c>
      <c r="H119" s="16" t="str">
        <f t="shared" si="7"/>
        <v>RENAME VARIABLES (c26_p2 = q5b_20).</v>
      </c>
      <c r="M119" s="16" t="str">
        <f t="shared" si="5"/>
        <v xml:space="preserve"> RECODE c26_p2 (1='2') into q5b_20      .</v>
      </c>
    </row>
    <row r="120" spans="1:13" x14ac:dyDescent="0.25">
      <c r="A120" s="25" t="s">
        <v>264</v>
      </c>
      <c r="B120" s="25" t="s">
        <v>502</v>
      </c>
      <c r="C120" s="17" t="s">
        <v>819</v>
      </c>
      <c r="D120" s="25" t="str">
        <f t="shared" si="4"/>
        <v>3</v>
      </c>
      <c r="E120" s="26" t="str">
        <f t="shared" si="6"/>
        <v>3</v>
      </c>
      <c r="H120" s="16" t="str">
        <f t="shared" si="7"/>
        <v>RENAME VARIABLES (c26_p3 = q5b_30).</v>
      </c>
      <c r="M120" s="16" t="str">
        <f t="shared" si="5"/>
        <v xml:space="preserve"> RECODE c26_p3 (1='3') into q5b_30      .</v>
      </c>
    </row>
    <row r="121" spans="1:13" x14ac:dyDescent="0.25">
      <c r="A121" s="25" t="s">
        <v>265</v>
      </c>
      <c r="B121" s="25" t="s">
        <v>503</v>
      </c>
      <c r="C121" s="17" t="s">
        <v>820</v>
      </c>
      <c r="D121" s="25" t="str">
        <f t="shared" si="4"/>
        <v>4</v>
      </c>
      <c r="E121" s="26" t="str">
        <f t="shared" si="6"/>
        <v>4</v>
      </c>
      <c r="H121" s="16" t="str">
        <f t="shared" si="7"/>
        <v>RENAME VARIABLES (c26_p4 = q5b_40).</v>
      </c>
      <c r="M121" s="16" t="str">
        <f t="shared" si="5"/>
        <v xml:space="preserve"> RECODE c26_p4 (1='4') into q5b_40      .</v>
      </c>
    </row>
    <row r="122" spans="1:13" x14ac:dyDescent="0.25">
      <c r="A122" s="25" t="s">
        <v>266</v>
      </c>
      <c r="B122" s="25" t="s">
        <v>504</v>
      </c>
      <c r="C122" s="17" t="s">
        <v>821</v>
      </c>
      <c r="D122" s="25" t="str">
        <f t="shared" si="4"/>
        <v>5</v>
      </c>
      <c r="E122" s="26" t="str">
        <f t="shared" si="6"/>
        <v>5</v>
      </c>
      <c r="H122" s="16" t="str">
        <f t="shared" si="7"/>
        <v>RENAME VARIABLES (c26_p5 = q5b_50).</v>
      </c>
      <c r="M122" s="16" t="str">
        <f t="shared" si="5"/>
        <v xml:space="preserve"> RECODE c26_p5 (1='5') into q5b_50      .</v>
      </c>
    </row>
    <row r="123" spans="1:13" x14ac:dyDescent="0.25">
      <c r="A123" s="25" t="s">
        <v>267</v>
      </c>
      <c r="B123" s="25" t="s">
        <v>505</v>
      </c>
      <c r="C123" s="17" t="s">
        <v>822</v>
      </c>
      <c r="D123" s="25" t="str">
        <f t="shared" si="4"/>
        <v>6</v>
      </c>
      <c r="E123" s="26" t="str">
        <f t="shared" si="6"/>
        <v>6</v>
      </c>
      <c r="H123" s="16" t="str">
        <f t="shared" si="7"/>
        <v>RENAME VARIABLES (c26_p6 = q5b_60).</v>
      </c>
      <c r="M123" s="16" t="str">
        <f t="shared" si="5"/>
        <v xml:space="preserve"> RECODE c26_p6 (1='6') into q5b_60      .</v>
      </c>
    </row>
    <row r="124" spans="1:13" x14ac:dyDescent="0.25">
      <c r="A124" s="25" t="s">
        <v>268</v>
      </c>
      <c r="B124" s="27"/>
      <c r="C124" s="17" t="s">
        <v>823</v>
      </c>
      <c r="D124" s="25" t="str">
        <f t="shared" si="4"/>
        <v>7</v>
      </c>
      <c r="E124" s="26" t="str">
        <f t="shared" si="6"/>
        <v>7</v>
      </c>
      <c r="H124" s="16" t="str">
        <f t="shared" si="7"/>
        <v>RENAME VARIABLES (c26_p7 = q5b_70).</v>
      </c>
      <c r="M124" s="16" t="str">
        <f t="shared" si="5"/>
        <v xml:space="preserve"> RECODE c26_p7 (1='7') into q5b_70      .</v>
      </c>
    </row>
    <row r="125" spans="1:13" x14ac:dyDescent="0.25">
      <c r="A125" s="25" t="s">
        <v>269</v>
      </c>
      <c r="B125" s="25" t="s">
        <v>506</v>
      </c>
      <c r="C125" s="17" t="s">
        <v>824</v>
      </c>
      <c r="D125" s="25" t="str">
        <f t="shared" si="4"/>
        <v>8</v>
      </c>
      <c r="E125" s="26" t="str">
        <f t="shared" si="6"/>
        <v>8</v>
      </c>
      <c r="H125" s="16" t="str">
        <f t="shared" si="7"/>
        <v>RENAME VARIABLES (c26_p8 = q5b_80).</v>
      </c>
      <c r="M125" s="16" t="str">
        <f t="shared" si="5"/>
        <v xml:space="preserve"> RECODE c26_p8 (1='8') into q5b_80      .</v>
      </c>
    </row>
    <row r="126" spans="1:13" x14ac:dyDescent="0.25">
      <c r="A126" s="25" t="s">
        <v>270</v>
      </c>
      <c r="B126" s="25" t="s">
        <v>507</v>
      </c>
      <c r="C126" s="17" t="s">
        <v>825</v>
      </c>
      <c r="D126" s="25" t="str">
        <f t="shared" si="4"/>
        <v>9</v>
      </c>
      <c r="E126" s="26" t="str">
        <f t="shared" si="6"/>
        <v>9</v>
      </c>
      <c r="H126" s="16" t="str">
        <f t="shared" si="7"/>
        <v>RENAME VARIABLES (c26_p9 = q5b_90).</v>
      </c>
      <c r="M126" s="16" t="str">
        <f t="shared" si="5"/>
        <v xml:space="preserve"> RECODE c26_p9 (1='9') into q5b_90      .</v>
      </c>
    </row>
    <row r="127" spans="1:13" x14ac:dyDescent="0.25">
      <c r="A127" s="25" t="s">
        <v>271</v>
      </c>
      <c r="B127" s="27"/>
      <c r="C127" s="17" t="s">
        <v>813</v>
      </c>
      <c r="D127" s="25" t="str">
        <f t="shared" si="4"/>
        <v>Y</v>
      </c>
      <c r="E127" s="26">
        <f t="shared" si="6"/>
        <v>12</v>
      </c>
      <c r="H127" s="16" t="str">
        <f t="shared" si="7"/>
        <v>RENAME VARIABLES (c27_pY = q5b_0Y).</v>
      </c>
      <c r="M127" s="16" t="str">
        <f t="shared" si="5"/>
        <v xml:space="preserve"> RECODE c27_pY (1='12') into q5b_0Y      .</v>
      </c>
    </row>
    <row r="128" spans="1:13" x14ac:dyDescent="0.25">
      <c r="A128" s="25" t="s">
        <v>272</v>
      </c>
      <c r="B128" s="27"/>
      <c r="C128" s="17" t="s">
        <v>826</v>
      </c>
      <c r="D128" s="25" t="str">
        <f t="shared" si="4"/>
        <v>X</v>
      </c>
      <c r="E128" s="26">
        <f t="shared" si="6"/>
        <v>11</v>
      </c>
      <c r="H128" s="16" t="str">
        <f t="shared" si="7"/>
        <v>RENAME VARIABLES (c27_pX = q5b_0X).</v>
      </c>
      <c r="M128" s="16" t="str">
        <f t="shared" si="5"/>
        <v xml:space="preserve"> RECODE c27_pX (1='11') into q5b_0X      .</v>
      </c>
    </row>
    <row r="129" spans="1:13" x14ac:dyDescent="0.25">
      <c r="A129" s="25" t="s">
        <v>273</v>
      </c>
      <c r="B129" s="25" t="s">
        <v>508</v>
      </c>
      <c r="C129" s="28" t="s">
        <v>816</v>
      </c>
      <c r="D129" s="25" t="str">
        <f t="shared" si="4"/>
        <v>0</v>
      </c>
      <c r="E129" s="26" t="str">
        <f t="shared" si="6"/>
        <v>0</v>
      </c>
      <c r="H129" s="16" t="str">
        <f t="shared" si="7"/>
        <v>RENAME VARIABLES (c27_p0 = q5b_00).</v>
      </c>
      <c r="M129" s="16" t="str">
        <f t="shared" si="5"/>
        <v xml:space="preserve"> RECODE c27_p0 (1='0') into q5b_00      .</v>
      </c>
    </row>
    <row r="130" spans="1:13" x14ac:dyDescent="0.25">
      <c r="A130" s="25" t="s">
        <v>274</v>
      </c>
      <c r="B130" s="25" t="s">
        <v>509</v>
      </c>
      <c r="C130" s="17" t="s">
        <v>827</v>
      </c>
      <c r="D130" s="25" t="str">
        <f t="shared" ref="D130:D193" si="8">RIGHT(A130,1)</f>
        <v>1</v>
      </c>
      <c r="E130" s="26" t="str">
        <f t="shared" si="6"/>
        <v>1</v>
      </c>
      <c r="H130" s="16" t="str">
        <f t="shared" si="7"/>
        <v>RENAME VARIABLES (c27_p1 = q5b_01).</v>
      </c>
      <c r="M130" s="16" t="str">
        <f t="shared" ref="M130:M193" si="9">CONCATENATE(" RECODE ",A130," (1='",E130,"') into ",C130,"      .")</f>
        <v xml:space="preserve"> RECODE c27_p1 (1='1') into q5b_01      .</v>
      </c>
    </row>
    <row r="131" spans="1:13" x14ac:dyDescent="0.25">
      <c r="A131" s="25" t="s">
        <v>275</v>
      </c>
      <c r="B131" s="25" t="s">
        <v>510</v>
      </c>
      <c r="C131" s="17" t="s">
        <v>828</v>
      </c>
      <c r="D131" s="25" t="str">
        <f t="shared" si="8"/>
        <v>2</v>
      </c>
      <c r="E131" s="26" t="str">
        <f t="shared" ref="E131:E194" si="10">IF(D131="X",11,IF(D131="Y",12,D131))</f>
        <v>2</v>
      </c>
      <c r="H131" s="16" t="str">
        <f t="shared" ref="H131:H194" si="11">CONCATENATE("RENAME VARIABLES (",A131," = ",C131,").")</f>
        <v>RENAME VARIABLES (c27_p2 = q5b_02).</v>
      </c>
      <c r="M131" s="16" t="str">
        <f t="shared" si="9"/>
        <v xml:space="preserve"> RECODE c27_p2 (1='2') into q5b_02      .</v>
      </c>
    </row>
    <row r="132" spans="1:13" x14ac:dyDescent="0.25">
      <c r="A132" s="25" t="s">
        <v>276</v>
      </c>
      <c r="B132" s="25" t="s">
        <v>511</v>
      </c>
      <c r="C132" s="17" t="s">
        <v>829</v>
      </c>
      <c r="D132" s="25" t="str">
        <f t="shared" si="8"/>
        <v>3</v>
      </c>
      <c r="E132" s="26" t="str">
        <f t="shared" si="10"/>
        <v>3</v>
      </c>
      <c r="H132" s="16" t="str">
        <f t="shared" si="11"/>
        <v>RENAME VARIABLES (c27_p3 = q5b_03).</v>
      </c>
      <c r="M132" s="16" t="str">
        <f t="shared" si="9"/>
        <v xml:space="preserve"> RECODE c27_p3 (1='3') into q5b_03      .</v>
      </c>
    </row>
    <row r="133" spans="1:13" x14ac:dyDescent="0.25">
      <c r="A133" s="25" t="s">
        <v>277</v>
      </c>
      <c r="B133" s="25" t="s">
        <v>512</v>
      </c>
      <c r="C133" s="17" t="s">
        <v>830</v>
      </c>
      <c r="D133" s="25" t="str">
        <f t="shared" si="8"/>
        <v>4</v>
      </c>
      <c r="E133" s="26" t="str">
        <f t="shared" si="10"/>
        <v>4</v>
      </c>
      <c r="H133" s="16" t="str">
        <f t="shared" si="11"/>
        <v>RENAME VARIABLES (c27_p4 = q5b_04).</v>
      </c>
      <c r="M133" s="16" t="str">
        <f t="shared" si="9"/>
        <v xml:space="preserve"> RECODE c27_p4 (1='4') into q5b_04      .</v>
      </c>
    </row>
    <row r="134" spans="1:13" x14ac:dyDescent="0.25">
      <c r="A134" s="25" t="s">
        <v>278</v>
      </c>
      <c r="B134" s="25" t="s">
        <v>513</v>
      </c>
      <c r="C134" s="17" t="s">
        <v>831</v>
      </c>
      <c r="D134" s="25" t="str">
        <f t="shared" si="8"/>
        <v>5</v>
      </c>
      <c r="E134" s="26" t="str">
        <f t="shared" si="10"/>
        <v>5</v>
      </c>
      <c r="H134" s="16" t="str">
        <f t="shared" si="11"/>
        <v>RENAME VARIABLES (c27_p5 = q5b_05).</v>
      </c>
      <c r="M134" s="16" t="str">
        <f t="shared" si="9"/>
        <v xml:space="preserve"> RECODE c27_p5 (1='5') into q5b_05      .</v>
      </c>
    </row>
    <row r="135" spans="1:13" x14ac:dyDescent="0.25">
      <c r="A135" s="25" t="s">
        <v>279</v>
      </c>
      <c r="B135" s="25" t="s">
        <v>514</v>
      </c>
      <c r="C135" s="17" t="s">
        <v>832</v>
      </c>
      <c r="D135" s="25" t="str">
        <f t="shared" si="8"/>
        <v>6</v>
      </c>
      <c r="E135" s="26" t="str">
        <f t="shared" si="10"/>
        <v>6</v>
      </c>
      <c r="H135" s="16" t="str">
        <f t="shared" si="11"/>
        <v>RENAME VARIABLES (c27_p6 = q5b_06).</v>
      </c>
      <c r="M135" s="16" t="str">
        <f t="shared" si="9"/>
        <v xml:space="preserve"> RECODE c27_p6 (1='6') into q5b_06      .</v>
      </c>
    </row>
    <row r="136" spans="1:13" x14ac:dyDescent="0.25">
      <c r="A136" s="25" t="s">
        <v>280</v>
      </c>
      <c r="B136" s="27"/>
      <c r="C136" s="17" t="s">
        <v>833</v>
      </c>
      <c r="D136" s="25" t="str">
        <f t="shared" si="8"/>
        <v>7</v>
      </c>
      <c r="E136" s="26" t="str">
        <f t="shared" si="10"/>
        <v>7</v>
      </c>
      <c r="H136" s="16" t="str">
        <f t="shared" si="11"/>
        <v>RENAME VARIABLES (c27_p7 = q5b_07).</v>
      </c>
      <c r="M136" s="16" t="str">
        <f t="shared" si="9"/>
        <v xml:space="preserve"> RECODE c27_p7 (1='7') into q5b_07      .</v>
      </c>
    </row>
    <row r="137" spans="1:13" x14ac:dyDescent="0.25">
      <c r="A137" s="25" t="s">
        <v>281</v>
      </c>
      <c r="B137" s="25" t="s">
        <v>515</v>
      </c>
      <c r="C137" s="17" t="s">
        <v>834</v>
      </c>
      <c r="D137" s="25" t="str">
        <f t="shared" si="8"/>
        <v>8</v>
      </c>
      <c r="E137" s="26" t="str">
        <f t="shared" si="10"/>
        <v>8</v>
      </c>
      <c r="H137" s="16" t="str">
        <f t="shared" si="11"/>
        <v>RENAME VARIABLES (c27_p8 = q5b_08).</v>
      </c>
      <c r="M137" s="16" t="str">
        <f t="shared" si="9"/>
        <v xml:space="preserve"> RECODE c27_p8 (1='8') into q5b_08      .</v>
      </c>
    </row>
    <row r="138" spans="1:13" x14ac:dyDescent="0.25">
      <c r="A138" s="25" t="s">
        <v>282</v>
      </c>
      <c r="B138" s="27"/>
      <c r="C138" s="17" t="s">
        <v>835</v>
      </c>
      <c r="D138" s="25" t="str">
        <f t="shared" si="8"/>
        <v>9</v>
      </c>
      <c r="E138" s="26" t="str">
        <f t="shared" si="10"/>
        <v>9</v>
      </c>
      <c r="H138" s="16" t="str">
        <f t="shared" si="11"/>
        <v>RENAME VARIABLES (c27_p9 = q5b_09).</v>
      </c>
      <c r="M138" s="16" t="str">
        <f t="shared" si="9"/>
        <v xml:space="preserve"> RECODE c27_p9 (1='9') into q5b_09      .</v>
      </c>
    </row>
    <row r="139" spans="1:13" x14ac:dyDescent="0.25">
      <c r="A139" s="25" t="s">
        <v>283</v>
      </c>
      <c r="B139" s="25" t="s">
        <v>516</v>
      </c>
      <c r="C139" s="17" t="s">
        <v>847</v>
      </c>
      <c r="D139" s="25" t="str">
        <f t="shared" si="8"/>
        <v>Y</v>
      </c>
      <c r="E139" s="26">
        <f t="shared" si="10"/>
        <v>12</v>
      </c>
      <c r="H139" s="16" t="str">
        <f t="shared" si="11"/>
        <v>RENAME VARIABLES (c28_pY = q5c_Y0).</v>
      </c>
      <c r="M139" s="16" t="str">
        <f t="shared" si="9"/>
        <v xml:space="preserve"> RECODE c28_pY (1='12') into q5c_Y0      .</v>
      </c>
    </row>
    <row r="140" spans="1:13" x14ac:dyDescent="0.25">
      <c r="A140" s="25" t="s">
        <v>284</v>
      </c>
      <c r="B140" s="25" t="s">
        <v>517</v>
      </c>
      <c r="C140" s="17" t="s">
        <v>848</v>
      </c>
      <c r="D140" s="25" t="str">
        <f t="shared" si="8"/>
        <v>X</v>
      </c>
      <c r="E140" s="26">
        <f t="shared" si="10"/>
        <v>11</v>
      </c>
      <c r="H140" s="16" t="str">
        <f t="shared" si="11"/>
        <v>RENAME VARIABLES (c28_pX = q5c_X0).</v>
      </c>
      <c r="M140" s="16" t="str">
        <f t="shared" si="9"/>
        <v xml:space="preserve"> RECODE c28_pX (1='11') into q5c_X0      .</v>
      </c>
    </row>
    <row r="141" spans="1:13" x14ac:dyDescent="0.25">
      <c r="A141" s="25" t="s">
        <v>285</v>
      </c>
      <c r="B141" s="25" t="s">
        <v>518</v>
      </c>
      <c r="C141" s="28" t="s">
        <v>836</v>
      </c>
      <c r="D141" s="25" t="str">
        <f t="shared" si="8"/>
        <v>0</v>
      </c>
      <c r="E141" s="26" t="str">
        <f t="shared" si="10"/>
        <v>0</v>
      </c>
      <c r="H141" s="16" t="str">
        <f t="shared" si="11"/>
        <v>RENAME VARIABLES (c28_p0 = q5c_00).</v>
      </c>
      <c r="M141" s="16" t="str">
        <f t="shared" si="9"/>
        <v xml:space="preserve"> RECODE c28_p0 (1='0') into q5c_00      .</v>
      </c>
    </row>
    <row r="142" spans="1:13" x14ac:dyDescent="0.25">
      <c r="A142" s="25" t="s">
        <v>286</v>
      </c>
      <c r="B142" s="25" t="s">
        <v>519</v>
      </c>
      <c r="C142" s="17" t="s">
        <v>837</v>
      </c>
      <c r="D142" s="25" t="str">
        <f t="shared" si="8"/>
        <v>1</v>
      </c>
      <c r="E142" s="26" t="str">
        <f t="shared" si="10"/>
        <v>1</v>
      </c>
      <c r="H142" s="16" t="str">
        <f t="shared" si="11"/>
        <v>RENAME VARIABLES (c28_p1 = q5c_10).</v>
      </c>
      <c r="M142" s="16" t="str">
        <f t="shared" si="9"/>
        <v xml:space="preserve"> RECODE c28_p1 (1='1') into q5c_10      .</v>
      </c>
    </row>
    <row r="143" spans="1:13" x14ac:dyDescent="0.25">
      <c r="A143" s="25" t="s">
        <v>287</v>
      </c>
      <c r="B143" s="25" t="s">
        <v>520</v>
      </c>
      <c r="C143" s="17" t="s">
        <v>838</v>
      </c>
      <c r="D143" s="25" t="str">
        <f t="shared" si="8"/>
        <v>2</v>
      </c>
      <c r="E143" s="26" t="str">
        <f t="shared" si="10"/>
        <v>2</v>
      </c>
      <c r="H143" s="16" t="str">
        <f t="shared" si="11"/>
        <v>RENAME VARIABLES (c28_p2 = q5c_20).</v>
      </c>
      <c r="M143" s="16" t="str">
        <f t="shared" si="9"/>
        <v xml:space="preserve"> RECODE c28_p2 (1='2') into q5c_20      .</v>
      </c>
    </row>
    <row r="144" spans="1:13" x14ac:dyDescent="0.25">
      <c r="A144" s="25" t="s">
        <v>288</v>
      </c>
      <c r="B144" s="25" t="s">
        <v>521</v>
      </c>
      <c r="C144" s="17" t="s">
        <v>839</v>
      </c>
      <c r="D144" s="25" t="str">
        <f t="shared" si="8"/>
        <v>3</v>
      </c>
      <c r="E144" s="26" t="str">
        <f t="shared" si="10"/>
        <v>3</v>
      </c>
      <c r="H144" s="16" t="str">
        <f t="shared" si="11"/>
        <v>RENAME VARIABLES (c28_p3 = q5c_30).</v>
      </c>
      <c r="M144" s="16" t="str">
        <f t="shared" si="9"/>
        <v xml:space="preserve"> RECODE c28_p3 (1='3') into q5c_30      .</v>
      </c>
    </row>
    <row r="145" spans="1:13" x14ac:dyDescent="0.25">
      <c r="A145" s="25" t="s">
        <v>289</v>
      </c>
      <c r="B145" s="25" t="s">
        <v>522</v>
      </c>
      <c r="C145" s="17" t="s">
        <v>840</v>
      </c>
      <c r="D145" s="25" t="str">
        <f t="shared" si="8"/>
        <v>4</v>
      </c>
      <c r="E145" s="26" t="str">
        <f t="shared" si="10"/>
        <v>4</v>
      </c>
      <c r="H145" s="16" t="str">
        <f t="shared" si="11"/>
        <v>RENAME VARIABLES (c28_p4 = q5c_40).</v>
      </c>
      <c r="M145" s="16" t="str">
        <f t="shared" si="9"/>
        <v xml:space="preserve"> RECODE c28_p4 (1='4') into q5c_40      .</v>
      </c>
    </row>
    <row r="146" spans="1:13" x14ac:dyDescent="0.25">
      <c r="A146" s="25" t="s">
        <v>290</v>
      </c>
      <c r="B146" s="25" t="s">
        <v>523</v>
      </c>
      <c r="C146" s="17" t="s">
        <v>841</v>
      </c>
      <c r="D146" s="25" t="str">
        <f t="shared" si="8"/>
        <v>5</v>
      </c>
      <c r="E146" s="26" t="str">
        <f t="shared" si="10"/>
        <v>5</v>
      </c>
      <c r="H146" s="16" t="str">
        <f t="shared" si="11"/>
        <v>RENAME VARIABLES (c28_p5 = q5c_50).</v>
      </c>
      <c r="M146" s="16" t="str">
        <f t="shared" si="9"/>
        <v xml:space="preserve"> RECODE c28_p5 (1='5') into q5c_50      .</v>
      </c>
    </row>
    <row r="147" spans="1:13" x14ac:dyDescent="0.25">
      <c r="A147" s="25" t="s">
        <v>291</v>
      </c>
      <c r="B147" s="25" t="s">
        <v>524</v>
      </c>
      <c r="C147" s="17" t="s">
        <v>842</v>
      </c>
      <c r="D147" s="25" t="str">
        <f t="shared" si="8"/>
        <v>6</v>
      </c>
      <c r="E147" s="26" t="str">
        <f t="shared" si="10"/>
        <v>6</v>
      </c>
      <c r="H147" s="16" t="str">
        <f t="shared" si="11"/>
        <v>RENAME VARIABLES (c28_p6 = q5c_60).</v>
      </c>
      <c r="M147" s="16" t="str">
        <f t="shared" si="9"/>
        <v xml:space="preserve"> RECODE c28_p6 (1='6') into q5c_60      .</v>
      </c>
    </row>
    <row r="148" spans="1:13" x14ac:dyDescent="0.25">
      <c r="A148" s="25" t="s">
        <v>292</v>
      </c>
      <c r="B148" s="25" t="s">
        <v>525</v>
      </c>
      <c r="C148" s="17" t="s">
        <v>843</v>
      </c>
      <c r="D148" s="25" t="str">
        <f t="shared" si="8"/>
        <v>7</v>
      </c>
      <c r="E148" s="26" t="str">
        <f t="shared" si="10"/>
        <v>7</v>
      </c>
      <c r="H148" s="16" t="str">
        <f t="shared" si="11"/>
        <v>RENAME VARIABLES (c28_p7 = q5c_70).</v>
      </c>
      <c r="M148" s="16" t="str">
        <f t="shared" si="9"/>
        <v xml:space="preserve"> RECODE c28_p7 (1='7') into q5c_70      .</v>
      </c>
    </row>
    <row r="149" spans="1:13" x14ac:dyDescent="0.25">
      <c r="A149" s="25" t="s">
        <v>293</v>
      </c>
      <c r="B149" s="25" t="s">
        <v>526</v>
      </c>
      <c r="C149" s="17" t="s">
        <v>844</v>
      </c>
      <c r="D149" s="25" t="str">
        <f t="shared" si="8"/>
        <v>8</v>
      </c>
      <c r="E149" s="26" t="str">
        <f t="shared" si="10"/>
        <v>8</v>
      </c>
      <c r="H149" s="16" t="str">
        <f t="shared" si="11"/>
        <v>RENAME VARIABLES (c28_p8 = q5c_80).</v>
      </c>
      <c r="M149" s="16" t="str">
        <f t="shared" si="9"/>
        <v xml:space="preserve"> RECODE c28_p8 (1='8') into q5c_80      .</v>
      </c>
    </row>
    <row r="150" spans="1:13" x14ac:dyDescent="0.25">
      <c r="A150" s="25" t="s">
        <v>294</v>
      </c>
      <c r="B150" s="25" t="s">
        <v>527</v>
      </c>
      <c r="C150" s="17" t="s">
        <v>845</v>
      </c>
      <c r="D150" s="25" t="str">
        <f t="shared" si="8"/>
        <v>9</v>
      </c>
      <c r="E150" s="26" t="str">
        <f t="shared" si="10"/>
        <v>9</v>
      </c>
      <c r="H150" s="16" t="str">
        <f t="shared" si="11"/>
        <v>RENAME VARIABLES (c28_p9 = q5c_90).</v>
      </c>
      <c r="M150" s="16" t="str">
        <f t="shared" si="9"/>
        <v xml:space="preserve"> RECODE c28_p9 (1='9') into q5c_90      .</v>
      </c>
    </row>
    <row r="151" spans="1:13" x14ac:dyDescent="0.25">
      <c r="A151" s="25" t="s">
        <v>295</v>
      </c>
      <c r="B151" s="25" t="s">
        <v>528</v>
      </c>
      <c r="C151" s="17" t="s">
        <v>846</v>
      </c>
      <c r="D151" s="25" t="str">
        <f t="shared" si="8"/>
        <v>Y</v>
      </c>
      <c r="E151" s="26">
        <f t="shared" si="10"/>
        <v>12</v>
      </c>
      <c r="H151" s="16" t="str">
        <f t="shared" si="11"/>
        <v>RENAME VARIABLES (c29_pY = q5c_0Y).</v>
      </c>
      <c r="M151" s="16" t="str">
        <f t="shared" si="9"/>
        <v xml:space="preserve"> RECODE c29_pY (1='12') into q5c_0Y      .</v>
      </c>
    </row>
    <row r="152" spans="1:13" x14ac:dyDescent="0.25">
      <c r="A152" s="25" t="s">
        <v>296</v>
      </c>
      <c r="B152" s="25" t="s">
        <v>529</v>
      </c>
      <c r="C152" s="17" t="s">
        <v>849</v>
      </c>
      <c r="D152" s="25" t="str">
        <f t="shared" si="8"/>
        <v>X</v>
      </c>
      <c r="E152" s="26">
        <f t="shared" si="10"/>
        <v>11</v>
      </c>
      <c r="H152" s="16" t="str">
        <f t="shared" si="11"/>
        <v>RENAME VARIABLES (c29_pX = q5c_0X).</v>
      </c>
      <c r="M152" s="16" t="str">
        <f t="shared" si="9"/>
        <v xml:space="preserve"> RECODE c29_pX (1='11') into q5c_0X      .</v>
      </c>
    </row>
    <row r="153" spans="1:13" x14ac:dyDescent="0.25">
      <c r="A153" s="25" t="s">
        <v>297</v>
      </c>
      <c r="B153" s="25" t="s">
        <v>530</v>
      </c>
      <c r="C153" s="28" t="s">
        <v>836</v>
      </c>
      <c r="D153" s="25" t="str">
        <f t="shared" si="8"/>
        <v>0</v>
      </c>
      <c r="E153" s="26" t="str">
        <f t="shared" si="10"/>
        <v>0</v>
      </c>
      <c r="H153" s="16" t="str">
        <f t="shared" si="11"/>
        <v>RENAME VARIABLES (c29_p0 = q5c_00).</v>
      </c>
      <c r="M153" s="16" t="str">
        <f t="shared" si="9"/>
        <v xml:space="preserve"> RECODE c29_p0 (1='0') into q5c_00      .</v>
      </c>
    </row>
    <row r="154" spans="1:13" x14ac:dyDescent="0.25">
      <c r="A154" s="25" t="s">
        <v>298</v>
      </c>
      <c r="B154" s="25" t="s">
        <v>531</v>
      </c>
      <c r="C154" s="17" t="s">
        <v>850</v>
      </c>
      <c r="D154" s="25" t="str">
        <f t="shared" si="8"/>
        <v>1</v>
      </c>
      <c r="E154" s="26" t="str">
        <f t="shared" si="10"/>
        <v>1</v>
      </c>
      <c r="H154" s="16" t="str">
        <f t="shared" si="11"/>
        <v>RENAME VARIABLES (c29_p1 = q5c_01).</v>
      </c>
      <c r="M154" s="16" t="str">
        <f t="shared" si="9"/>
        <v xml:space="preserve"> RECODE c29_p1 (1='1') into q5c_01      .</v>
      </c>
    </row>
    <row r="155" spans="1:13" x14ac:dyDescent="0.25">
      <c r="A155" s="25" t="s">
        <v>299</v>
      </c>
      <c r="B155" s="25" t="s">
        <v>532</v>
      </c>
      <c r="C155" s="17" t="s">
        <v>851</v>
      </c>
      <c r="D155" s="25" t="str">
        <f t="shared" si="8"/>
        <v>2</v>
      </c>
      <c r="E155" s="26" t="str">
        <f t="shared" si="10"/>
        <v>2</v>
      </c>
      <c r="H155" s="16" t="str">
        <f t="shared" si="11"/>
        <v>RENAME VARIABLES (c29_p2 = q5c_02).</v>
      </c>
      <c r="M155" s="16" t="str">
        <f t="shared" si="9"/>
        <v xml:space="preserve"> RECODE c29_p2 (1='2') into q5c_02      .</v>
      </c>
    </row>
    <row r="156" spans="1:13" x14ac:dyDescent="0.25">
      <c r="A156" s="25" t="s">
        <v>300</v>
      </c>
      <c r="B156" s="25" t="s">
        <v>533</v>
      </c>
      <c r="C156" s="17" t="s">
        <v>852</v>
      </c>
      <c r="D156" s="25" t="str">
        <f t="shared" si="8"/>
        <v>3</v>
      </c>
      <c r="E156" s="26" t="str">
        <f t="shared" si="10"/>
        <v>3</v>
      </c>
      <c r="H156" s="16" t="str">
        <f t="shared" si="11"/>
        <v>RENAME VARIABLES (c29_p3 = q5c_03).</v>
      </c>
      <c r="M156" s="16" t="str">
        <f t="shared" si="9"/>
        <v xml:space="preserve"> RECODE c29_p3 (1='3') into q5c_03      .</v>
      </c>
    </row>
    <row r="157" spans="1:13" x14ac:dyDescent="0.25">
      <c r="A157" s="25" t="s">
        <v>301</v>
      </c>
      <c r="B157" s="27"/>
      <c r="C157" s="17" t="s">
        <v>853</v>
      </c>
      <c r="D157" s="25" t="str">
        <f t="shared" si="8"/>
        <v>4</v>
      </c>
      <c r="E157" s="26" t="str">
        <f t="shared" si="10"/>
        <v>4</v>
      </c>
      <c r="H157" s="16" t="str">
        <f t="shared" si="11"/>
        <v>RENAME VARIABLES (c29_p4 = q5c_04).</v>
      </c>
      <c r="M157" s="16" t="str">
        <f t="shared" si="9"/>
        <v xml:space="preserve"> RECODE c29_p4 (1='4') into q5c_04      .</v>
      </c>
    </row>
    <row r="158" spans="1:13" x14ac:dyDescent="0.25">
      <c r="A158" s="25" t="s">
        <v>302</v>
      </c>
      <c r="B158" s="25" t="s">
        <v>534</v>
      </c>
      <c r="C158" s="17" t="s">
        <v>854</v>
      </c>
      <c r="D158" s="25" t="str">
        <f t="shared" si="8"/>
        <v>5</v>
      </c>
      <c r="E158" s="26" t="str">
        <f t="shared" si="10"/>
        <v>5</v>
      </c>
      <c r="H158" s="16" t="str">
        <f t="shared" si="11"/>
        <v>RENAME VARIABLES (c29_p5 = q5c_05).</v>
      </c>
      <c r="M158" s="16" t="str">
        <f t="shared" si="9"/>
        <v xml:space="preserve"> RECODE c29_p5 (1='5') into q5c_05      .</v>
      </c>
    </row>
    <row r="159" spans="1:13" x14ac:dyDescent="0.25">
      <c r="A159" s="25" t="s">
        <v>303</v>
      </c>
      <c r="B159" s="25" t="s">
        <v>535</v>
      </c>
      <c r="C159" s="17" t="s">
        <v>855</v>
      </c>
      <c r="D159" s="25" t="str">
        <f t="shared" si="8"/>
        <v>6</v>
      </c>
      <c r="E159" s="26" t="str">
        <f t="shared" si="10"/>
        <v>6</v>
      </c>
      <c r="H159" s="16" t="str">
        <f t="shared" si="11"/>
        <v>RENAME VARIABLES (c29_p6 = q5c_06).</v>
      </c>
      <c r="M159" s="16" t="str">
        <f t="shared" si="9"/>
        <v xml:space="preserve"> RECODE c29_p6 (1='6') into q5c_06      .</v>
      </c>
    </row>
    <row r="160" spans="1:13" x14ac:dyDescent="0.25">
      <c r="A160" s="25" t="s">
        <v>304</v>
      </c>
      <c r="B160" s="25" t="s">
        <v>536</v>
      </c>
      <c r="C160" s="17" t="s">
        <v>856</v>
      </c>
      <c r="D160" s="25" t="str">
        <f t="shared" si="8"/>
        <v>7</v>
      </c>
      <c r="E160" s="26" t="str">
        <f t="shared" si="10"/>
        <v>7</v>
      </c>
      <c r="H160" s="16" t="str">
        <f t="shared" si="11"/>
        <v>RENAME VARIABLES (c29_p7 = q5c_07).</v>
      </c>
      <c r="M160" s="16" t="str">
        <f t="shared" si="9"/>
        <v xml:space="preserve"> RECODE c29_p7 (1='7') into q5c_07      .</v>
      </c>
    </row>
    <row r="161" spans="1:13" x14ac:dyDescent="0.25">
      <c r="A161" s="25" t="s">
        <v>305</v>
      </c>
      <c r="B161" s="25" t="s">
        <v>537</v>
      </c>
      <c r="C161" s="17" t="s">
        <v>857</v>
      </c>
      <c r="D161" s="25" t="str">
        <f t="shared" si="8"/>
        <v>8</v>
      </c>
      <c r="E161" s="26" t="str">
        <f t="shared" si="10"/>
        <v>8</v>
      </c>
      <c r="H161" s="16" t="str">
        <f t="shared" si="11"/>
        <v>RENAME VARIABLES (c29_p8 = q5c_08).</v>
      </c>
      <c r="M161" s="16" t="str">
        <f t="shared" si="9"/>
        <v xml:space="preserve"> RECODE c29_p8 (1='8') into q5c_08      .</v>
      </c>
    </row>
    <row r="162" spans="1:13" x14ac:dyDescent="0.25">
      <c r="A162" s="25" t="s">
        <v>306</v>
      </c>
      <c r="B162" s="25" t="s">
        <v>538</v>
      </c>
      <c r="C162" s="17" t="s">
        <v>858</v>
      </c>
      <c r="D162" s="25" t="str">
        <f t="shared" si="8"/>
        <v>9</v>
      </c>
      <c r="E162" s="26" t="str">
        <f t="shared" si="10"/>
        <v>9</v>
      </c>
      <c r="H162" s="16" t="str">
        <f t="shared" si="11"/>
        <v>RENAME VARIABLES (c29_p9 = q5c_09).</v>
      </c>
      <c r="M162" s="16" t="str">
        <f t="shared" si="9"/>
        <v xml:space="preserve"> RECODE c29_p9 (1='9') into q5c_09      .</v>
      </c>
    </row>
    <row r="163" spans="1:13" x14ac:dyDescent="0.25">
      <c r="A163" s="25" t="s">
        <v>307</v>
      </c>
      <c r="B163" s="25" t="s">
        <v>539</v>
      </c>
      <c r="C163" s="17" t="s">
        <v>862</v>
      </c>
      <c r="D163" s="25" t="str">
        <f t="shared" si="8"/>
        <v>Y</v>
      </c>
      <c r="E163" s="26">
        <f t="shared" si="10"/>
        <v>12</v>
      </c>
      <c r="H163" s="16" t="str">
        <f t="shared" si="11"/>
        <v>RENAME VARIABLES (c30_pY = q5d_Y0).</v>
      </c>
      <c r="M163" s="16" t="str">
        <f t="shared" si="9"/>
        <v xml:space="preserve"> RECODE c30_pY (1='12') into q5d_Y0      .</v>
      </c>
    </row>
    <row r="164" spans="1:13" x14ac:dyDescent="0.25">
      <c r="A164" s="25" t="s">
        <v>308</v>
      </c>
      <c r="B164" s="27"/>
      <c r="C164" s="17" t="s">
        <v>863</v>
      </c>
      <c r="D164" s="25" t="str">
        <f t="shared" si="8"/>
        <v>X</v>
      </c>
      <c r="E164" s="26">
        <f t="shared" si="10"/>
        <v>11</v>
      </c>
      <c r="H164" s="16" t="str">
        <f t="shared" si="11"/>
        <v>RENAME VARIABLES (c30_pX = q5d_X0).</v>
      </c>
      <c r="M164" s="16" t="str">
        <f t="shared" si="9"/>
        <v xml:space="preserve"> RECODE c30_pX (1='11') into q5d_X0      .</v>
      </c>
    </row>
    <row r="165" spans="1:13" x14ac:dyDescent="0.25">
      <c r="A165" s="25" t="s">
        <v>309</v>
      </c>
      <c r="B165" s="25" t="s">
        <v>540</v>
      </c>
      <c r="C165" s="28" t="s">
        <v>860</v>
      </c>
      <c r="D165" s="25" t="str">
        <f t="shared" si="8"/>
        <v>0</v>
      </c>
      <c r="E165" s="26" t="str">
        <f t="shared" si="10"/>
        <v>0</v>
      </c>
      <c r="H165" s="16" t="str">
        <f t="shared" si="11"/>
        <v>RENAME VARIABLES (c30_p0 = q5d_00).</v>
      </c>
      <c r="M165" s="16" t="str">
        <f t="shared" si="9"/>
        <v xml:space="preserve"> RECODE c30_p0 (1='0') into q5d_00      .</v>
      </c>
    </row>
    <row r="166" spans="1:13" x14ac:dyDescent="0.25">
      <c r="A166" s="25" t="s">
        <v>310</v>
      </c>
      <c r="B166" s="25" t="s">
        <v>541</v>
      </c>
      <c r="C166" s="17" t="s">
        <v>861</v>
      </c>
      <c r="D166" s="25" t="str">
        <f t="shared" si="8"/>
        <v>1</v>
      </c>
      <c r="E166" s="26" t="str">
        <f t="shared" si="10"/>
        <v>1</v>
      </c>
      <c r="H166" s="16" t="str">
        <f t="shared" si="11"/>
        <v>RENAME VARIABLES (c30_p1 = q5d_10).</v>
      </c>
      <c r="M166" s="16" t="str">
        <f t="shared" si="9"/>
        <v xml:space="preserve"> RECODE c30_p1 (1='1') into q5d_10      .</v>
      </c>
    </row>
    <row r="167" spans="1:13" x14ac:dyDescent="0.25">
      <c r="A167" s="25" t="s">
        <v>311</v>
      </c>
      <c r="B167" s="25" t="s">
        <v>542</v>
      </c>
      <c r="C167" s="17" t="s">
        <v>864</v>
      </c>
      <c r="D167" s="25" t="str">
        <f t="shared" si="8"/>
        <v>2</v>
      </c>
      <c r="E167" s="26" t="str">
        <f t="shared" si="10"/>
        <v>2</v>
      </c>
      <c r="H167" s="16" t="str">
        <f t="shared" si="11"/>
        <v>RENAME VARIABLES (c30_p2 = q5d_20).</v>
      </c>
      <c r="M167" s="16" t="str">
        <f t="shared" si="9"/>
        <v xml:space="preserve"> RECODE c30_p2 (1='2') into q5d_20      .</v>
      </c>
    </row>
    <row r="168" spans="1:13" x14ac:dyDescent="0.25">
      <c r="A168" s="25" t="s">
        <v>312</v>
      </c>
      <c r="B168" s="25" t="s">
        <v>543</v>
      </c>
      <c r="C168" s="17" t="s">
        <v>865</v>
      </c>
      <c r="D168" s="25" t="str">
        <f t="shared" si="8"/>
        <v>3</v>
      </c>
      <c r="E168" s="26" t="str">
        <f t="shared" si="10"/>
        <v>3</v>
      </c>
      <c r="H168" s="16" t="str">
        <f t="shared" si="11"/>
        <v>RENAME VARIABLES (c30_p3 = q5d_30).</v>
      </c>
      <c r="M168" s="16" t="str">
        <f t="shared" si="9"/>
        <v xml:space="preserve"> RECODE c30_p3 (1='3') into q5d_30      .</v>
      </c>
    </row>
    <row r="169" spans="1:13" x14ac:dyDescent="0.25">
      <c r="A169" s="25" t="s">
        <v>313</v>
      </c>
      <c r="B169" s="25" t="s">
        <v>544</v>
      </c>
      <c r="C169" s="17" t="s">
        <v>866</v>
      </c>
      <c r="D169" s="25" t="str">
        <f t="shared" si="8"/>
        <v>4</v>
      </c>
      <c r="E169" s="26" t="str">
        <f t="shared" si="10"/>
        <v>4</v>
      </c>
      <c r="H169" s="16" t="str">
        <f t="shared" si="11"/>
        <v>RENAME VARIABLES (c30_p4 = q5d_40).</v>
      </c>
      <c r="M169" s="16" t="str">
        <f t="shared" si="9"/>
        <v xml:space="preserve"> RECODE c30_p4 (1='4') into q5d_40      .</v>
      </c>
    </row>
    <row r="170" spans="1:13" x14ac:dyDescent="0.25">
      <c r="A170" s="25" t="s">
        <v>314</v>
      </c>
      <c r="B170" s="25" t="s">
        <v>545</v>
      </c>
      <c r="C170" s="17" t="s">
        <v>867</v>
      </c>
      <c r="D170" s="25" t="str">
        <f t="shared" si="8"/>
        <v>5</v>
      </c>
      <c r="E170" s="26" t="str">
        <f t="shared" si="10"/>
        <v>5</v>
      </c>
      <c r="H170" s="16" t="str">
        <f t="shared" si="11"/>
        <v>RENAME VARIABLES (c30_p5 = q5d_50).</v>
      </c>
      <c r="M170" s="16" t="str">
        <f t="shared" si="9"/>
        <v xml:space="preserve"> RECODE c30_p5 (1='5') into q5d_50      .</v>
      </c>
    </row>
    <row r="171" spans="1:13" x14ac:dyDescent="0.25">
      <c r="A171" s="25" t="s">
        <v>315</v>
      </c>
      <c r="B171" s="27"/>
      <c r="C171" s="17" t="s">
        <v>868</v>
      </c>
      <c r="D171" s="25" t="str">
        <f t="shared" si="8"/>
        <v>6</v>
      </c>
      <c r="E171" s="26" t="str">
        <f t="shared" si="10"/>
        <v>6</v>
      </c>
      <c r="H171" s="16" t="str">
        <f t="shared" si="11"/>
        <v>RENAME VARIABLES (c30_p6 = q5d_60).</v>
      </c>
      <c r="M171" s="16" t="str">
        <f t="shared" si="9"/>
        <v xml:space="preserve"> RECODE c30_p6 (1='6') into q5d_60      .</v>
      </c>
    </row>
    <row r="172" spans="1:13" x14ac:dyDescent="0.25">
      <c r="A172" s="25" t="s">
        <v>316</v>
      </c>
      <c r="B172" s="27"/>
      <c r="C172" s="17" t="s">
        <v>869</v>
      </c>
      <c r="D172" s="25" t="str">
        <f t="shared" si="8"/>
        <v>7</v>
      </c>
      <c r="E172" s="26" t="str">
        <f t="shared" si="10"/>
        <v>7</v>
      </c>
      <c r="H172" s="16" t="str">
        <f t="shared" si="11"/>
        <v>RENAME VARIABLES (c30_p7 = q5d_70).</v>
      </c>
      <c r="M172" s="16" t="str">
        <f t="shared" si="9"/>
        <v xml:space="preserve"> RECODE c30_p7 (1='7') into q5d_70      .</v>
      </c>
    </row>
    <row r="173" spans="1:13" x14ac:dyDescent="0.25">
      <c r="A173" s="25" t="s">
        <v>317</v>
      </c>
      <c r="B173" s="25" t="s">
        <v>546</v>
      </c>
      <c r="C173" s="17" t="s">
        <v>870</v>
      </c>
      <c r="D173" s="25" t="str">
        <f t="shared" si="8"/>
        <v>8</v>
      </c>
      <c r="E173" s="26" t="str">
        <f t="shared" si="10"/>
        <v>8</v>
      </c>
      <c r="H173" s="16" t="str">
        <f t="shared" si="11"/>
        <v>RENAME VARIABLES (c30_p8 = q5d_80).</v>
      </c>
      <c r="M173" s="16" t="str">
        <f t="shared" si="9"/>
        <v xml:space="preserve"> RECODE c30_p8 (1='8') into q5d_80      .</v>
      </c>
    </row>
    <row r="174" spans="1:13" x14ac:dyDescent="0.25">
      <c r="A174" s="25" t="s">
        <v>318</v>
      </c>
      <c r="B174" s="25" t="s">
        <v>547</v>
      </c>
      <c r="C174" s="17" t="s">
        <v>871</v>
      </c>
      <c r="D174" s="25" t="str">
        <f t="shared" si="8"/>
        <v>9</v>
      </c>
      <c r="E174" s="26" t="str">
        <f t="shared" si="10"/>
        <v>9</v>
      </c>
      <c r="H174" s="16" t="str">
        <f t="shared" si="11"/>
        <v>RENAME VARIABLES (c30_p9 = q5d_90).</v>
      </c>
      <c r="M174" s="16" t="str">
        <f t="shared" si="9"/>
        <v xml:space="preserve"> RECODE c30_p9 (1='9') into q5d_90      .</v>
      </c>
    </row>
    <row r="175" spans="1:13" x14ac:dyDescent="0.25">
      <c r="A175" s="25" t="s">
        <v>65</v>
      </c>
      <c r="B175" s="25" t="s">
        <v>152</v>
      </c>
      <c r="C175" s="28" t="s">
        <v>859</v>
      </c>
      <c r="D175" s="25" t="str">
        <f t="shared" si="8"/>
        <v>1</v>
      </c>
      <c r="E175" s="26" t="str">
        <f t="shared" si="10"/>
        <v>1</v>
      </c>
      <c r="H175" s="16" t="str">
        <f t="shared" si="11"/>
        <v>RENAME VARIABLES (c31 = q5d).</v>
      </c>
      <c r="M175" s="16" t="str">
        <f t="shared" si="9"/>
        <v xml:space="preserve"> RECODE c31 (1='1') into q5d      .</v>
      </c>
    </row>
    <row r="176" spans="1:13" x14ac:dyDescent="0.25">
      <c r="A176" s="25" t="s">
        <v>66</v>
      </c>
      <c r="B176" s="25" t="s">
        <v>153</v>
      </c>
      <c r="C176" s="17" t="s">
        <v>444</v>
      </c>
      <c r="D176" s="25" t="str">
        <f t="shared" si="8"/>
        <v>2</v>
      </c>
      <c r="E176" s="26" t="str">
        <f t="shared" si="10"/>
        <v>2</v>
      </c>
      <c r="H176" s="16" t="str">
        <f t="shared" si="11"/>
        <v>RENAME VARIABLES (c32 = q6).</v>
      </c>
      <c r="M176" s="16" t="str">
        <f t="shared" si="9"/>
        <v xml:space="preserve"> RECODE c32 (1='2') into q6      .</v>
      </c>
    </row>
    <row r="177" spans="1:13" x14ac:dyDescent="0.25">
      <c r="A177" s="25" t="s">
        <v>67</v>
      </c>
      <c r="B177" s="25" t="s">
        <v>154</v>
      </c>
      <c r="C177" s="17" t="s">
        <v>734</v>
      </c>
      <c r="D177" s="25" t="str">
        <f t="shared" si="8"/>
        <v>3</v>
      </c>
      <c r="E177" s="26" t="str">
        <f t="shared" si="10"/>
        <v>3</v>
      </c>
      <c r="H177" s="16" t="str">
        <f t="shared" si="11"/>
        <v>RENAME VARIABLES (c33 = q7a).</v>
      </c>
      <c r="M177" s="16" t="str">
        <f t="shared" si="9"/>
        <v xml:space="preserve"> RECODE c33 (1='3') into q7a      .</v>
      </c>
    </row>
    <row r="178" spans="1:13" x14ac:dyDescent="0.25">
      <c r="A178" s="25" t="s">
        <v>319</v>
      </c>
      <c r="B178" s="25" t="s">
        <v>548</v>
      </c>
      <c r="C178" s="17" t="s">
        <v>735</v>
      </c>
      <c r="D178" s="25" t="str">
        <f t="shared" si="8"/>
        <v>4</v>
      </c>
      <c r="E178" s="26" t="str">
        <f t="shared" si="10"/>
        <v>4</v>
      </c>
      <c r="H178" s="16" t="str">
        <f t="shared" si="11"/>
        <v>RENAME VARIABLES (c34 = q7b).</v>
      </c>
      <c r="M178" s="16" t="str">
        <f t="shared" si="9"/>
        <v xml:space="preserve"> RECODE c34 (1='4') into q7b      .</v>
      </c>
    </row>
    <row r="179" spans="1:13" x14ac:dyDescent="0.25">
      <c r="A179" s="25" t="s">
        <v>320</v>
      </c>
      <c r="B179" s="25" t="s">
        <v>549</v>
      </c>
      <c r="C179" s="17" t="s">
        <v>736</v>
      </c>
      <c r="D179" s="25" t="str">
        <f t="shared" si="8"/>
        <v>5</v>
      </c>
      <c r="E179" s="26" t="str">
        <f t="shared" si="10"/>
        <v>5</v>
      </c>
      <c r="H179" s="16" t="str">
        <f t="shared" si="11"/>
        <v>RENAME VARIABLES (c35 = q7c).</v>
      </c>
      <c r="M179" s="16" t="str">
        <f t="shared" si="9"/>
        <v xml:space="preserve"> RECODE c35 (1='5') into q7c      .</v>
      </c>
    </row>
    <row r="180" spans="1:13" x14ac:dyDescent="0.25">
      <c r="A180" s="25" t="s">
        <v>321</v>
      </c>
      <c r="B180" s="25" t="s">
        <v>550</v>
      </c>
      <c r="C180" s="17" t="s">
        <v>737</v>
      </c>
      <c r="D180" s="25" t="str">
        <f t="shared" si="8"/>
        <v>6</v>
      </c>
      <c r="E180" s="26" t="str">
        <f t="shared" si="10"/>
        <v>6</v>
      </c>
      <c r="H180" s="16" t="str">
        <f t="shared" si="11"/>
        <v>RENAME VARIABLES (c36 = q7d).</v>
      </c>
      <c r="M180" s="16" t="str">
        <f t="shared" si="9"/>
        <v xml:space="preserve"> RECODE c36 (1='6') into q7d      .</v>
      </c>
    </row>
    <row r="181" spans="1:13" x14ac:dyDescent="0.25">
      <c r="A181" s="25" t="s">
        <v>70</v>
      </c>
      <c r="B181" s="25" t="s">
        <v>551</v>
      </c>
      <c r="C181" s="17" t="s">
        <v>873</v>
      </c>
      <c r="D181" s="25" t="str">
        <f t="shared" si="8"/>
        <v>Y</v>
      </c>
      <c r="E181" s="26">
        <f t="shared" si="10"/>
        <v>12</v>
      </c>
      <c r="H181" s="16" t="str">
        <f t="shared" si="11"/>
        <v>RENAME VARIABLES (c37_pY = q8_Y0).</v>
      </c>
      <c r="M181" s="16" t="str">
        <f t="shared" si="9"/>
        <v xml:space="preserve"> RECODE c37_pY (1='12') into q8_Y0      .</v>
      </c>
    </row>
    <row r="182" spans="1:13" x14ac:dyDescent="0.25">
      <c r="A182" s="25" t="s">
        <v>71</v>
      </c>
      <c r="B182" s="25" t="s">
        <v>552</v>
      </c>
      <c r="C182" s="17" t="s">
        <v>874</v>
      </c>
      <c r="D182" s="25" t="str">
        <f t="shared" si="8"/>
        <v>X</v>
      </c>
      <c r="E182" s="26">
        <f t="shared" si="10"/>
        <v>11</v>
      </c>
      <c r="H182" s="16" t="str">
        <f t="shared" si="11"/>
        <v>RENAME VARIABLES (c37_pX = q8_X0).</v>
      </c>
      <c r="M182" s="16" t="str">
        <f t="shared" si="9"/>
        <v xml:space="preserve"> RECODE c37_pX (1='11') into q8_X0      .</v>
      </c>
    </row>
    <row r="183" spans="1:13" x14ac:dyDescent="0.25">
      <c r="A183" s="25" t="s">
        <v>72</v>
      </c>
      <c r="B183" s="25" t="s">
        <v>553</v>
      </c>
      <c r="C183" s="28" t="s">
        <v>872</v>
      </c>
      <c r="D183" s="25" t="str">
        <f t="shared" si="8"/>
        <v>0</v>
      </c>
      <c r="E183" s="26" t="str">
        <f t="shared" si="10"/>
        <v>0</v>
      </c>
      <c r="H183" s="16" t="str">
        <f t="shared" si="11"/>
        <v>RENAME VARIABLES (c37_p0 = q8_0).</v>
      </c>
      <c r="M183" s="16" t="str">
        <f t="shared" si="9"/>
        <v xml:space="preserve"> RECODE c37_p0 (1='0') into q8_0      .</v>
      </c>
    </row>
    <row r="184" spans="1:13" x14ac:dyDescent="0.25">
      <c r="A184" s="25" t="s">
        <v>73</v>
      </c>
      <c r="B184" s="25" t="s">
        <v>554</v>
      </c>
      <c r="C184" s="17" t="s">
        <v>875</v>
      </c>
      <c r="D184" s="25" t="str">
        <f t="shared" si="8"/>
        <v>1</v>
      </c>
      <c r="E184" s="26" t="str">
        <f t="shared" si="10"/>
        <v>1</v>
      </c>
      <c r="H184" s="16" t="str">
        <f t="shared" si="11"/>
        <v>RENAME VARIABLES (c37_p1 = q8_10).</v>
      </c>
      <c r="M184" s="16" t="str">
        <f t="shared" si="9"/>
        <v xml:space="preserve"> RECODE c37_p1 (1='1') into q8_10      .</v>
      </c>
    </row>
    <row r="185" spans="1:13" x14ac:dyDescent="0.25">
      <c r="A185" s="25" t="s">
        <v>74</v>
      </c>
      <c r="B185" s="25" t="s">
        <v>555</v>
      </c>
      <c r="C185" s="17" t="s">
        <v>876</v>
      </c>
      <c r="D185" s="25" t="str">
        <f t="shared" si="8"/>
        <v>2</v>
      </c>
      <c r="E185" s="26" t="str">
        <f t="shared" si="10"/>
        <v>2</v>
      </c>
      <c r="H185" s="16" t="str">
        <f t="shared" si="11"/>
        <v>RENAME VARIABLES (c37_p2 = q8_20).</v>
      </c>
      <c r="M185" s="16" t="str">
        <f t="shared" si="9"/>
        <v xml:space="preserve"> RECODE c37_p2 (1='2') into q8_20      .</v>
      </c>
    </row>
    <row r="186" spans="1:13" x14ac:dyDescent="0.25">
      <c r="A186" s="25" t="s">
        <v>75</v>
      </c>
      <c r="B186" s="25" t="s">
        <v>556</v>
      </c>
      <c r="C186" s="17" t="s">
        <v>877</v>
      </c>
      <c r="D186" s="25" t="str">
        <f t="shared" si="8"/>
        <v>3</v>
      </c>
      <c r="E186" s="26" t="str">
        <f t="shared" si="10"/>
        <v>3</v>
      </c>
      <c r="H186" s="16" t="str">
        <f t="shared" si="11"/>
        <v>RENAME VARIABLES (c37_p3 = q8_30).</v>
      </c>
      <c r="M186" s="16" t="str">
        <f t="shared" si="9"/>
        <v xml:space="preserve"> RECODE c37_p3 (1='3') into q8_30      .</v>
      </c>
    </row>
    <row r="187" spans="1:13" x14ac:dyDescent="0.25">
      <c r="A187" s="25" t="s">
        <v>76</v>
      </c>
      <c r="B187" s="25" t="s">
        <v>557</v>
      </c>
      <c r="C187" s="17" t="s">
        <v>878</v>
      </c>
      <c r="D187" s="25" t="str">
        <f t="shared" si="8"/>
        <v>4</v>
      </c>
      <c r="E187" s="26" t="str">
        <f t="shared" si="10"/>
        <v>4</v>
      </c>
      <c r="H187" s="16" t="str">
        <f t="shared" si="11"/>
        <v>RENAME VARIABLES (c37_p4 = q8_40).</v>
      </c>
      <c r="M187" s="16" t="str">
        <f t="shared" si="9"/>
        <v xml:space="preserve"> RECODE c37_p4 (1='4') into q8_40      .</v>
      </c>
    </row>
    <row r="188" spans="1:13" x14ac:dyDescent="0.25">
      <c r="A188" s="25" t="s">
        <v>77</v>
      </c>
      <c r="B188" s="25" t="s">
        <v>558</v>
      </c>
      <c r="C188" s="17" t="s">
        <v>879</v>
      </c>
      <c r="D188" s="25" t="str">
        <f t="shared" si="8"/>
        <v>5</v>
      </c>
      <c r="E188" s="26" t="str">
        <f t="shared" si="10"/>
        <v>5</v>
      </c>
      <c r="H188" s="16" t="str">
        <f t="shared" si="11"/>
        <v>RENAME VARIABLES (c37_p5 = q8_50).</v>
      </c>
      <c r="M188" s="16" t="str">
        <f t="shared" si="9"/>
        <v xml:space="preserve"> RECODE c37_p5 (1='5') into q8_50      .</v>
      </c>
    </row>
    <row r="189" spans="1:13" x14ac:dyDescent="0.25">
      <c r="A189" s="25" t="s">
        <v>78</v>
      </c>
      <c r="B189" s="25" t="s">
        <v>559</v>
      </c>
      <c r="C189" s="17" t="s">
        <v>880</v>
      </c>
      <c r="D189" s="25" t="str">
        <f t="shared" si="8"/>
        <v>6</v>
      </c>
      <c r="E189" s="26" t="str">
        <f t="shared" si="10"/>
        <v>6</v>
      </c>
      <c r="H189" s="16" t="str">
        <f t="shared" si="11"/>
        <v>RENAME VARIABLES (c37_p6 = q8_60).</v>
      </c>
      <c r="M189" s="16" t="str">
        <f t="shared" si="9"/>
        <v xml:space="preserve"> RECODE c37_p6 (1='6') into q8_60      .</v>
      </c>
    </row>
    <row r="190" spans="1:13" x14ac:dyDescent="0.25">
      <c r="A190" s="25" t="s">
        <v>79</v>
      </c>
      <c r="B190" s="25" t="s">
        <v>560</v>
      </c>
      <c r="C190" s="17" t="s">
        <v>881</v>
      </c>
      <c r="D190" s="25" t="str">
        <f t="shared" si="8"/>
        <v>7</v>
      </c>
      <c r="E190" s="26" t="str">
        <f t="shared" si="10"/>
        <v>7</v>
      </c>
      <c r="H190" s="16" t="str">
        <f t="shared" si="11"/>
        <v>RENAME VARIABLES (c37_p7 = q8_70).</v>
      </c>
      <c r="M190" s="16" t="str">
        <f t="shared" si="9"/>
        <v xml:space="preserve"> RECODE c37_p7 (1='7') into q8_70      .</v>
      </c>
    </row>
    <row r="191" spans="1:13" x14ac:dyDescent="0.25">
      <c r="A191" s="25" t="s">
        <v>80</v>
      </c>
      <c r="B191" s="25" t="s">
        <v>561</v>
      </c>
      <c r="C191" s="17" t="s">
        <v>882</v>
      </c>
      <c r="D191" s="25" t="str">
        <f t="shared" si="8"/>
        <v>8</v>
      </c>
      <c r="E191" s="26" t="str">
        <f t="shared" si="10"/>
        <v>8</v>
      </c>
      <c r="H191" s="16" t="str">
        <f t="shared" si="11"/>
        <v>RENAME VARIABLES (c37_p8 = q8_80).</v>
      </c>
      <c r="M191" s="16" t="str">
        <f t="shared" si="9"/>
        <v xml:space="preserve"> RECODE c37_p8 (1='8') into q8_80      .</v>
      </c>
    </row>
    <row r="192" spans="1:13" x14ac:dyDescent="0.25">
      <c r="A192" s="25" t="s">
        <v>81</v>
      </c>
      <c r="B192" s="25" t="s">
        <v>562</v>
      </c>
      <c r="C192" s="17" t="s">
        <v>883</v>
      </c>
      <c r="D192" s="25" t="str">
        <f t="shared" si="8"/>
        <v>9</v>
      </c>
      <c r="E192" s="26" t="str">
        <f t="shared" si="10"/>
        <v>9</v>
      </c>
      <c r="H192" s="16" t="str">
        <f t="shared" si="11"/>
        <v>RENAME VARIABLES (c37_p9 = q8_90).</v>
      </c>
      <c r="M192" s="16" t="str">
        <f t="shared" si="9"/>
        <v xml:space="preserve"> RECODE c37_p9 (1='9') into q8_90      .</v>
      </c>
    </row>
    <row r="193" spans="1:13" x14ac:dyDescent="0.25">
      <c r="A193" s="25" t="s">
        <v>322</v>
      </c>
      <c r="B193" s="25" t="s">
        <v>563</v>
      </c>
      <c r="C193" s="17" t="s">
        <v>884</v>
      </c>
      <c r="D193" s="25" t="str">
        <f t="shared" si="8"/>
        <v>Y</v>
      </c>
      <c r="E193" s="26">
        <f t="shared" si="10"/>
        <v>12</v>
      </c>
      <c r="H193" s="16" t="str">
        <f t="shared" si="11"/>
        <v>RENAME VARIABLES (c38_pY = q8_0Y).</v>
      </c>
      <c r="M193" s="16" t="str">
        <f t="shared" si="9"/>
        <v xml:space="preserve"> RECODE c38_pY (1='12') into q8_0Y      .</v>
      </c>
    </row>
    <row r="194" spans="1:13" x14ac:dyDescent="0.25">
      <c r="A194" s="25" t="s">
        <v>323</v>
      </c>
      <c r="B194" s="25" t="s">
        <v>564</v>
      </c>
      <c r="C194" s="17" t="s">
        <v>885</v>
      </c>
      <c r="D194" s="25" t="str">
        <f t="shared" ref="D194:D222" si="12">RIGHT(A194,1)</f>
        <v>X</v>
      </c>
      <c r="E194" s="26">
        <f t="shared" si="10"/>
        <v>11</v>
      </c>
      <c r="H194" s="16" t="str">
        <f t="shared" si="11"/>
        <v>RENAME VARIABLES (c38_pX = q8_0X).</v>
      </c>
      <c r="M194" s="16" t="str">
        <f t="shared" ref="M194:M215" si="13">CONCATENATE(" RECODE ",A194," (1='",E194,"') into ",C194,"      .")</f>
        <v xml:space="preserve"> RECODE c38_pX (1='11') into q8_0X      .</v>
      </c>
    </row>
    <row r="195" spans="1:13" x14ac:dyDescent="0.25">
      <c r="A195" s="25" t="s">
        <v>324</v>
      </c>
      <c r="B195" s="25" t="s">
        <v>565</v>
      </c>
      <c r="C195" s="28" t="s">
        <v>872</v>
      </c>
      <c r="D195" s="25" t="str">
        <f t="shared" si="12"/>
        <v>0</v>
      </c>
      <c r="E195" s="26" t="str">
        <f t="shared" ref="E195:E222" si="14">IF(D195="X",11,IF(D195="Y",12,D195))</f>
        <v>0</v>
      </c>
      <c r="H195" s="16" t="str">
        <f t="shared" ref="H195:H258" si="15">CONCATENATE("RENAME VARIABLES (",A195," = ",C195,").")</f>
        <v>RENAME VARIABLES (c38_p0 = q8_0).</v>
      </c>
      <c r="M195" s="16" t="str">
        <f t="shared" si="13"/>
        <v xml:space="preserve"> RECODE c38_p0 (1='0') into q8_0      .</v>
      </c>
    </row>
    <row r="196" spans="1:13" x14ac:dyDescent="0.25">
      <c r="A196" s="25" t="s">
        <v>325</v>
      </c>
      <c r="B196" s="25" t="s">
        <v>566</v>
      </c>
      <c r="C196" s="17" t="s">
        <v>886</v>
      </c>
      <c r="D196" s="25" t="str">
        <f t="shared" si="12"/>
        <v>1</v>
      </c>
      <c r="E196" s="26" t="str">
        <f t="shared" si="14"/>
        <v>1</v>
      </c>
      <c r="H196" s="16" t="str">
        <f t="shared" si="15"/>
        <v>RENAME VARIABLES (c38_p1 = q8_01).</v>
      </c>
      <c r="M196" s="16" t="str">
        <f t="shared" si="13"/>
        <v xml:space="preserve"> RECODE c38_p1 (1='1') into q8_01      .</v>
      </c>
    </row>
    <row r="197" spans="1:13" x14ac:dyDescent="0.25">
      <c r="A197" s="25" t="s">
        <v>326</v>
      </c>
      <c r="B197" s="25" t="s">
        <v>567</v>
      </c>
      <c r="C197" s="17" t="s">
        <v>887</v>
      </c>
      <c r="D197" s="25" t="str">
        <f t="shared" si="12"/>
        <v>2</v>
      </c>
      <c r="E197" s="26" t="str">
        <f t="shared" si="14"/>
        <v>2</v>
      </c>
      <c r="H197" s="16" t="str">
        <f t="shared" si="15"/>
        <v>RENAME VARIABLES (c38_p2 = q8_02).</v>
      </c>
      <c r="M197" s="16" t="str">
        <f t="shared" si="13"/>
        <v xml:space="preserve"> RECODE c38_p2 (1='2') into q8_02      .</v>
      </c>
    </row>
    <row r="198" spans="1:13" x14ac:dyDescent="0.25">
      <c r="A198" s="25" t="s">
        <v>327</v>
      </c>
      <c r="B198" s="25" t="s">
        <v>568</v>
      </c>
      <c r="C198" s="17" t="s">
        <v>888</v>
      </c>
      <c r="D198" s="25" t="str">
        <f t="shared" si="12"/>
        <v>3</v>
      </c>
      <c r="E198" s="26" t="str">
        <f t="shared" si="14"/>
        <v>3</v>
      </c>
      <c r="H198" s="16" t="str">
        <f t="shared" si="15"/>
        <v>RENAME VARIABLES (c38_p3 = q8_03).</v>
      </c>
      <c r="M198" s="16" t="str">
        <f t="shared" si="13"/>
        <v xml:space="preserve"> RECODE c38_p3 (1='3') into q8_03      .</v>
      </c>
    </row>
    <row r="199" spans="1:13" x14ac:dyDescent="0.25">
      <c r="A199" s="25" t="s">
        <v>328</v>
      </c>
      <c r="B199" s="25" t="s">
        <v>569</v>
      </c>
      <c r="C199" s="17" t="s">
        <v>889</v>
      </c>
      <c r="D199" s="25" t="str">
        <f t="shared" si="12"/>
        <v>4</v>
      </c>
      <c r="E199" s="26" t="str">
        <f t="shared" si="14"/>
        <v>4</v>
      </c>
      <c r="H199" s="16" t="str">
        <f t="shared" si="15"/>
        <v>RENAME VARIABLES (c38_p4 = q8_04).</v>
      </c>
      <c r="M199" s="16" t="str">
        <f t="shared" si="13"/>
        <v xml:space="preserve"> RECODE c38_p4 (1='4') into q8_04      .</v>
      </c>
    </row>
    <row r="200" spans="1:13" x14ac:dyDescent="0.25">
      <c r="A200" s="25" t="s">
        <v>329</v>
      </c>
      <c r="B200" s="25" t="s">
        <v>570</v>
      </c>
      <c r="C200" s="17" t="s">
        <v>890</v>
      </c>
      <c r="D200" s="25" t="str">
        <f t="shared" si="12"/>
        <v>5</v>
      </c>
      <c r="E200" s="26" t="str">
        <f t="shared" si="14"/>
        <v>5</v>
      </c>
      <c r="H200" s="16" t="str">
        <f t="shared" si="15"/>
        <v>RENAME VARIABLES (c38_p5 = q8_05).</v>
      </c>
      <c r="M200" s="16" t="str">
        <f t="shared" si="13"/>
        <v xml:space="preserve"> RECODE c38_p5 (1='5') into q8_05      .</v>
      </c>
    </row>
    <row r="201" spans="1:13" x14ac:dyDescent="0.25">
      <c r="A201" s="25" t="s">
        <v>330</v>
      </c>
      <c r="B201" s="25" t="s">
        <v>571</v>
      </c>
      <c r="C201" s="17" t="s">
        <v>891</v>
      </c>
      <c r="D201" s="25" t="str">
        <f t="shared" si="12"/>
        <v>6</v>
      </c>
      <c r="E201" s="26" t="str">
        <f t="shared" si="14"/>
        <v>6</v>
      </c>
      <c r="H201" s="16" t="str">
        <f t="shared" si="15"/>
        <v>RENAME VARIABLES (c38_p6 = q8_06).</v>
      </c>
      <c r="M201" s="16" t="str">
        <f t="shared" si="13"/>
        <v xml:space="preserve"> RECODE c38_p6 (1='6') into q8_06      .</v>
      </c>
    </row>
    <row r="202" spans="1:13" x14ac:dyDescent="0.25">
      <c r="A202" s="25" t="s">
        <v>331</v>
      </c>
      <c r="B202" s="25" t="s">
        <v>572</v>
      </c>
      <c r="C202" s="17" t="s">
        <v>892</v>
      </c>
      <c r="D202" s="25" t="str">
        <f t="shared" si="12"/>
        <v>7</v>
      </c>
      <c r="E202" s="26" t="str">
        <f t="shared" si="14"/>
        <v>7</v>
      </c>
      <c r="H202" s="16" t="str">
        <f t="shared" si="15"/>
        <v>RENAME VARIABLES (c38_p7 = q8_07).</v>
      </c>
      <c r="M202" s="16" t="str">
        <f t="shared" si="13"/>
        <v xml:space="preserve"> RECODE c38_p7 (1='7') into q8_07      .</v>
      </c>
    </row>
    <row r="203" spans="1:13" x14ac:dyDescent="0.25">
      <c r="A203" s="25" t="s">
        <v>332</v>
      </c>
      <c r="B203" s="25" t="s">
        <v>573</v>
      </c>
      <c r="C203" s="17" t="s">
        <v>893</v>
      </c>
      <c r="D203" s="25" t="str">
        <f t="shared" si="12"/>
        <v>8</v>
      </c>
      <c r="E203" s="26" t="str">
        <f t="shared" si="14"/>
        <v>8</v>
      </c>
      <c r="H203" s="16" t="str">
        <f t="shared" si="15"/>
        <v>RENAME VARIABLES (c38_p8 = q8_08).</v>
      </c>
      <c r="M203" s="16" t="str">
        <f t="shared" si="13"/>
        <v xml:space="preserve"> RECODE c38_p8 (1='8') into q8_08      .</v>
      </c>
    </row>
    <row r="204" spans="1:13" x14ac:dyDescent="0.25">
      <c r="A204" s="25" t="s">
        <v>333</v>
      </c>
      <c r="B204" s="25" t="s">
        <v>574</v>
      </c>
      <c r="C204" s="17" t="s">
        <v>894</v>
      </c>
      <c r="D204" s="25" t="str">
        <f t="shared" si="12"/>
        <v>9</v>
      </c>
      <c r="E204" s="26" t="str">
        <f t="shared" si="14"/>
        <v>9</v>
      </c>
      <c r="H204" s="16" t="str">
        <f t="shared" si="15"/>
        <v>RENAME VARIABLES (c38_p9 = q8_09).</v>
      </c>
      <c r="M204" s="16" t="str">
        <f t="shared" si="13"/>
        <v xml:space="preserve"> RECODE c38_p9 (1='9') into q8_09      .</v>
      </c>
    </row>
    <row r="205" spans="1:13" x14ac:dyDescent="0.25">
      <c r="A205" s="25" t="s">
        <v>82</v>
      </c>
      <c r="B205" s="25" t="s">
        <v>160</v>
      </c>
      <c r="C205" s="28" t="str">
        <f t="shared" ref="C205:C220" si="16">B205</f>
        <v>q39</v>
      </c>
      <c r="D205" s="25" t="str">
        <f t="shared" si="12"/>
        <v>9</v>
      </c>
      <c r="E205" s="26" t="str">
        <f t="shared" si="14"/>
        <v>9</v>
      </c>
      <c r="H205" s="16" t="str">
        <f t="shared" si="15"/>
        <v>RENAME VARIABLES (c39 = q39).</v>
      </c>
      <c r="M205" s="16" t="str">
        <f t="shared" si="13"/>
        <v xml:space="preserve"> RECODE c39 (1='9') into q39      .</v>
      </c>
    </row>
    <row r="206" spans="1:13" x14ac:dyDescent="0.25">
      <c r="A206" s="25" t="s">
        <v>83</v>
      </c>
      <c r="B206" s="25" t="s">
        <v>161</v>
      </c>
      <c r="C206" s="28" t="str">
        <f t="shared" si="16"/>
        <v>q40</v>
      </c>
      <c r="D206" s="25" t="str">
        <f t="shared" si="12"/>
        <v>0</v>
      </c>
      <c r="E206" s="26" t="str">
        <f t="shared" si="14"/>
        <v>0</v>
      </c>
      <c r="H206" s="16" t="str">
        <f t="shared" si="15"/>
        <v>RENAME VARIABLES (c40 = q40).</v>
      </c>
      <c r="M206" s="16" t="str">
        <f t="shared" si="13"/>
        <v xml:space="preserve"> RECODE c40 (1='0') into q40      .</v>
      </c>
    </row>
    <row r="207" spans="1:13" x14ac:dyDescent="0.25">
      <c r="A207" s="25" t="s">
        <v>84</v>
      </c>
      <c r="B207" s="25" t="s">
        <v>162</v>
      </c>
      <c r="C207" s="28" t="str">
        <f t="shared" si="16"/>
        <v>q41</v>
      </c>
      <c r="D207" s="25" t="str">
        <f t="shared" si="12"/>
        <v>1</v>
      </c>
      <c r="E207" s="26" t="str">
        <f t="shared" si="14"/>
        <v>1</v>
      </c>
      <c r="H207" s="16" t="str">
        <f t="shared" si="15"/>
        <v>RENAME VARIABLES (c41 = q41).</v>
      </c>
      <c r="M207" s="16" t="str">
        <f t="shared" si="13"/>
        <v xml:space="preserve"> RECODE c41 (1='1') into q41      .</v>
      </c>
    </row>
    <row r="208" spans="1:13" x14ac:dyDescent="0.25">
      <c r="A208" s="25" t="s">
        <v>85</v>
      </c>
      <c r="B208" s="25" t="s">
        <v>163</v>
      </c>
      <c r="C208" s="28" t="str">
        <f t="shared" si="16"/>
        <v>q42</v>
      </c>
      <c r="D208" s="25" t="str">
        <f t="shared" si="12"/>
        <v>2</v>
      </c>
      <c r="E208" s="26" t="str">
        <f t="shared" si="14"/>
        <v>2</v>
      </c>
      <c r="H208" s="16" t="str">
        <f t="shared" si="15"/>
        <v>RENAME VARIABLES (c42 = q42).</v>
      </c>
      <c r="M208" s="16" t="str">
        <f t="shared" si="13"/>
        <v xml:space="preserve"> RECODE c42 (1='2') into q42      .</v>
      </c>
    </row>
    <row r="209" spans="1:13" x14ac:dyDescent="0.25">
      <c r="A209" s="25" t="s">
        <v>86</v>
      </c>
      <c r="B209" s="25" t="s">
        <v>164</v>
      </c>
      <c r="C209" s="28" t="str">
        <f t="shared" si="16"/>
        <v>q43</v>
      </c>
      <c r="D209" s="25" t="str">
        <f t="shared" si="12"/>
        <v>3</v>
      </c>
      <c r="E209" s="26" t="str">
        <f t="shared" si="14"/>
        <v>3</v>
      </c>
      <c r="H209" s="16" t="str">
        <f t="shared" si="15"/>
        <v>RENAME VARIABLES (c43 = q43).</v>
      </c>
      <c r="M209" s="16" t="str">
        <f t="shared" si="13"/>
        <v xml:space="preserve"> RECODE c43 (1='3') into q43      .</v>
      </c>
    </row>
    <row r="210" spans="1:13" x14ac:dyDescent="0.25">
      <c r="A210" s="25" t="s">
        <v>87</v>
      </c>
      <c r="B210" s="25" t="s">
        <v>165</v>
      </c>
      <c r="C210" s="28" t="str">
        <f t="shared" si="16"/>
        <v>q44</v>
      </c>
      <c r="D210" s="25" t="str">
        <f t="shared" si="12"/>
        <v>4</v>
      </c>
      <c r="E210" s="26" t="str">
        <f t="shared" si="14"/>
        <v>4</v>
      </c>
      <c r="H210" s="16" t="str">
        <f t="shared" si="15"/>
        <v>RENAME VARIABLES (c44 = q44).</v>
      </c>
      <c r="M210" s="16" t="str">
        <f t="shared" si="13"/>
        <v xml:space="preserve"> RECODE c44 (1='4') into q44      .</v>
      </c>
    </row>
    <row r="211" spans="1:13" x14ac:dyDescent="0.25">
      <c r="A211" s="25" t="s">
        <v>88</v>
      </c>
      <c r="B211" s="25" t="s">
        <v>155</v>
      </c>
      <c r="C211" s="28" t="str">
        <f t="shared" si="16"/>
        <v>q45</v>
      </c>
      <c r="D211" s="25" t="str">
        <f t="shared" si="12"/>
        <v>5</v>
      </c>
      <c r="E211" s="26" t="str">
        <f t="shared" si="14"/>
        <v>5</v>
      </c>
      <c r="H211" s="16" t="str">
        <f t="shared" si="15"/>
        <v>RENAME VARIABLES (c45 = q45).</v>
      </c>
      <c r="M211" s="16" t="str">
        <f t="shared" si="13"/>
        <v xml:space="preserve"> RECODE c45 (1='5') into q45      .</v>
      </c>
    </row>
    <row r="212" spans="1:13" x14ac:dyDescent="0.25">
      <c r="A212" s="25" t="s">
        <v>89</v>
      </c>
      <c r="B212" s="25" t="s">
        <v>156</v>
      </c>
      <c r="C212" s="28" t="str">
        <f t="shared" si="16"/>
        <v>q46</v>
      </c>
      <c r="D212" s="25" t="str">
        <f t="shared" si="12"/>
        <v>6</v>
      </c>
      <c r="E212" s="26" t="str">
        <f t="shared" si="14"/>
        <v>6</v>
      </c>
      <c r="H212" s="16" t="str">
        <f t="shared" si="15"/>
        <v>RENAME VARIABLES (c46 = q46).</v>
      </c>
      <c r="M212" s="16" t="str">
        <f t="shared" si="13"/>
        <v xml:space="preserve"> RECODE c46 (1='6') into q46      .</v>
      </c>
    </row>
    <row r="213" spans="1:13" x14ac:dyDescent="0.25">
      <c r="A213" s="25" t="s">
        <v>27</v>
      </c>
      <c r="B213" s="25" t="s">
        <v>157</v>
      </c>
      <c r="C213" s="28" t="str">
        <f t="shared" si="16"/>
        <v>q47</v>
      </c>
      <c r="D213" s="25" t="str">
        <f t="shared" si="12"/>
        <v>7</v>
      </c>
      <c r="E213" s="26" t="str">
        <f t="shared" si="14"/>
        <v>7</v>
      </c>
      <c r="H213" s="16" t="str">
        <f t="shared" si="15"/>
        <v>RENAME VARIABLES (c47 = q47).</v>
      </c>
      <c r="M213" s="16" t="str">
        <f t="shared" si="13"/>
        <v xml:space="preserve"> RECODE c47 (1='7') into q47      .</v>
      </c>
    </row>
    <row r="214" spans="1:13" x14ac:dyDescent="0.25">
      <c r="A214" s="25" t="s">
        <v>28</v>
      </c>
      <c r="B214" s="25" t="s">
        <v>158</v>
      </c>
      <c r="C214" s="28" t="str">
        <f t="shared" si="16"/>
        <v>q48</v>
      </c>
      <c r="D214" s="25" t="str">
        <f t="shared" si="12"/>
        <v>8</v>
      </c>
      <c r="E214" s="26" t="str">
        <f t="shared" si="14"/>
        <v>8</v>
      </c>
      <c r="H214" s="16" t="str">
        <f t="shared" si="15"/>
        <v>RENAME VARIABLES (c48 = q48).</v>
      </c>
      <c r="M214" s="16" t="str">
        <f t="shared" si="13"/>
        <v xml:space="preserve"> RECODE c48 (1='8') into q48      .</v>
      </c>
    </row>
    <row r="215" spans="1:13" x14ac:dyDescent="0.25">
      <c r="A215" s="25" t="s">
        <v>29</v>
      </c>
      <c r="B215" s="25" t="s">
        <v>159</v>
      </c>
      <c r="C215" s="28" t="str">
        <f t="shared" si="16"/>
        <v>q49</v>
      </c>
      <c r="D215" s="25" t="str">
        <f t="shared" si="12"/>
        <v>9</v>
      </c>
      <c r="E215" s="26" t="str">
        <f t="shared" si="14"/>
        <v>9</v>
      </c>
      <c r="H215" s="16" t="str">
        <f t="shared" si="15"/>
        <v>RENAME VARIABLES (c49 = q49).</v>
      </c>
      <c r="M215" s="16" t="str">
        <f t="shared" si="13"/>
        <v xml:space="preserve"> RECODE c49 (1='9') into q49      .</v>
      </c>
    </row>
    <row r="216" spans="1:13" x14ac:dyDescent="0.25">
      <c r="A216" s="25" t="s">
        <v>30</v>
      </c>
      <c r="B216" s="25" t="s">
        <v>166</v>
      </c>
      <c r="C216" s="28" t="str">
        <f t="shared" si="16"/>
        <v>q50</v>
      </c>
      <c r="D216" s="25" t="str">
        <f t="shared" si="12"/>
        <v>0</v>
      </c>
      <c r="E216" s="26" t="str">
        <f t="shared" si="14"/>
        <v>0</v>
      </c>
      <c r="H216" s="16" t="str">
        <f t="shared" si="15"/>
        <v>RENAME VARIABLES (c50 = q50).</v>
      </c>
    </row>
    <row r="217" spans="1:13" x14ac:dyDescent="0.25">
      <c r="A217" s="25" t="s">
        <v>31</v>
      </c>
      <c r="B217" s="25" t="s">
        <v>167</v>
      </c>
      <c r="C217" s="28" t="str">
        <f t="shared" si="16"/>
        <v>q51</v>
      </c>
      <c r="D217" s="25" t="str">
        <f t="shared" si="12"/>
        <v>1</v>
      </c>
      <c r="E217" s="26" t="str">
        <f t="shared" si="14"/>
        <v>1</v>
      </c>
      <c r="H217" s="16" t="str">
        <f t="shared" si="15"/>
        <v>RENAME VARIABLES (c51 = q51).</v>
      </c>
    </row>
    <row r="218" spans="1:13" x14ac:dyDescent="0.25">
      <c r="A218" s="25" t="s">
        <v>32</v>
      </c>
      <c r="B218" s="25" t="s">
        <v>168</v>
      </c>
      <c r="C218" s="28" t="str">
        <f t="shared" si="16"/>
        <v>q52</v>
      </c>
      <c r="D218" s="25" t="str">
        <f t="shared" si="12"/>
        <v>2</v>
      </c>
      <c r="E218" s="26" t="str">
        <f t="shared" si="14"/>
        <v>2</v>
      </c>
      <c r="H218" s="16" t="str">
        <f t="shared" si="15"/>
        <v>RENAME VARIABLES (c52 = q52).</v>
      </c>
    </row>
    <row r="219" spans="1:13" x14ac:dyDescent="0.25">
      <c r="A219" s="25" t="s">
        <v>90</v>
      </c>
      <c r="B219" s="25" t="s">
        <v>169</v>
      </c>
      <c r="C219" s="28" t="str">
        <f t="shared" si="16"/>
        <v>q53</v>
      </c>
      <c r="D219" s="25" t="str">
        <f t="shared" si="12"/>
        <v>3</v>
      </c>
      <c r="E219" s="26" t="str">
        <f t="shared" si="14"/>
        <v>3</v>
      </c>
      <c r="H219" s="16" t="str">
        <f t="shared" si="15"/>
        <v>RENAME VARIABLES (c53 = q53).</v>
      </c>
    </row>
    <row r="220" spans="1:13" x14ac:dyDescent="0.25">
      <c r="A220" s="25" t="s">
        <v>91</v>
      </c>
      <c r="B220" s="25" t="s">
        <v>170</v>
      </c>
      <c r="C220" s="28" t="str">
        <f t="shared" si="16"/>
        <v>q54</v>
      </c>
      <c r="D220" s="25" t="str">
        <f t="shared" si="12"/>
        <v>4</v>
      </c>
      <c r="E220" s="26" t="str">
        <f t="shared" si="14"/>
        <v>4</v>
      </c>
      <c r="H220" s="16" t="str">
        <f t="shared" si="15"/>
        <v>RENAME VARIABLES (c54 = q54).</v>
      </c>
    </row>
    <row r="221" spans="1:13" x14ac:dyDescent="0.25">
      <c r="A221" s="25" t="s">
        <v>334</v>
      </c>
      <c r="B221" s="27"/>
      <c r="C221" s="17" t="s">
        <v>895</v>
      </c>
      <c r="D221" s="25" t="str">
        <f t="shared" si="12"/>
        <v>Y</v>
      </c>
      <c r="E221" s="26">
        <f t="shared" si="14"/>
        <v>12</v>
      </c>
      <c r="H221" s="16" t="str">
        <f t="shared" si="15"/>
        <v>RENAME VARIABLES (c55_pY = q10a1_Y).</v>
      </c>
    </row>
    <row r="222" spans="1:13" x14ac:dyDescent="0.25">
      <c r="A222" s="25" t="s">
        <v>335</v>
      </c>
      <c r="B222" s="25" t="s">
        <v>575</v>
      </c>
      <c r="C222" s="17" t="s">
        <v>896</v>
      </c>
      <c r="D222" s="25" t="str">
        <f t="shared" si="12"/>
        <v>X</v>
      </c>
      <c r="E222" s="26">
        <f t="shared" si="14"/>
        <v>11</v>
      </c>
      <c r="H222" s="16" t="str">
        <f t="shared" si="15"/>
        <v>RENAME VARIABLES (c55_pX = q10a1_X).</v>
      </c>
    </row>
    <row r="223" spans="1:13" x14ac:dyDescent="0.25">
      <c r="A223" s="25" t="s">
        <v>336</v>
      </c>
      <c r="B223" s="25" t="s">
        <v>576</v>
      </c>
      <c r="C223" s="17" t="s">
        <v>897</v>
      </c>
      <c r="H223" s="16" t="str">
        <f t="shared" si="15"/>
        <v>RENAME VARIABLES (c55_p0 = q10a1_0).</v>
      </c>
    </row>
    <row r="224" spans="1:13" x14ac:dyDescent="0.25">
      <c r="A224" s="25" t="s">
        <v>337</v>
      </c>
      <c r="B224" s="25" t="s">
        <v>577</v>
      </c>
      <c r="C224" s="17" t="s">
        <v>898</v>
      </c>
      <c r="H224" s="16" t="str">
        <f t="shared" si="15"/>
        <v>RENAME VARIABLES (c55_p1 = q10a1_1).</v>
      </c>
    </row>
    <row r="225" spans="1:8" x14ac:dyDescent="0.25">
      <c r="A225" s="25" t="s">
        <v>338</v>
      </c>
      <c r="B225" s="25" t="s">
        <v>578</v>
      </c>
      <c r="C225" s="17" t="s">
        <v>899</v>
      </c>
      <c r="H225" s="16" t="str">
        <f t="shared" si="15"/>
        <v>RENAME VARIABLES (c55_p2 = q10a1_2).</v>
      </c>
    </row>
    <row r="226" spans="1:8" x14ac:dyDescent="0.25">
      <c r="A226" s="25" t="s">
        <v>339</v>
      </c>
      <c r="B226" s="25" t="s">
        <v>579</v>
      </c>
      <c r="C226" s="17" t="s">
        <v>900</v>
      </c>
      <c r="H226" s="16" t="str">
        <f t="shared" si="15"/>
        <v>RENAME VARIABLES (c55_p3 = q10a1_3).</v>
      </c>
    </row>
    <row r="227" spans="1:8" x14ac:dyDescent="0.25">
      <c r="A227" s="25" t="s">
        <v>340</v>
      </c>
      <c r="B227" s="25" t="s">
        <v>580</v>
      </c>
      <c r="C227" s="17" t="s">
        <v>901</v>
      </c>
      <c r="H227" s="16" t="str">
        <f t="shared" si="15"/>
        <v>RENAME VARIABLES (c55_p4 = q10a1_4).</v>
      </c>
    </row>
    <row r="228" spans="1:8" x14ac:dyDescent="0.25">
      <c r="A228" s="25" t="s">
        <v>341</v>
      </c>
      <c r="B228" s="25" t="s">
        <v>581</v>
      </c>
      <c r="C228" s="17" t="s">
        <v>902</v>
      </c>
      <c r="H228" s="16" t="str">
        <f t="shared" si="15"/>
        <v>RENAME VARIABLES (c55_p5 = q10a1_5).</v>
      </c>
    </row>
    <row r="229" spans="1:8" x14ac:dyDescent="0.25">
      <c r="A229" s="25" t="s">
        <v>342</v>
      </c>
      <c r="B229" s="27"/>
      <c r="C229" s="17" t="s">
        <v>903</v>
      </c>
      <c r="H229" s="16" t="str">
        <f t="shared" si="15"/>
        <v>RENAME VARIABLES (c55_p6 = q10a1_6).</v>
      </c>
    </row>
    <row r="230" spans="1:8" x14ac:dyDescent="0.25">
      <c r="A230" s="25" t="s">
        <v>343</v>
      </c>
      <c r="B230" s="25" t="s">
        <v>582</v>
      </c>
      <c r="C230" s="17" t="s">
        <v>904</v>
      </c>
      <c r="H230" s="16" t="str">
        <f t="shared" si="15"/>
        <v>RENAME VARIABLES (c55_p7 = q10a1_7).</v>
      </c>
    </row>
    <row r="231" spans="1:8" x14ac:dyDescent="0.25">
      <c r="A231" s="25" t="s">
        <v>344</v>
      </c>
      <c r="B231" s="25" t="s">
        <v>583</v>
      </c>
      <c r="C231" s="17" t="s">
        <v>905</v>
      </c>
      <c r="H231" s="16" t="str">
        <f t="shared" si="15"/>
        <v>RENAME VARIABLES (c55_p8 = q10a1_8).</v>
      </c>
    </row>
    <row r="232" spans="1:8" x14ac:dyDescent="0.25">
      <c r="A232" s="25" t="s">
        <v>345</v>
      </c>
      <c r="B232" s="25" t="s">
        <v>584</v>
      </c>
      <c r="C232" s="17" t="s">
        <v>906</v>
      </c>
      <c r="H232" s="16" t="str">
        <f t="shared" si="15"/>
        <v>RENAME VARIABLES (c55_p9 = q10a1_9).</v>
      </c>
    </row>
    <row r="233" spans="1:8" x14ac:dyDescent="0.25">
      <c r="A233" s="25" t="s">
        <v>346</v>
      </c>
      <c r="B233" s="25" t="s">
        <v>585</v>
      </c>
      <c r="C233" s="17" t="s">
        <v>907</v>
      </c>
      <c r="H233" s="16" t="str">
        <f t="shared" si="15"/>
        <v>RENAME VARIABLES (c56_pY = q10b1_Y).</v>
      </c>
    </row>
    <row r="234" spans="1:8" x14ac:dyDescent="0.25">
      <c r="A234" s="25" t="s">
        <v>347</v>
      </c>
      <c r="B234" s="27"/>
      <c r="C234" s="17" t="s">
        <v>908</v>
      </c>
      <c r="H234" s="16" t="str">
        <f t="shared" si="15"/>
        <v>RENAME VARIABLES (c56_pX = q10b1_X).</v>
      </c>
    </row>
    <row r="235" spans="1:8" x14ac:dyDescent="0.25">
      <c r="A235" s="25" t="s">
        <v>348</v>
      </c>
      <c r="B235" s="25" t="s">
        <v>586</v>
      </c>
      <c r="C235" s="17" t="s">
        <v>909</v>
      </c>
      <c r="H235" s="16" t="str">
        <f t="shared" si="15"/>
        <v>RENAME VARIABLES (c56_p0 = q10b1_0).</v>
      </c>
    </row>
    <row r="236" spans="1:8" x14ac:dyDescent="0.25">
      <c r="A236" s="25" t="s">
        <v>349</v>
      </c>
      <c r="B236" s="25" t="s">
        <v>587</v>
      </c>
      <c r="C236" s="17" t="s">
        <v>910</v>
      </c>
      <c r="D236" s="25" t="str">
        <f>RIGHT(A236,1)</f>
        <v>1</v>
      </c>
      <c r="H236" s="16" t="str">
        <f t="shared" si="15"/>
        <v>RENAME VARIABLES (c56_p1 = q10b1_1).</v>
      </c>
    </row>
    <row r="237" spans="1:8" x14ac:dyDescent="0.25">
      <c r="A237" s="25" t="s">
        <v>350</v>
      </c>
      <c r="B237" s="25" t="s">
        <v>588</v>
      </c>
      <c r="C237" s="17" t="s">
        <v>911</v>
      </c>
      <c r="D237" s="25" t="str">
        <f>RIGHT(A237,1)</f>
        <v>2</v>
      </c>
      <c r="H237" s="16" t="str">
        <f t="shared" si="15"/>
        <v>RENAME VARIABLES (c56_p2 = q10b1_2).</v>
      </c>
    </row>
    <row r="238" spans="1:8" x14ac:dyDescent="0.25">
      <c r="A238" s="25" t="s">
        <v>351</v>
      </c>
      <c r="B238" s="25" t="s">
        <v>589</v>
      </c>
      <c r="C238" s="17" t="s">
        <v>912</v>
      </c>
      <c r="D238" s="25" t="str">
        <f>RIGHT(A238,1)</f>
        <v>3</v>
      </c>
      <c r="H238" s="16" t="str">
        <f t="shared" si="15"/>
        <v>RENAME VARIABLES (c56_p3 = q10b1_3).</v>
      </c>
    </row>
    <row r="239" spans="1:8" x14ac:dyDescent="0.25">
      <c r="A239" s="25" t="s">
        <v>352</v>
      </c>
      <c r="B239" s="25" t="s">
        <v>590</v>
      </c>
      <c r="C239" s="17" t="s">
        <v>913</v>
      </c>
      <c r="D239" s="25" t="str">
        <f>RIGHT(A239,1)</f>
        <v>4</v>
      </c>
      <c r="H239" s="16" t="str">
        <f t="shared" si="15"/>
        <v>RENAME VARIABLES (c56_p4 = q10b1_4).</v>
      </c>
    </row>
    <row r="240" spans="1:8" x14ac:dyDescent="0.25">
      <c r="A240" s="25" t="s">
        <v>353</v>
      </c>
      <c r="B240" s="25" t="s">
        <v>591</v>
      </c>
      <c r="C240" s="17" t="s">
        <v>914</v>
      </c>
      <c r="H240" s="16" t="str">
        <f t="shared" si="15"/>
        <v>RENAME VARIABLES (c56_p5 = q10b1_5).</v>
      </c>
    </row>
    <row r="241" spans="1:8" x14ac:dyDescent="0.25">
      <c r="A241" s="25" t="s">
        <v>354</v>
      </c>
      <c r="B241" s="27"/>
      <c r="C241" s="17" t="s">
        <v>915</v>
      </c>
      <c r="H241" s="16" t="str">
        <f t="shared" si="15"/>
        <v>RENAME VARIABLES (c56_p6 = q10b1_6).</v>
      </c>
    </row>
    <row r="242" spans="1:8" x14ac:dyDescent="0.25">
      <c r="A242" s="25" t="s">
        <v>355</v>
      </c>
      <c r="B242" s="27"/>
      <c r="C242" s="17" t="s">
        <v>916</v>
      </c>
      <c r="H242" s="16" t="str">
        <f t="shared" si="15"/>
        <v>RENAME VARIABLES (c56_p7 = q10b1_7).</v>
      </c>
    </row>
    <row r="243" spans="1:8" x14ac:dyDescent="0.25">
      <c r="A243" s="25" t="s">
        <v>356</v>
      </c>
      <c r="B243" s="25" t="s">
        <v>592</v>
      </c>
      <c r="C243" s="17" t="s">
        <v>917</v>
      </c>
      <c r="H243" s="16" t="str">
        <f t="shared" si="15"/>
        <v>RENAME VARIABLES (c56_p8 = q10b1_8).</v>
      </c>
    </row>
    <row r="244" spans="1:8" x14ac:dyDescent="0.25">
      <c r="A244" s="25" t="s">
        <v>357</v>
      </c>
      <c r="B244" s="25" t="s">
        <v>593</v>
      </c>
      <c r="C244" s="17" t="s">
        <v>918</v>
      </c>
      <c r="H244" s="16" t="str">
        <f t="shared" si="15"/>
        <v>RENAME VARIABLES (c56_p9 = q10b1_9).</v>
      </c>
    </row>
    <row r="245" spans="1:8" x14ac:dyDescent="0.25">
      <c r="A245" s="25" t="s">
        <v>358</v>
      </c>
      <c r="B245" s="25" t="s">
        <v>594</v>
      </c>
      <c r="C245" s="17" t="s">
        <v>919</v>
      </c>
      <c r="H245" s="16" t="str">
        <f t="shared" si="15"/>
        <v>RENAME VARIABLES (c57_pY = q10c1_Y).</v>
      </c>
    </row>
    <row r="246" spans="1:8" x14ac:dyDescent="0.25">
      <c r="A246" s="25" t="s">
        <v>359</v>
      </c>
      <c r="B246" s="25" t="s">
        <v>595</v>
      </c>
      <c r="C246" s="17" t="s">
        <v>920</v>
      </c>
      <c r="H246" s="16" t="str">
        <f t="shared" si="15"/>
        <v>RENAME VARIABLES (c57_pX = q10c1_X).</v>
      </c>
    </row>
    <row r="247" spans="1:8" x14ac:dyDescent="0.25">
      <c r="A247" s="25" t="s">
        <v>360</v>
      </c>
      <c r="B247" s="25" t="s">
        <v>596</v>
      </c>
      <c r="C247" s="17" t="s">
        <v>921</v>
      </c>
      <c r="H247" s="16" t="str">
        <f t="shared" si="15"/>
        <v>RENAME VARIABLES (c57_p0 = q10c1_0).</v>
      </c>
    </row>
    <row r="248" spans="1:8" x14ac:dyDescent="0.25">
      <c r="A248" s="25" t="s">
        <v>361</v>
      </c>
      <c r="B248" s="25" t="s">
        <v>597</v>
      </c>
      <c r="C248" s="17" t="s">
        <v>922</v>
      </c>
      <c r="H248" s="16" t="str">
        <f t="shared" si="15"/>
        <v>RENAME VARIABLES (c57_p1 = q10c1_1).</v>
      </c>
    </row>
    <row r="249" spans="1:8" x14ac:dyDescent="0.25">
      <c r="A249" s="25" t="s">
        <v>362</v>
      </c>
      <c r="B249" s="25" t="s">
        <v>598</v>
      </c>
      <c r="C249" s="17" t="s">
        <v>923</v>
      </c>
      <c r="H249" s="16" t="str">
        <f t="shared" si="15"/>
        <v>RENAME VARIABLES (c57_p2 = q10c1_2).</v>
      </c>
    </row>
    <row r="250" spans="1:8" x14ac:dyDescent="0.25">
      <c r="A250" s="25" t="s">
        <v>363</v>
      </c>
      <c r="B250" s="25" t="s">
        <v>599</v>
      </c>
      <c r="C250" s="17" t="s">
        <v>924</v>
      </c>
      <c r="H250" s="16" t="str">
        <f t="shared" si="15"/>
        <v>RENAME VARIABLES (c57_p3 = q10c1_3).</v>
      </c>
    </row>
    <row r="251" spans="1:8" x14ac:dyDescent="0.25">
      <c r="A251" s="25" t="s">
        <v>364</v>
      </c>
      <c r="B251" s="25" t="s">
        <v>600</v>
      </c>
      <c r="C251" s="17" t="s">
        <v>925</v>
      </c>
      <c r="H251" s="16" t="str">
        <f t="shared" si="15"/>
        <v>RENAME VARIABLES (c57_p4 = q10c1_4).</v>
      </c>
    </row>
    <row r="252" spans="1:8" x14ac:dyDescent="0.25">
      <c r="A252" s="25" t="s">
        <v>365</v>
      </c>
      <c r="B252" s="25" t="s">
        <v>601</v>
      </c>
      <c r="C252" s="17" t="s">
        <v>926</v>
      </c>
      <c r="H252" s="16" t="str">
        <f t="shared" si="15"/>
        <v>RENAME VARIABLES (c57_p5 = q10c1_5).</v>
      </c>
    </row>
    <row r="253" spans="1:8" x14ac:dyDescent="0.25">
      <c r="A253" s="25" t="s">
        <v>366</v>
      </c>
      <c r="B253" s="25" t="s">
        <v>602</v>
      </c>
      <c r="C253" s="17" t="s">
        <v>927</v>
      </c>
      <c r="H253" s="16" t="str">
        <f t="shared" si="15"/>
        <v>RENAME VARIABLES (c57_p6 = q10c1_6).</v>
      </c>
    </row>
    <row r="254" spans="1:8" x14ac:dyDescent="0.25">
      <c r="A254" s="25" t="s">
        <v>367</v>
      </c>
      <c r="B254" s="25" t="s">
        <v>603</v>
      </c>
      <c r="C254" s="17" t="s">
        <v>928</v>
      </c>
      <c r="H254" s="16" t="str">
        <f t="shared" si="15"/>
        <v>RENAME VARIABLES (c57_p7 = q10c1_7).</v>
      </c>
    </row>
    <row r="255" spans="1:8" x14ac:dyDescent="0.25">
      <c r="A255" s="25" t="s">
        <v>368</v>
      </c>
      <c r="B255" s="25" t="s">
        <v>604</v>
      </c>
      <c r="C255" s="17" t="s">
        <v>929</v>
      </c>
      <c r="H255" s="16" t="str">
        <f t="shared" si="15"/>
        <v>RENAME VARIABLES (c57_p8 = q10c1_8).</v>
      </c>
    </row>
    <row r="256" spans="1:8" x14ac:dyDescent="0.25">
      <c r="A256" s="25" t="s">
        <v>369</v>
      </c>
      <c r="B256" s="25" t="s">
        <v>605</v>
      </c>
      <c r="C256" s="17" t="s">
        <v>930</v>
      </c>
      <c r="H256" s="16" t="str">
        <f t="shared" si="15"/>
        <v>RENAME VARIABLES (c57_p9 = q10c1_9).</v>
      </c>
    </row>
    <row r="257" spans="1:8" x14ac:dyDescent="0.25">
      <c r="A257" s="25" t="s">
        <v>92</v>
      </c>
      <c r="B257" s="25" t="s">
        <v>606</v>
      </c>
      <c r="C257" s="17" t="s">
        <v>931</v>
      </c>
      <c r="H257" s="16" t="str">
        <f t="shared" si="15"/>
        <v>RENAME VARIABLES (c58_pY = q10d1_Y).</v>
      </c>
    </row>
    <row r="258" spans="1:8" x14ac:dyDescent="0.25">
      <c r="A258" s="25" t="s">
        <v>93</v>
      </c>
      <c r="B258" s="25" t="s">
        <v>607</v>
      </c>
      <c r="C258" s="17" t="s">
        <v>932</v>
      </c>
      <c r="H258" s="16" t="str">
        <f t="shared" si="15"/>
        <v>RENAME VARIABLES (c58_pX = q10d1_X).</v>
      </c>
    </row>
    <row r="259" spans="1:8" x14ac:dyDescent="0.25">
      <c r="A259" s="25" t="s">
        <v>94</v>
      </c>
      <c r="B259" s="25" t="s">
        <v>608</v>
      </c>
      <c r="C259" s="17" t="s">
        <v>933</v>
      </c>
      <c r="H259" s="16" t="str">
        <f t="shared" ref="H259:H322" si="17">CONCATENATE("RENAME VARIABLES (",A259," = ",C259,").")</f>
        <v>RENAME VARIABLES (c58_p0 = q10d1_0).</v>
      </c>
    </row>
    <row r="260" spans="1:8" x14ac:dyDescent="0.25">
      <c r="A260" s="25" t="s">
        <v>95</v>
      </c>
      <c r="B260" s="25" t="s">
        <v>609</v>
      </c>
      <c r="C260" s="17" t="s">
        <v>934</v>
      </c>
      <c r="H260" s="16" t="str">
        <f t="shared" si="17"/>
        <v>RENAME VARIABLES (c58_p1 = q10d1_1).</v>
      </c>
    </row>
    <row r="261" spans="1:8" x14ac:dyDescent="0.25">
      <c r="A261" s="25" t="s">
        <v>96</v>
      </c>
      <c r="B261" s="25" t="s">
        <v>610</v>
      </c>
      <c r="C261" s="17" t="s">
        <v>935</v>
      </c>
      <c r="H261" s="16" t="str">
        <f t="shared" si="17"/>
        <v>RENAME VARIABLES (c58_p2 = q10d1_2).</v>
      </c>
    </row>
    <row r="262" spans="1:8" x14ac:dyDescent="0.25">
      <c r="A262" s="25" t="s">
        <v>97</v>
      </c>
      <c r="B262" s="25" t="s">
        <v>611</v>
      </c>
      <c r="C262" s="17" t="s">
        <v>936</v>
      </c>
      <c r="H262" s="16" t="str">
        <f t="shared" si="17"/>
        <v>RENAME VARIABLES (c58_p3 = q10d1_3).</v>
      </c>
    </row>
    <row r="263" spans="1:8" x14ac:dyDescent="0.25">
      <c r="A263" s="25" t="s">
        <v>98</v>
      </c>
      <c r="B263" s="25" t="s">
        <v>612</v>
      </c>
      <c r="C263" s="17" t="s">
        <v>937</v>
      </c>
      <c r="H263" s="16" t="str">
        <f t="shared" si="17"/>
        <v>RENAME VARIABLES (c58_p4 = q10d1_4).</v>
      </c>
    </row>
    <row r="264" spans="1:8" x14ac:dyDescent="0.25">
      <c r="A264" s="25" t="s">
        <v>99</v>
      </c>
      <c r="B264" s="25" t="s">
        <v>613</v>
      </c>
      <c r="C264" s="17" t="s">
        <v>938</v>
      </c>
      <c r="H264" s="16" t="str">
        <f t="shared" si="17"/>
        <v>RENAME VARIABLES (c58_p5 = q10d1_5).</v>
      </c>
    </row>
    <row r="265" spans="1:8" x14ac:dyDescent="0.25">
      <c r="A265" s="25" t="s">
        <v>100</v>
      </c>
      <c r="B265" s="27"/>
      <c r="C265" s="17" t="s">
        <v>939</v>
      </c>
      <c r="H265" s="16" t="str">
        <f t="shared" si="17"/>
        <v>RENAME VARIABLES (c58_p6 = q10d1_6).</v>
      </c>
    </row>
    <row r="266" spans="1:8" x14ac:dyDescent="0.25">
      <c r="A266" s="25" t="s">
        <v>101</v>
      </c>
      <c r="B266" s="25" t="s">
        <v>614</v>
      </c>
      <c r="C266" s="17" t="s">
        <v>940</v>
      </c>
      <c r="H266" s="16" t="str">
        <f t="shared" si="17"/>
        <v>RENAME VARIABLES (c58_p7 = q10d1_7).</v>
      </c>
    </row>
    <row r="267" spans="1:8" x14ac:dyDescent="0.25">
      <c r="A267" s="25" t="s">
        <v>102</v>
      </c>
      <c r="B267" s="25" t="s">
        <v>615</v>
      </c>
      <c r="C267" s="17" t="s">
        <v>941</v>
      </c>
      <c r="H267" s="16" t="str">
        <f t="shared" si="17"/>
        <v>RENAME VARIABLES (c58_p8 = q10d1_8).</v>
      </c>
    </row>
    <row r="268" spans="1:8" x14ac:dyDescent="0.25">
      <c r="A268" s="25" t="s">
        <v>103</v>
      </c>
      <c r="B268" s="25" t="s">
        <v>616</v>
      </c>
      <c r="C268" s="17" t="s">
        <v>942</v>
      </c>
      <c r="H268" s="16" t="str">
        <f t="shared" si="17"/>
        <v>RENAME VARIABLES (c58_p9 = q10d1_9).</v>
      </c>
    </row>
    <row r="269" spans="1:8" x14ac:dyDescent="0.25">
      <c r="A269" s="25" t="s">
        <v>104</v>
      </c>
      <c r="B269" s="25" t="s">
        <v>617</v>
      </c>
      <c r="C269" s="17" t="s">
        <v>943</v>
      </c>
      <c r="H269" s="16" t="str">
        <f t="shared" si="17"/>
        <v>RENAME VARIABLES (c59_pY = q10a2_Y).</v>
      </c>
    </row>
    <row r="270" spans="1:8" x14ac:dyDescent="0.25">
      <c r="A270" s="25" t="s">
        <v>105</v>
      </c>
      <c r="B270" s="25" t="s">
        <v>618</v>
      </c>
      <c r="C270" s="17" t="s">
        <v>944</v>
      </c>
      <c r="H270" s="16" t="str">
        <f t="shared" si="17"/>
        <v>RENAME VARIABLES (c59_pX = q10a2_X).</v>
      </c>
    </row>
    <row r="271" spans="1:8" x14ac:dyDescent="0.25">
      <c r="A271" s="25" t="s">
        <v>106</v>
      </c>
      <c r="B271" s="25" t="s">
        <v>619</v>
      </c>
      <c r="C271" s="17" t="s">
        <v>945</v>
      </c>
      <c r="H271" s="16" t="str">
        <f t="shared" si="17"/>
        <v>RENAME VARIABLES (c59_p0 = q10a2_0).</v>
      </c>
    </row>
    <row r="272" spans="1:8" x14ac:dyDescent="0.25">
      <c r="A272" s="25" t="s">
        <v>107</v>
      </c>
      <c r="B272" s="25" t="s">
        <v>620</v>
      </c>
      <c r="C272" s="17" t="s">
        <v>946</v>
      </c>
      <c r="H272" s="16" t="str">
        <f t="shared" si="17"/>
        <v>RENAME VARIABLES (c59_p1 = q10a2_1).</v>
      </c>
    </row>
    <row r="273" spans="1:8" x14ac:dyDescent="0.25">
      <c r="A273" s="25" t="s">
        <v>108</v>
      </c>
      <c r="B273" s="25" t="s">
        <v>621</v>
      </c>
      <c r="C273" s="17" t="s">
        <v>947</v>
      </c>
      <c r="H273" s="16" t="str">
        <f t="shared" si="17"/>
        <v>RENAME VARIABLES (c59_p2 = q10a2_2).</v>
      </c>
    </row>
    <row r="274" spans="1:8" x14ac:dyDescent="0.25">
      <c r="A274" s="25" t="s">
        <v>109</v>
      </c>
      <c r="B274" s="25" t="s">
        <v>622</v>
      </c>
      <c r="C274" s="17" t="s">
        <v>948</v>
      </c>
      <c r="H274" s="16" t="str">
        <f t="shared" si="17"/>
        <v>RENAME VARIABLES (c59_p3 = q10a2_3).</v>
      </c>
    </row>
    <row r="275" spans="1:8" x14ac:dyDescent="0.25">
      <c r="A275" s="25" t="s">
        <v>110</v>
      </c>
      <c r="B275" s="25" t="s">
        <v>623</v>
      </c>
      <c r="C275" s="17" t="s">
        <v>949</v>
      </c>
      <c r="H275" s="16" t="str">
        <f t="shared" si="17"/>
        <v>RENAME VARIABLES (c59_p4 = q10a2_4).</v>
      </c>
    </row>
    <row r="276" spans="1:8" x14ac:dyDescent="0.25">
      <c r="A276" s="25" t="s">
        <v>111</v>
      </c>
      <c r="B276" s="25" t="s">
        <v>624</v>
      </c>
      <c r="C276" s="17" t="s">
        <v>950</v>
      </c>
      <c r="H276" s="16" t="str">
        <f t="shared" si="17"/>
        <v>RENAME VARIABLES (c59_p5 = q10a2_5).</v>
      </c>
    </row>
    <row r="277" spans="1:8" x14ac:dyDescent="0.25">
      <c r="A277" s="25" t="s">
        <v>112</v>
      </c>
      <c r="B277" s="25" t="s">
        <v>625</v>
      </c>
      <c r="C277" s="17" t="s">
        <v>951</v>
      </c>
      <c r="H277" s="16" t="str">
        <f t="shared" si="17"/>
        <v>RENAME VARIABLES (c59_p6 = q10a2_6).</v>
      </c>
    </row>
    <row r="278" spans="1:8" x14ac:dyDescent="0.25">
      <c r="A278" s="25" t="s">
        <v>113</v>
      </c>
      <c r="B278" s="25" t="s">
        <v>626</v>
      </c>
      <c r="C278" s="17" t="s">
        <v>952</v>
      </c>
      <c r="H278" s="16" t="str">
        <f t="shared" si="17"/>
        <v>RENAME VARIABLES (c59_p7 = q10a2_7).</v>
      </c>
    </row>
    <row r="279" spans="1:8" x14ac:dyDescent="0.25">
      <c r="A279" s="25" t="s">
        <v>114</v>
      </c>
      <c r="B279" s="27"/>
      <c r="C279" s="17" t="s">
        <v>953</v>
      </c>
      <c r="H279" s="16" t="str">
        <f t="shared" si="17"/>
        <v>RENAME VARIABLES (c59_p8 = q10a2_8).</v>
      </c>
    </row>
    <row r="280" spans="1:8" x14ac:dyDescent="0.25">
      <c r="A280" s="25" t="s">
        <v>115</v>
      </c>
      <c r="B280" s="25" t="s">
        <v>627</v>
      </c>
      <c r="C280" s="17" t="s">
        <v>954</v>
      </c>
      <c r="H280" s="16" t="str">
        <f t="shared" si="17"/>
        <v>RENAME VARIABLES (c59_p9 = q10a2_9).</v>
      </c>
    </row>
    <row r="281" spans="1:8" x14ac:dyDescent="0.25">
      <c r="A281" s="25" t="s">
        <v>116</v>
      </c>
      <c r="B281" s="25" t="s">
        <v>628</v>
      </c>
      <c r="C281" s="17" t="s">
        <v>955</v>
      </c>
      <c r="H281" s="16" t="str">
        <f t="shared" si="17"/>
        <v>RENAME VARIABLES (c60_pY = q10b2_Y).</v>
      </c>
    </row>
    <row r="282" spans="1:8" x14ac:dyDescent="0.25">
      <c r="A282" s="25" t="s">
        <v>117</v>
      </c>
      <c r="B282" s="25" t="s">
        <v>629</v>
      </c>
      <c r="C282" s="17" t="s">
        <v>956</v>
      </c>
      <c r="H282" s="16" t="str">
        <f t="shared" si="17"/>
        <v>RENAME VARIABLES (c60_pX = q10b2_X).</v>
      </c>
    </row>
    <row r="283" spans="1:8" x14ac:dyDescent="0.25">
      <c r="A283" s="25" t="s">
        <v>118</v>
      </c>
      <c r="B283" s="25" t="s">
        <v>630</v>
      </c>
      <c r="C283" s="17" t="s">
        <v>957</v>
      </c>
      <c r="H283" s="16" t="str">
        <f t="shared" si="17"/>
        <v>RENAME VARIABLES (c60_p0 = q10b2_0).</v>
      </c>
    </row>
    <row r="284" spans="1:8" x14ac:dyDescent="0.25">
      <c r="A284" s="25" t="s">
        <v>119</v>
      </c>
      <c r="B284" s="25" t="s">
        <v>631</v>
      </c>
      <c r="C284" s="17" t="s">
        <v>958</v>
      </c>
      <c r="H284" s="16" t="str">
        <f t="shared" si="17"/>
        <v>RENAME VARIABLES (c60_p1 = q10b2_1).</v>
      </c>
    </row>
    <row r="285" spans="1:8" x14ac:dyDescent="0.25">
      <c r="A285" s="25" t="s">
        <v>120</v>
      </c>
      <c r="B285" s="25" t="s">
        <v>632</v>
      </c>
      <c r="C285" s="17" t="s">
        <v>959</v>
      </c>
      <c r="H285" s="16" t="str">
        <f t="shared" si="17"/>
        <v>RENAME VARIABLES (c60_p2 = q10b2_2).</v>
      </c>
    </row>
    <row r="286" spans="1:8" x14ac:dyDescent="0.25">
      <c r="A286" s="25" t="s">
        <v>121</v>
      </c>
      <c r="B286" s="25" t="s">
        <v>633</v>
      </c>
      <c r="C286" s="17" t="s">
        <v>960</v>
      </c>
      <c r="H286" s="16" t="str">
        <f t="shared" si="17"/>
        <v>RENAME VARIABLES (c60_p3 = q10b2_3).</v>
      </c>
    </row>
    <row r="287" spans="1:8" x14ac:dyDescent="0.25">
      <c r="A287" s="25" t="s">
        <v>122</v>
      </c>
      <c r="B287" s="25" t="s">
        <v>634</v>
      </c>
      <c r="C287" s="17" t="s">
        <v>961</v>
      </c>
      <c r="H287" s="16" t="str">
        <f t="shared" si="17"/>
        <v>RENAME VARIABLES (c60_p4 = q10b2_4).</v>
      </c>
    </row>
    <row r="288" spans="1:8" x14ac:dyDescent="0.25">
      <c r="A288" s="25" t="s">
        <v>123</v>
      </c>
      <c r="B288" s="25" t="s">
        <v>635</v>
      </c>
      <c r="C288" s="17" t="s">
        <v>962</v>
      </c>
      <c r="H288" s="16" t="str">
        <f t="shared" si="17"/>
        <v>RENAME VARIABLES (c60_p5 = q10b2_5).</v>
      </c>
    </row>
    <row r="289" spans="1:8" x14ac:dyDescent="0.25">
      <c r="A289" s="25" t="s">
        <v>124</v>
      </c>
      <c r="B289" s="25" t="s">
        <v>636</v>
      </c>
      <c r="C289" s="17" t="s">
        <v>963</v>
      </c>
      <c r="H289" s="16" t="str">
        <f t="shared" si="17"/>
        <v>RENAME VARIABLES (c60_p6 = q10b2_6).</v>
      </c>
    </row>
    <row r="290" spans="1:8" x14ac:dyDescent="0.25">
      <c r="A290" s="25" t="s">
        <v>125</v>
      </c>
      <c r="B290" s="25" t="s">
        <v>637</v>
      </c>
      <c r="C290" s="17" t="s">
        <v>964</v>
      </c>
      <c r="H290" s="16" t="str">
        <f t="shared" si="17"/>
        <v>RENAME VARIABLES (c60_p7 = q10b2_7).</v>
      </c>
    </row>
    <row r="291" spans="1:8" x14ac:dyDescent="0.25">
      <c r="A291" s="25" t="s">
        <v>126</v>
      </c>
      <c r="B291" s="27"/>
      <c r="C291" s="17" t="s">
        <v>965</v>
      </c>
      <c r="H291" s="16" t="str">
        <f t="shared" si="17"/>
        <v>RENAME VARIABLES (c60_p8 = q10b2_8).</v>
      </c>
    </row>
    <row r="292" spans="1:8" x14ac:dyDescent="0.25">
      <c r="A292" s="25" t="s">
        <v>127</v>
      </c>
      <c r="B292" s="25" t="s">
        <v>638</v>
      </c>
      <c r="C292" s="17" t="s">
        <v>966</v>
      </c>
      <c r="H292" s="16" t="str">
        <f t="shared" si="17"/>
        <v>RENAME VARIABLES (c60_p9 = q10b2_9).</v>
      </c>
    </row>
    <row r="293" spans="1:8" x14ac:dyDescent="0.25">
      <c r="A293" s="25" t="s">
        <v>370</v>
      </c>
      <c r="B293" s="25" t="s">
        <v>639</v>
      </c>
      <c r="C293" s="17" t="s">
        <v>967</v>
      </c>
      <c r="H293" s="16" t="str">
        <f t="shared" si="17"/>
        <v>RENAME VARIABLES (c61_pY = q10c2_Y).</v>
      </c>
    </row>
    <row r="294" spans="1:8" x14ac:dyDescent="0.25">
      <c r="A294" s="25" t="s">
        <v>371</v>
      </c>
      <c r="B294" s="25" t="s">
        <v>640</v>
      </c>
      <c r="C294" s="17" t="s">
        <v>968</v>
      </c>
      <c r="H294" s="16" t="str">
        <f t="shared" si="17"/>
        <v>RENAME VARIABLES (c61_pX = q10c2_X).</v>
      </c>
    </row>
    <row r="295" spans="1:8" x14ac:dyDescent="0.25">
      <c r="A295" s="25" t="s">
        <v>372</v>
      </c>
      <c r="B295" s="25" t="s">
        <v>641</v>
      </c>
      <c r="C295" s="17" t="s">
        <v>969</v>
      </c>
      <c r="H295" s="16" t="str">
        <f t="shared" si="17"/>
        <v>RENAME VARIABLES (c61_p0 = q10c2_0).</v>
      </c>
    </row>
    <row r="296" spans="1:8" x14ac:dyDescent="0.25">
      <c r="A296" s="25" t="s">
        <v>373</v>
      </c>
      <c r="B296" s="25" t="s">
        <v>642</v>
      </c>
      <c r="C296" s="17" t="s">
        <v>970</v>
      </c>
      <c r="H296" s="16" t="str">
        <f t="shared" si="17"/>
        <v>RENAME VARIABLES (c61_p1 = q10c2_1).</v>
      </c>
    </row>
    <row r="297" spans="1:8" x14ac:dyDescent="0.25">
      <c r="A297" s="25" t="s">
        <v>374</v>
      </c>
      <c r="B297" s="25" t="s">
        <v>643</v>
      </c>
      <c r="C297" s="17" t="s">
        <v>971</v>
      </c>
      <c r="H297" s="16" t="str">
        <f t="shared" si="17"/>
        <v>RENAME VARIABLES (c61_p2 = q10c2_2).</v>
      </c>
    </row>
    <row r="298" spans="1:8" x14ac:dyDescent="0.25">
      <c r="A298" s="25" t="s">
        <v>375</v>
      </c>
      <c r="B298" s="25" t="s">
        <v>644</v>
      </c>
      <c r="C298" s="17" t="s">
        <v>972</v>
      </c>
      <c r="H298" s="16" t="str">
        <f t="shared" si="17"/>
        <v>RENAME VARIABLES (c61_p3 = q10c2_3).</v>
      </c>
    </row>
    <row r="299" spans="1:8" x14ac:dyDescent="0.25">
      <c r="A299" s="25" t="s">
        <v>376</v>
      </c>
      <c r="B299" s="25" t="s">
        <v>645</v>
      </c>
      <c r="C299" s="17" t="s">
        <v>973</v>
      </c>
      <c r="H299" s="16" t="str">
        <f t="shared" si="17"/>
        <v>RENAME VARIABLES (c61_p4 = q10c2_4).</v>
      </c>
    </row>
    <row r="300" spans="1:8" x14ac:dyDescent="0.25">
      <c r="A300" s="25" t="s">
        <v>377</v>
      </c>
      <c r="B300" s="27"/>
      <c r="C300" s="17" t="s">
        <v>974</v>
      </c>
      <c r="H300" s="16" t="str">
        <f t="shared" si="17"/>
        <v>RENAME VARIABLES (c61_p5 = q10c2_5).</v>
      </c>
    </row>
    <row r="301" spans="1:8" x14ac:dyDescent="0.25">
      <c r="A301" s="25" t="s">
        <v>378</v>
      </c>
      <c r="B301" s="25" t="s">
        <v>646</v>
      </c>
      <c r="C301" s="17" t="s">
        <v>975</v>
      </c>
      <c r="H301" s="16" t="str">
        <f t="shared" si="17"/>
        <v>RENAME VARIABLES (c61_p6 = q10c2_6).</v>
      </c>
    </row>
    <row r="302" spans="1:8" x14ac:dyDescent="0.25">
      <c r="A302" s="25" t="s">
        <v>379</v>
      </c>
      <c r="B302" s="25" t="s">
        <v>647</v>
      </c>
      <c r="C302" s="17" t="s">
        <v>976</v>
      </c>
      <c r="H302" s="16" t="str">
        <f t="shared" si="17"/>
        <v>RENAME VARIABLES (c61_p7 = q10c2_7).</v>
      </c>
    </row>
    <row r="303" spans="1:8" x14ac:dyDescent="0.25">
      <c r="A303" s="25" t="s">
        <v>380</v>
      </c>
      <c r="B303" s="25" t="s">
        <v>648</v>
      </c>
      <c r="C303" s="17" t="s">
        <v>977</v>
      </c>
      <c r="H303" s="16" t="str">
        <f t="shared" si="17"/>
        <v>RENAME VARIABLES (c61_p8 = q10c2_8).</v>
      </c>
    </row>
    <row r="304" spans="1:8" x14ac:dyDescent="0.25">
      <c r="A304" s="25" t="s">
        <v>381</v>
      </c>
      <c r="B304" s="25" t="s">
        <v>649</v>
      </c>
      <c r="C304" s="17" t="s">
        <v>978</v>
      </c>
      <c r="H304" s="16" t="str">
        <f t="shared" si="17"/>
        <v>RENAME VARIABLES (c61_p9 = q10c2_9).</v>
      </c>
    </row>
    <row r="305" spans="1:8" x14ac:dyDescent="0.25">
      <c r="A305" s="25" t="s">
        <v>382</v>
      </c>
      <c r="B305" s="25" t="s">
        <v>650</v>
      </c>
      <c r="C305" s="17" t="s">
        <v>979</v>
      </c>
      <c r="H305" s="16" t="str">
        <f t="shared" si="17"/>
        <v>RENAME VARIABLES (c62_pY = q10d2_Y).</v>
      </c>
    </row>
    <row r="306" spans="1:8" x14ac:dyDescent="0.25">
      <c r="A306" s="25" t="s">
        <v>383</v>
      </c>
      <c r="B306" s="27"/>
      <c r="C306" s="17" t="s">
        <v>980</v>
      </c>
      <c r="H306" s="16" t="str">
        <f t="shared" si="17"/>
        <v>RENAME VARIABLES (c62_pX = q10d2_X).</v>
      </c>
    </row>
    <row r="307" spans="1:8" x14ac:dyDescent="0.25">
      <c r="A307" s="25" t="s">
        <v>384</v>
      </c>
      <c r="B307" s="25" t="s">
        <v>651</v>
      </c>
      <c r="C307" s="17" t="s">
        <v>981</v>
      </c>
      <c r="H307" s="16" t="str">
        <f t="shared" si="17"/>
        <v>RENAME VARIABLES (c62_p0 = q10d2_0).</v>
      </c>
    </row>
    <row r="308" spans="1:8" x14ac:dyDescent="0.25">
      <c r="A308" s="25" t="s">
        <v>385</v>
      </c>
      <c r="B308" s="25" t="s">
        <v>652</v>
      </c>
      <c r="C308" s="17" t="s">
        <v>982</v>
      </c>
      <c r="H308" s="16" t="str">
        <f t="shared" si="17"/>
        <v>RENAME VARIABLES (c62_p1 = q10d2_1).</v>
      </c>
    </row>
    <row r="309" spans="1:8" x14ac:dyDescent="0.25">
      <c r="A309" s="25" t="s">
        <v>386</v>
      </c>
      <c r="B309" s="25" t="s">
        <v>653</v>
      </c>
      <c r="C309" s="17" t="s">
        <v>983</v>
      </c>
      <c r="H309" s="16" t="str">
        <f t="shared" si="17"/>
        <v>RENAME VARIABLES (c62_p2 = q10d2_2).</v>
      </c>
    </row>
    <row r="310" spans="1:8" x14ac:dyDescent="0.25">
      <c r="A310" s="25" t="s">
        <v>387</v>
      </c>
      <c r="B310" s="27"/>
      <c r="C310" s="17" t="s">
        <v>984</v>
      </c>
      <c r="H310" s="16" t="str">
        <f t="shared" si="17"/>
        <v>RENAME VARIABLES (c62_p3 = q10d2_3).</v>
      </c>
    </row>
    <row r="311" spans="1:8" x14ac:dyDescent="0.25">
      <c r="A311" s="25" t="s">
        <v>388</v>
      </c>
      <c r="B311" s="25" t="s">
        <v>654</v>
      </c>
      <c r="C311" s="17" t="s">
        <v>985</v>
      </c>
      <c r="H311" s="16" t="str">
        <f t="shared" si="17"/>
        <v>RENAME VARIABLES (c62_p4 = q10d2_4).</v>
      </c>
    </row>
    <row r="312" spans="1:8" x14ac:dyDescent="0.25">
      <c r="A312" s="25" t="s">
        <v>389</v>
      </c>
      <c r="B312" s="25" t="s">
        <v>655</v>
      </c>
      <c r="C312" s="17" t="s">
        <v>986</v>
      </c>
      <c r="H312" s="16" t="str">
        <f t="shared" si="17"/>
        <v>RENAME VARIABLES (c62_p5 = q10d2_5).</v>
      </c>
    </row>
    <row r="313" spans="1:8" x14ac:dyDescent="0.25">
      <c r="A313" s="25" t="s">
        <v>390</v>
      </c>
      <c r="B313" s="25" t="s">
        <v>656</v>
      </c>
      <c r="C313" s="17" t="s">
        <v>987</v>
      </c>
      <c r="H313" s="16" t="str">
        <f t="shared" si="17"/>
        <v>RENAME VARIABLES (c62_p6 = q10d2_6).</v>
      </c>
    </row>
    <row r="314" spans="1:8" x14ac:dyDescent="0.25">
      <c r="A314" s="25" t="s">
        <v>391</v>
      </c>
      <c r="B314" s="25" t="s">
        <v>657</v>
      </c>
      <c r="C314" s="17" t="s">
        <v>988</v>
      </c>
      <c r="H314" s="16" t="str">
        <f t="shared" si="17"/>
        <v>RENAME VARIABLES (c62_p7 = q10d2_7).</v>
      </c>
    </row>
    <row r="315" spans="1:8" x14ac:dyDescent="0.25">
      <c r="A315" s="25" t="s">
        <v>392</v>
      </c>
      <c r="B315" s="25" t="s">
        <v>658</v>
      </c>
      <c r="C315" s="17" t="s">
        <v>989</v>
      </c>
      <c r="H315" s="16" t="str">
        <f t="shared" si="17"/>
        <v>RENAME VARIABLES (c62_p8 = q10d2_8).</v>
      </c>
    </row>
    <row r="316" spans="1:8" x14ac:dyDescent="0.25">
      <c r="A316" s="25" t="s">
        <v>393</v>
      </c>
      <c r="B316" s="25" t="s">
        <v>659</v>
      </c>
      <c r="C316" s="17" t="s">
        <v>990</v>
      </c>
      <c r="H316" s="16" t="str">
        <f t="shared" si="17"/>
        <v>RENAME VARIABLES (c62_p9 = q10d2_9).</v>
      </c>
    </row>
    <row r="317" spans="1:8" x14ac:dyDescent="0.25">
      <c r="A317" s="25" t="s">
        <v>128</v>
      </c>
      <c r="B317" s="25" t="s">
        <v>171</v>
      </c>
      <c r="C317" s="17" t="s">
        <v>738</v>
      </c>
      <c r="H317" s="16" t="str">
        <f t="shared" si="17"/>
        <v>RENAME VARIABLES (c63 = q11a1).</v>
      </c>
    </row>
    <row r="318" spans="1:8" x14ac:dyDescent="0.25">
      <c r="A318" s="25" t="s">
        <v>129</v>
      </c>
      <c r="B318" s="25" t="s">
        <v>172</v>
      </c>
      <c r="C318" s="17" t="s">
        <v>739</v>
      </c>
      <c r="H318" s="16" t="str">
        <f t="shared" si="17"/>
        <v>RENAME VARIABLES (c64 = q11b1).</v>
      </c>
    </row>
    <row r="319" spans="1:8" x14ac:dyDescent="0.25">
      <c r="A319" s="25" t="s">
        <v>130</v>
      </c>
      <c r="B319" s="25" t="s">
        <v>173</v>
      </c>
      <c r="C319" s="17" t="s">
        <v>740</v>
      </c>
      <c r="H319" s="16" t="str">
        <f t="shared" si="17"/>
        <v>RENAME VARIABLES (c65 = q11c1).</v>
      </c>
    </row>
    <row r="320" spans="1:8" x14ac:dyDescent="0.25">
      <c r="A320" s="25" t="s">
        <v>131</v>
      </c>
      <c r="B320" s="25" t="s">
        <v>174</v>
      </c>
      <c r="C320" s="17" t="s">
        <v>741</v>
      </c>
      <c r="H320" s="16" t="str">
        <f t="shared" si="17"/>
        <v>RENAME VARIABLES (c66 = q11d1).</v>
      </c>
    </row>
    <row r="321" spans="1:8" x14ac:dyDescent="0.25">
      <c r="A321" s="25" t="s">
        <v>394</v>
      </c>
      <c r="B321" s="25" t="s">
        <v>660</v>
      </c>
      <c r="C321" s="17" t="s">
        <v>742</v>
      </c>
      <c r="H321" s="16" t="str">
        <f t="shared" si="17"/>
        <v>RENAME VARIABLES (c67_pY = q11a2_pY).</v>
      </c>
    </row>
    <row r="322" spans="1:8" x14ac:dyDescent="0.25">
      <c r="A322" s="25" t="s">
        <v>395</v>
      </c>
      <c r="B322" s="25" t="s">
        <v>661</v>
      </c>
      <c r="C322" s="17" t="s">
        <v>743</v>
      </c>
      <c r="H322" s="16" t="str">
        <f t="shared" si="17"/>
        <v>RENAME VARIABLES (c67_pX = q11a2_pX).</v>
      </c>
    </row>
    <row r="323" spans="1:8" x14ac:dyDescent="0.25">
      <c r="A323" s="25" t="s">
        <v>396</v>
      </c>
      <c r="B323" s="25" t="s">
        <v>662</v>
      </c>
      <c r="C323" s="17" t="s">
        <v>744</v>
      </c>
      <c r="H323" s="16" t="str">
        <f t="shared" ref="H323:H378" si="18">CONCATENATE("RENAME VARIABLES (",A323," = ",C323,").")</f>
        <v>RENAME VARIABLES (c67_p0 = q11a2_p0).</v>
      </c>
    </row>
    <row r="324" spans="1:8" x14ac:dyDescent="0.25">
      <c r="A324" s="25" t="s">
        <v>397</v>
      </c>
      <c r="B324" s="25" t="s">
        <v>663</v>
      </c>
      <c r="C324" s="17" t="s">
        <v>745</v>
      </c>
      <c r="H324" s="16" t="str">
        <f t="shared" si="18"/>
        <v>RENAME VARIABLES (c67_p1 = q11a2_p1).</v>
      </c>
    </row>
    <row r="325" spans="1:8" x14ac:dyDescent="0.25">
      <c r="A325" s="25" t="s">
        <v>398</v>
      </c>
      <c r="B325" s="25" t="s">
        <v>664</v>
      </c>
      <c r="C325" s="17" t="s">
        <v>746</v>
      </c>
      <c r="H325" s="16" t="str">
        <f t="shared" si="18"/>
        <v>RENAME VARIABLES (c67_p2 = q11a2_p2).</v>
      </c>
    </row>
    <row r="326" spans="1:8" x14ac:dyDescent="0.25">
      <c r="A326" s="25" t="s">
        <v>399</v>
      </c>
      <c r="B326" s="25" t="s">
        <v>665</v>
      </c>
      <c r="C326" s="17" t="s">
        <v>747</v>
      </c>
      <c r="H326" s="16" t="str">
        <f t="shared" si="18"/>
        <v>RENAME VARIABLES (c67_p3 = q11a2_p3).</v>
      </c>
    </row>
    <row r="327" spans="1:8" x14ac:dyDescent="0.25">
      <c r="A327" s="25" t="s">
        <v>400</v>
      </c>
      <c r="B327" s="25" t="s">
        <v>666</v>
      </c>
      <c r="C327" s="17" t="s">
        <v>748</v>
      </c>
      <c r="H327" s="16" t="str">
        <f t="shared" si="18"/>
        <v>RENAME VARIABLES (c67_p4 = q11a2_p4).</v>
      </c>
    </row>
    <row r="328" spans="1:8" x14ac:dyDescent="0.25">
      <c r="A328" s="25" t="s">
        <v>401</v>
      </c>
      <c r="B328" s="25" t="s">
        <v>667</v>
      </c>
      <c r="C328" s="17" t="s">
        <v>749</v>
      </c>
      <c r="H328" s="16" t="str">
        <f t="shared" si="18"/>
        <v>RENAME VARIABLES (c67_p5 = q11a2_p5).</v>
      </c>
    </row>
    <row r="329" spans="1:8" x14ac:dyDescent="0.25">
      <c r="A329" s="25" t="s">
        <v>402</v>
      </c>
      <c r="B329" s="25" t="s">
        <v>668</v>
      </c>
      <c r="C329" s="17" t="s">
        <v>750</v>
      </c>
      <c r="H329" s="16" t="str">
        <f t="shared" si="18"/>
        <v>RENAME VARIABLES (c67_p6 = q11a2_p6).</v>
      </c>
    </row>
    <row r="330" spans="1:8" x14ac:dyDescent="0.25">
      <c r="A330" s="25" t="s">
        <v>403</v>
      </c>
      <c r="B330" s="25" t="s">
        <v>669</v>
      </c>
      <c r="C330" s="17" t="s">
        <v>751</v>
      </c>
      <c r="H330" s="16" t="str">
        <f t="shared" si="18"/>
        <v>RENAME VARIABLES (c67_p7 = q11a2_p7).</v>
      </c>
    </row>
    <row r="331" spans="1:8" x14ac:dyDescent="0.25">
      <c r="A331" s="25" t="s">
        <v>404</v>
      </c>
      <c r="B331" s="25" t="s">
        <v>670</v>
      </c>
      <c r="C331" s="17" t="s">
        <v>752</v>
      </c>
      <c r="H331" s="16" t="str">
        <f t="shared" si="18"/>
        <v>RENAME VARIABLES (c67_p8 = q11a2_p8).</v>
      </c>
    </row>
    <row r="332" spans="1:8" x14ac:dyDescent="0.25">
      <c r="A332" s="25" t="s">
        <v>405</v>
      </c>
      <c r="B332" s="25" t="s">
        <v>671</v>
      </c>
      <c r="C332" s="17" t="s">
        <v>753</v>
      </c>
      <c r="H332" s="16" t="str">
        <f t="shared" si="18"/>
        <v>RENAME VARIABLES (c67_p9 = q11a2_p9).</v>
      </c>
    </row>
    <row r="333" spans="1:8" x14ac:dyDescent="0.25">
      <c r="A333" s="25" t="s">
        <v>406</v>
      </c>
      <c r="B333" s="27"/>
      <c r="C333" s="17" t="s">
        <v>754</v>
      </c>
      <c r="H333" s="16" t="str">
        <f t="shared" si="18"/>
        <v>RENAME VARIABLES (c68_pY = q11b2_pY).</v>
      </c>
    </row>
    <row r="334" spans="1:8" x14ac:dyDescent="0.25">
      <c r="A334" s="25" t="s">
        <v>407</v>
      </c>
      <c r="B334" s="25" t="s">
        <v>672</v>
      </c>
      <c r="C334" s="17" t="s">
        <v>755</v>
      </c>
      <c r="H334" s="16" t="str">
        <f t="shared" si="18"/>
        <v>RENAME VARIABLES (c68_pX = q11b2_pX).</v>
      </c>
    </row>
    <row r="335" spans="1:8" x14ac:dyDescent="0.25">
      <c r="A335" s="25" t="s">
        <v>408</v>
      </c>
      <c r="B335" s="25" t="s">
        <v>673</v>
      </c>
      <c r="C335" s="17" t="s">
        <v>756</v>
      </c>
      <c r="H335" s="16" t="str">
        <f t="shared" si="18"/>
        <v>RENAME VARIABLES (c68_p0 = q11b2_p0).</v>
      </c>
    </row>
    <row r="336" spans="1:8" x14ac:dyDescent="0.25">
      <c r="A336" s="25" t="s">
        <v>409</v>
      </c>
      <c r="B336" s="25" t="s">
        <v>674</v>
      </c>
      <c r="C336" s="17" t="s">
        <v>757</v>
      </c>
      <c r="H336" s="16" t="str">
        <f t="shared" si="18"/>
        <v>RENAME VARIABLES (c68_p1 = q11b2_p1).</v>
      </c>
    </row>
    <row r="337" spans="1:8" x14ac:dyDescent="0.25">
      <c r="A337" s="25" t="s">
        <v>410</v>
      </c>
      <c r="B337" s="25" t="s">
        <v>675</v>
      </c>
      <c r="C337" s="17" t="s">
        <v>758</v>
      </c>
      <c r="H337" s="16" t="str">
        <f t="shared" si="18"/>
        <v>RENAME VARIABLES (c68_p2 = q11b2_p2).</v>
      </c>
    </row>
    <row r="338" spans="1:8" x14ac:dyDescent="0.25">
      <c r="A338" s="25" t="s">
        <v>411</v>
      </c>
      <c r="B338" s="25" t="s">
        <v>676</v>
      </c>
      <c r="C338" s="17" t="s">
        <v>759</v>
      </c>
      <c r="H338" s="16" t="str">
        <f t="shared" si="18"/>
        <v>RENAME VARIABLES (c68_p3 = q11b2_p3).</v>
      </c>
    </row>
    <row r="339" spans="1:8" x14ac:dyDescent="0.25">
      <c r="A339" s="25" t="s">
        <v>412</v>
      </c>
      <c r="B339" s="25" t="s">
        <v>677</v>
      </c>
      <c r="C339" s="17" t="s">
        <v>760</v>
      </c>
      <c r="H339" s="16" t="str">
        <f t="shared" si="18"/>
        <v>RENAME VARIABLES (c68_p4 = q11b2_p4).</v>
      </c>
    </row>
    <row r="340" spans="1:8" x14ac:dyDescent="0.25">
      <c r="A340" s="25" t="s">
        <v>413</v>
      </c>
      <c r="B340" s="25" t="s">
        <v>678</v>
      </c>
      <c r="C340" s="17" t="s">
        <v>761</v>
      </c>
      <c r="H340" s="16" t="str">
        <f t="shared" si="18"/>
        <v>RENAME VARIABLES (c68_p5 = q11b2_p5).</v>
      </c>
    </row>
    <row r="341" spans="1:8" x14ac:dyDescent="0.25">
      <c r="A341" s="25" t="s">
        <v>414</v>
      </c>
      <c r="B341" s="25" t="s">
        <v>679</v>
      </c>
      <c r="C341" s="17" t="s">
        <v>762</v>
      </c>
      <c r="H341" s="16" t="str">
        <f t="shared" si="18"/>
        <v>RENAME VARIABLES (c68_p6 = q11b2_p6).</v>
      </c>
    </row>
    <row r="342" spans="1:8" x14ac:dyDescent="0.25">
      <c r="A342" s="25" t="s">
        <v>415</v>
      </c>
      <c r="B342" s="25" t="s">
        <v>680</v>
      </c>
      <c r="C342" s="17" t="s">
        <v>763</v>
      </c>
      <c r="H342" s="16" t="str">
        <f t="shared" si="18"/>
        <v>RENAME VARIABLES (c68_p7 = q11b2_p7).</v>
      </c>
    </row>
    <row r="343" spans="1:8" x14ac:dyDescent="0.25">
      <c r="A343" s="25" t="s">
        <v>416</v>
      </c>
      <c r="B343" s="25" t="s">
        <v>681</v>
      </c>
      <c r="C343" s="17" t="s">
        <v>764</v>
      </c>
      <c r="H343" s="16" t="str">
        <f t="shared" si="18"/>
        <v>RENAME VARIABLES (c68_p8 = q11b2_p8).</v>
      </c>
    </row>
    <row r="344" spans="1:8" x14ac:dyDescent="0.25">
      <c r="A344" s="25" t="s">
        <v>417</v>
      </c>
      <c r="B344" s="25" t="s">
        <v>682</v>
      </c>
      <c r="C344" s="17" t="s">
        <v>765</v>
      </c>
      <c r="H344" s="16" t="str">
        <f t="shared" si="18"/>
        <v>RENAME VARIABLES (c68_p9 = q11b2_p9).</v>
      </c>
    </row>
    <row r="345" spans="1:8" x14ac:dyDescent="0.25">
      <c r="A345" s="25" t="s">
        <v>418</v>
      </c>
      <c r="B345" s="25" t="s">
        <v>683</v>
      </c>
      <c r="C345" s="17" t="s">
        <v>766</v>
      </c>
      <c r="H345" s="16" t="str">
        <f t="shared" si="18"/>
        <v>RENAME VARIABLES (c69_pY = q11c2_pY).</v>
      </c>
    </row>
    <row r="346" spans="1:8" x14ac:dyDescent="0.25">
      <c r="A346" s="25" t="s">
        <v>419</v>
      </c>
      <c r="B346" s="25" t="s">
        <v>684</v>
      </c>
      <c r="C346" s="17" t="s">
        <v>767</v>
      </c>
      <c r="H346" s="16" t="str">
        <f t="shared" si="18"/>
        <v>RENAME VARIABLES (c69_pX = q11c2_pX).</v>
      </c>
    </row>
    <row r="347" spans="1:8" x14ac:dyDescent="0.25">
      <c r="A347" s="25" t="s">
        <v>420</v>
      </c>
      <c r="B347" s="25" t="s">
        <v>685</v>
      </c>
      <c r="C347" s="17" t="s">
        <v>768</v>
      </c>
      <c r="H347" s="16" t="str">
        <f t="shared" si="18"/>
        <v>RENAME VARIABLES (c69_p0 = q11c2_p0).</v>
      </c>
    </row>
    <row r="348" spans="1:8" x14ac:dyDescent="0.25">
      <c r="A348" s="25" t="s">
        <v>421</v>
      </c>
      <c r="B348" s="25" t="s">
        <v>686</v>
      </c>
      <c r="C348" s="17" t="s">
        <v>769</v>
      </c>
      <c r="H348" s="16" t="str">
        <f t="shared" si="18"/>
        <v>RENAME VARIABLES (c69_p1 = q11c2_p1).</v>
      </c>
    </row>
    <row r="349" spans="1:8" x14ac:dyDescent="0.25">
      <c r="A349" s="25" t="s">
        <v>422</v>
      </c>
      <c r="B349" s="25" t="s">
        <v>687</v>
      </c>
      <c r="C349" s="17" t="s">
        <v>770</v>
      </c>
      <c r="H349" s="16" t="str">
        <f t="shared" si="18"/>
        <v>RENAME VARIABLES (c69_p2 = q11c2_p2).</v>
      </c>
    </row>
    <row r="350" spans="1:8" x14ac:dyDescent="0.25">
      <c r="A350" s="25" t="s">
        <v>423</v>
      </c>
      <c r="B350" s="25" t="s">
        <v>688</v>
      </c>
      <c r="C350" s="17" t="s">
        <v>771</v>
      </c>
      <c r="H350" s="16" t="str">
        <f t="shared" si="18"/>
        <v>RENAME VARIABLES (c69_p3 = q11c2_p3).</v>
      </c>
    </row>
    <row r="351" spans="1:8" x14ac:dyDescent="0.25">
      <c r="A351" s="25" t="s">
        <v>424</v>
      </c>
      <c r="B351" s="25" t="s">
        <v>689</v>
      </c>
      <c r="C351" s="17" t="s">
        <v>772</v>
      </c>
      <c r="H351" s="16" t="str">
        <f t="shared" si="18"/>
        <v>RENAME VARIABLES (c69_p4 = q11c2_p4).</v>
      </c>
    </row>
    <row r="352" spans="1:8" x14ac:dyDescent="0.25">
      <c r="A352" s="25" t="s">
        <v>425</v>
      </c>
      <c r="B352" s="25" t="s">
        <v>690</v>
      </c>
      <c r="C352" s="17" t="s">
        <v>773</v>
      </c>
      <c r="H352" s="16" t="str">
        <f t="shared" si="18"/>
        <v>RENAME VARIABLES (c69_p5 = q11c2_p5).</v>
      </c>
    </row>
    <row r="353" spans="1:8" x14ac:dyDescent="0.25">
      <c r="A353" s="25" t="s">
        <v>426</v>
      </c>
      <c r="B353" s="27"/>
      <c r="C353" s="17" t="s">
        <v>774</v>
      </c>
      <c r="H353" s="16" t="str">
        <f t="shared" si="18"/>
        <v>RENAME VARIABLES (c69_p6 = q11c2_p6).</v>
      </c>
    </row>
    <row r="354" spans="1:8" x14ac:dyDescent="0.25">
      <c r="A354" s="25" t="s">
        <v>427</v>
      </c>
      <c r="B354" s="25" t="s">
        <v>691</v>
      </c>
      <c r="C354" s="17" t="s">
        <v>775</v>
      </c>
      <c r="H354" s="16" t="str">
        <f t="shared" si="18"/>
        <v>RENAME VARIABLES (c69_p7 = q11c2_p7).</v>
      </c>
    </row>
    <row r="355" spans="1:8" x14ac:dyDescent="0.25">
      <c r="A355" s="25" t="s">
        <v>428</v>
      </c>
      <c r="B355" s="25" t="s">
        <v>692</v>
      </c>
      <c r="C355" s="17" t="s">
        <v>776</v>
      </c>
      <c r="H355" s="16" t="str">
        <f t="shared" si="18"/>
        <v>RENAME VARIABLES (c69_p8 = q11c2_p8).</v>
      </c>
    </row>
    <row r="356" spans="1:8" x14ac:dyDescent="0.25">
      <c r="A356" s="25" t="s">
        <v>429</v>
      </c>
      <c r="B356" s="25" t="s">
        <v>693</v>
      </c>
      <c r="C356" s="17" t="s">
        <v>777</v>
      </c>
      <c r="H356" s="16" t="str">
        <f t="shared" si="18"/>
        <v>RENAME VARIABLES (c69_p9 = q11c2_p9).</v>
      </c>
    </row>
    <row r="357" spans="1:8" x14ac:dyDescent="0.25">
      <c r="A357" s="25" t="s">
        <v>430</v>
      </c>
      <c r="B357" s="25" t="s">
        <v>694</v>
      </c>
      <c r="C357" s="17" t="s">
        <v>778</v>
      </c>
      <c r="H357" s="16" t="str">
        <f t="shared" si="18"/>
        <v>RENAME VARIABLES (c70_pY = q11d2_pY).</v>
      </c>
    </row>
    <row r="358" spans="1:8" x14ac:dyDescent="0.25">
      <c r="A358" s="25" t="s">
        <v>431</v>
      </c>
      <c r="B358" s="25" t="s">
        <v>695</v>
      </c>
      <c r="C358" s="17" t="s">
        <v>779</v>
      </c>
      <c r="H358" s="16" t="str">
        <f t="shared" si="18"/>
        <v>RENAME VARIABLES (c70_pX = q11d2_pX).</v>
      </c>
    </row>
    <row r="359" spans="1:8" x14ac:dyDescent="0.25">
      <c r="A359" s="25" t="s">
        <v>432</v>
      </c>
      <c r="B359" s="25" t="s">
        <v>696</v>
      </c>
      <c r="C359" s="17" t="s">
        <v>780</v>
      </c>
      <c r="H359" s="16" t="str">
        <f t="shared" si="18"/>
        <v>RENAME VARIABLES (c70_p0 = q11d2_p0).</v>
      </c>
    </row>
    <row r="360" spans="1:8" x14ac:dyDescent="0.25">
      <c r="A360" s="25" t="s">
        <v>433</v>
      </c>
      <c r="B360" s="25" t="s">
        <v>697</v>
      </c>
      <c r="C360" s="17" t="s">
        <v>781</v>
      </c>
      <c r="H360" s="16" t="str">
        <f t="shared" si="18"/>
        <v>RENAME VARIABLES (c70_p1 = q11d2_p1).</v>
      </c>
    </row>
    <row r="361" spans="1:8" x14ac:dyDescent="0.25">
      <c r="A361" s="25" t="s">
        <v>434</v>
      </c>
      <c r="B361" s="25" t="s">
        <v>698</v>
      </c>
      <c r="C361" s="17" t="s">
        <v>782</v>
      </c>
      <c r="H361" s="16" t="str">
        <f t="shared" si="18"/>
        <v>RENAME VARIABLES (c70_p2 = q11d2_p2).</v>
      </c>
    </row>
    <row r="362" spans="1:8" x14ac:dyDescent="0.25">
      <c r="A362" s="25" t="s">
        <v>435</v>
      </c>
      <c r="B362" s="25" t="s">
        <v>699</v>
      </c>
      <c r="C362" s="17" t="s">
        <v>783</v>
      </c>
      <c r="H362" s="16" t="str">
        <f t="shared" si="18"/>
        <v>RENAME VARIABLES (c70_p3 = q11d2_p3).</v>
      </c>
    </row>
    <row r="363" spans="1:8" x14ac:dyDescent="0.25">
      <c r="A363" s="25" t="s">
        <v>436</v>
      </c>
      <c r="B363" s="25" t="s">
        <v>700</v>
      </c>
      <c r="C363" s="17" t="s">
        <v>784</v>
      </c>
      <c r="H363" s="16" t="str">
        <f t="shared" si="18"/>
        <v>RENAME VARIABLES (c70_p4 = q11d2_p4).</v>
      </c>
    </row>
    <row r="364" spans="1:8" x14ac:dyDescent="0.25">
      <c r="A364" s="25" t="s">
        <v>437</v>
      </c>
      <c r="B364" s="25" t="s">
        <v>701</v>
      </c>
      <c r="C364" s="17" t="s">
        <v>785</v>
      </c>
      <c r="H364" s="16" t="str">
        <f t="shared" si="18"/>
        <v>RENAME VARIABLES (c70_p5 = q11d2_p5).</v>
      </c>
    </row>
    <row r="365" spans="1:8" x14ac:dyDescent="0.25">
      <c r="A365" s="25" t="s">
        <v>438</v>
      </c>
      <c r="B365" s="25" t="s">
        <v>702</v>
      </c>
      <c r="C365" s="17" t="s">
        <v>786</v>
      </c>
      <c r="H365" s="16" t="str">
        <f t="shared" si="18"/>
        <v>RENAME VARIABLES (c70_p6 = q11d2_p6).</v>
      </c>
    </row>
    <row r="366" spans="1:8" x14ac:dyDescent="0.25">
      <c r="A366" s="25" t="s">
        <v>439</v>
      </c>
      <c r="B366" s="27"/>
      <c r="C366" s="17" t="s">
        <v>787</v>
      </c>
      <c r="H366" s="16" t="str">
        <f t="shared" si="18"/>
        <v>RENAME VARIABLES (c70_p7 = q11d2_p7).</v>
      </c>
    </row>
    <row r="367" spans="1:8" x14ac:dyDescent="0.25">
      <c r="A367" s="25" t="s">
        <v>440</v>
      </c>
      <c r="B367" s="25" t="s">
        <v>703</v>
      </c>
      <c r="C367" s="17" t="s">
        <v>788</v>
      </c>
      <c r="H367" s="16" t="str">
        <f t="shared" si="18"/>
        <v>RENAME VARIABLES (c70_p8 = q11d2_p8).</v>
      </c>
    </row>
    <row r="368" spans="1:8" x14ac:dyDescent="0.25">
      <c r="A368" s="25" t="s">
        <v>441</v>
      </c>
      <c r="B368" s="25" t="s">
        <v>704</v>
      </c>
      <c r="C368" s="17" t="s">
        <v>789</v>
      </c>
      <c r="H368" s="16" t="str">
        <f t="shared" si="18"/>
        <v>RENAME VARIABLES (c70_p9 = q11d2_p9).</v>
      </c>
    </row>
    <row r="369" spans="1:8" x14ac:dyDescent="0.25">
      <c r="A369" s="25" t="s">
        <v>132</v>
      </c>
      <c r="B369" s="25" t="s">
        <v>705</v>
      </c>
      <c r="C369" s="17" t="s">
        <v>147</v>
      </c>
      <c r="H369" s="16" t="str">
        <f t="shared" si="18"/>
        <v>RENAME VARIABLES (c71 = q12).</v>
      </c>
    </row>
    <row r="370" spans="1:8" x14ac:dyDescent="0.25">
      <c r="A370" s="25" t="s">
        <v>133</v>
      </c>
      <c r="B370" s="25" t="s">
        <v>706</v>
      </c>
      <c r="H370" s="16" t="str">
        <f t="shared" si="18"/>
        <v>RENAME VARIABLES (c72 = ).</v>
      </c>
    </row>
    <row r="371" spans="1:8" x14ac:dyDescent="0.25">
      <c r="A371" s="25" t="s">
        <v>134</v>
      </c>
      <c r="B371" s="25" t="s">
        <v>707</v>
      </c>
      <c r="H371" s="16" t="str">
        <f t="shared" si="18"/>
        <v>RENAME VARIABLES (c73 = ).</v>
      </c>
    </row>
    <row r="372" spans="1:8" x14ac:dyDescent="0.25">
      <c r="A372" s="25" t="s">
        <v>135</v>
      </c>
      <c r="B372" s="25" t="s">
        <v>708</v>
      </c>
      <c r="H372" s="16" t="str">
        <f t="shared" si="18"/>
        <v>RENAME VARIABLES (c74 = ).</v>
      </c>
    </row>
    <row r="373" spans="1:8" x14ac:dyDescent="0.25">
      <c r="A373" s="25" t="s">
        <v>136</v>
      </c>
      <c r="B373" s="25" t="s">
        <v>709</v>
      </c>
      <c r="H373" s="16" t="str">
        <f t="shared" si="18"/>
        <v>RENAME VARIABLES (c75 = ).</v>
      </c>
    </row>
    <row r="374" spans="1:8" x14ac:dyDescent="0.25">
      <c r="A374" s="25" t="s">
        <v>137</v>
      </c>
      <c r="B374" s="25" t="s">
        <v>710</v>
      </c>
      <c r="H374" s="16" t="str">
        <f t="shared" si="18"/>
        <v>RENAME VARIABLES (c76 = ).</v>
      </c>
    </row>
    <row r="375" spans="1:8" x14ac:dyDescent="0.25">
      <c r="A375" s="25" t="s">
        <v>138</v>
      </c>
      <c r="B375" s="25" t="s">
        <v>711</v>
      </c>
      <c r="H375" s="16" t="str">
        <f t="shared" si="18"/>
        <v>RENAME VARIABLES (c77 = ).</v>
      </c>
    </row>
    <row r="376" spans="1:8" x14ac:dyDescent="0.25">
      <c r="A376" s="25" t="s">
        <v>139</v>
      </c>
      <c r="B376" s="25" t="s">
        <v>712</v>
      </c>
      <c r="H376" s="16" t="str">
        <f t="shared" si="18"/>
        <v>RENAME VARIABLES (c78 = ).</v>
      </c>
    </row>
    <row r="377" spans="1:8" x14ac:dyDescent="0.25">
      <c r="A377" s="25" t="s">
        <v>140</v>
      </c>
      <c r="B377" s="25" t="s">
        <v>713</v>
      </c>
      <c r="H377" s="16" t="str">
        <f t="shared" si="18"/>
        <v>RENAME VARIABLES (c79 = ).</v>
      </c>
    </row>
    <row r="378" spans="1:8" x14ac:dyDescent="0.25">
      <c r="A378" s="25" t="s">
        <v>141</v>
      </c>
      <c r="B378" s="25" t="s">
        <v>714</v>
      </c>
      <c r="H378" s="16" t="str">
        <f t="shared" si="18"/>
        <v>RENAME VARIABLES (c80 = ).</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8"/>
  <sheetViews>
    <sheetView workbookViewId="0">
      <selection activeCell="C6" sqref="C6"/>
    </sheetView>
  </sheetViews>
  <sheetFormatPr defaultRowHeight="15" x14ac:dyDescent="0.25"/>
  <cols>
    <col min="1" max="1" width="14.28515625" bestFit="1" customWidth="1"/>
    <col min="2" max="2" width="14.28515625" customWidth="1"/>
    <col min="4" max="4" width="95.7109375" bestFit="1" customWidth="1"/>
    <col min="6" max="6" width="27" bestFit="1" customWidth="1"/>
    <col min="8" max="8" width="34.28515625" bestFit="1" customWidth="1"/>
  </cols>
  <sheetData>
    <row r="1" spans="1:8" x14ac:dyDescent="0.25">
      <c r="A1" s="22" t="s">
        <v>175</v>
      </c>
      <c r="B1" s="22" t="s">
        <v>5</v>
      </c>
      <c r="C1" s="22"/>
      <c r="D1" s="22" t="s">
        <v>181</v>
      </c>
      <c r="E1" s="22"/>
      <c r="F1" s="22" t="s">
        <v>176</v>
      </c>
      <c r="G1" s="22"/>
      <c r="H1" s="22" t="s">
        <v>177</v>
      </c>
    </row>
    <row r="2" spans="1:8" x14ac:dyDescent="0.25">
      <c r="A2" s="17" t="s">
        <v>15</v>
      </c>
      <c r="B2" s="17" t="s">
        <v>1011</v>
      </c>
      <c r="D2" t="str">
        <f>CONCATENATE("RECODE ",A2," ('1'=1) ('2'=2) ('3'=3) ('4'=4) ('5'=5) ('6'=6) ('7'=7) ('8'=8) ('9'=9) ('0'=0) ('-'=11) ('&amp;'=12) into ",A2,"_num.")</f>
        <v>RECODE c1_pY ('1'=1) ('2'=2) ('3'=3) ('4'=4) ('5'=5) ('6'=6) ('7'=7) ('8'=8) ('9'=9) ('0'=0) ('-'=11) ('&amp;'=12) into c1_pY_num.</v>
      </c>
      <c r="F2" t="str">
        <f>CONCATENATE("CROSSTABS ",A2," by ",A2,"_num.")</f>
        <v>CROSSTABS c1_pY by c1_pY_num.</v>
      </c>
      <c r="H2" t="str">
        <f>CONCATENATE("RENAME VARIABLES ",A2,"_num = ",A2,").")</f>
        <v>RENAME VARIABLES c1_pY_num = c1_pY).</v>
      </c>
    </row>
    <row r="3" spans="1:8" x14ac:dyDescent="0.25">
      <c r="A3" s="17" t="s">
        <v>14</v>
      </c>
      <c r="B3" s="17" t="s">
        <v>1011</v>
      </c>
      <c r="D3" t="str">
        <f t="shared" ref="D3:D56" si="0">CONCATENATE("RECODE ",A3," ('1'=1) ('2'=2) ('3'=3) ('4'=4) ('5'=5) ('6'=6) ('7'=7) ('8'=8) ('9'=9) ('0'=0) ('-'=11) ('&amp;'=12) into ",A3,"_num.")</f>
        <v>RECODE c1_pX ('1'=1) ('2'=2) ('3'=3) ('4'=4) ('5'=5) ('6'=6) ('7'=7) ('8'=8) ('9'=9) ('0'=0) ('-'=11) ('&amp;'=12) into c1_pX_num.</v>
      </c>
      <c r="F3" t="str">
        <f t="shared" ref="F3:F56" si="1">CONCATENATE("CROSSTABS ",A3," by ",A3,"_num.")</f>
        <v>CROSSTABS c1_pX by c1_pX_num.</v>
      </c>
      <c r="H3" t="str">
        <f t="shared" ref="H3:H55" si="2">CONCATENATE("RENAME VARIABLES ",A3,"_num = ",A3,").")</f>
        <v>RENAME VARIABLES c1_pX_num = c1_pX).</v>
      </c>
    </row>
    <row r="4" spans="1:8" x14ac:dyDescent="0.25">
      <c r="A4" s="17" t="s">
        <v>42</v>
      </c>
      <c r="B4" s="17" t="s">
        <v>1011</v>
      </c>
      <c r="D4" t="str">
        <f t="shared" si="0"/>
        <v>RECODE c1_p0 ('1'=1) ('2'=2) ('3'=3) ('4'=4) ('5'=5) ('6'=6) ('7'=7) ('8'=8) ('9'=9) ('0'=0) ('-'=11) ('&amp;'=12) into c1_p0_num.</v>
      </c>
      <c r="F4" t="str">
        <f t="shared" si="1"/>
        <v>CROSSTABS c1_p0 by c1_p0_num.</v>
      </c>
      <c r="H4" t="str">
        <f t="shared" si="2"/>
        <v>RENAME VARIABLES c1_p0_num = c1_p0).</v>
      </c>
    </row>
    <row r="5" spans="1:8" x14ac:dyDescent="0.25">
      <c r="A5" s="17" t="s">
        <v>16</v>
      </c>
      <c r="B5" s="17" t="s">
        <v>1011</v>
      </c>
      <c r="D5" t="str">
        <f t="shared" si="0"/>
        <v>RECODE c1_p1 ('1'=1) ('2'=2) ('3'=3) ('4'=4) ('5'=5) ('6'=6) ('7'=7) ('8'=8) ('9'=9) ('0'=0) ('-'=11) ('&amp;'=12) into c1_p1_num.</v>
      </c>
      <c r="F5" t="str">
        <f t="shared" si="1"/>
        <v>CROSSTABS c1_p1 by c1_p1_num.</v>
      </c>
      <c r="H5" t="str">
        <f t="shared" si="2"/>
        <v>RENAME VARIABLES c1_p1_num = c1_p1).</v>
      </c>
    </row>
    <row r="6" spans="1:8" x14ac:dyDescent="0.25">
      <c r="A6" s="17" t="s">
        <v>17</v>
      </c>
      <c r="B6" s="17" t="s">
        <v>1011</v>
      </c>
      <c r="D6" t="str">
        <f t="shared" si="0"/>
        <v>RECODE c1_p2 ('1'=1) ('2'=2) ('3'=3) ('4'=4) ('5'=5) ('6'=6) ('7'=7) ('8'=8) ('9'=9) ('0'=0) ('-'=11) ('&amp;'=12) into c1_p2_num.</v>
      </c>
      <c r="F6" t="str">
        <f t="shared" si="1"/>
        <v>CROSSTABS c1_p2 by c1_p2_num.</v>
      </c>
      <c r="H6" t="str">
        <f t="shared" si="2"/>
        <v>RENAME VARIABLES c1_p2_num = c1_p2).</v>
      </c>
    </row>
    <row r="7" spans="1:8" x14ac:dyDescent="0.25">
      <c r="A7" s="17" t="s">
        <v>18</v>
      </c>
      <c r="B7" s="17" t="s">
        <v>1011</v>
      </c>
      <c r="D7" t="str">
        <f t="shared" si="0"/>
        <v>RECODE c1_p3 ('1'=1) ('2'=2) ('3'=3) ('4'=4) ('5'=5) ('6'=6) ('7'=7) ('8'=8) ('9'=9) ('0'=0) ('-'=11) ('&amp;'=12) into c1_p3_num.</v>
      </c>
      <c r="F7" t="str">
        <f t="shared" si="1"/>
        <v>CROSSTABS c1_p3 by c1_p3_num.</v>
      </c>
      <c r="H7" t="str">
        <f t="shared" si="2"/>
        <v>RENAME VARIABLES c1_p3_num = c1_p3).</v>
      </c>
    </row>
    <row r="8" spans="1:8" x14ac:dyDescent="0.25">
      <c r="A8" s="17" t="s">
        <v>19</v>
      </c>
      <c r="B8" s="17" t="s">
        <v>1011</v>
      </c>
      <c r="D8" t="str">
        <f t="shared" si="0"/>
        <v>RECODE c1_p4 ('1'=1) ('2'=2) ('3'=3) ('4'=4) ('5'=5) ('6'=6) ('7'=7) ('8'=8) ('9'=9) ('0'=0) ('-'=11) ('&amp;'=12) into c1_p4_num.</v>
      </c>
      <c r="F8" t="str">
        <f t="shared" si="1"/>
        <v>CROSSTABS c1_p4 by c1_p4_num.</v>
      </c>
      <c r="H8" t="str">
        <f t="shared" si="2"/>
        <v>RENAME VARIABLES c1_p4_num = c1_p4).</v>
      </c>
    </row>
    <row r="9" spans="1:8" x14ac:dyDescent="0.25">
      <c r="A9" s="17" t="s">
        <v>20</v>
      </c>
      <c r="B9" s="17" t="s">
        <v>1011</v>
      </c>
      <c r="D9" t="str">
        <f t="shared" si="0"/>
        <v>RECODE c1_p5 ('1'=1) ('2'=2) ('3'=3) ('4'=4) ('5'=5) ('6'=6) ('7'=7) ('8'=8) ('9'=9) ('0'=0) ('-'=11) ('&amp;'=12) into c1_p5_num.</v>
      </c>
      <c r="F9" t="str">
        <f t="shared" si="1"/>
        <v>CROSSTABS c1_p5 by c1_p5_num.</v>
      </c>
      <c r="H9" t="str">
        <f t="shared" si="2"/>
        <v>RENAME VARIABLES c1_p5_num = c1_p5).</v>
      </c>
    </row>
    <row r="10" spans="1:8" x14ac:dyDescent="0.25">
      <c r="A10" s="17" t="s">
        <v>21</v>
      </c>
      <c r="B10" s="17" t="s">
        <v>1011</v>
      </c>
      <c r="D10" t="str">
        <f t="shared" si="0"/>
        <v>RECODE c1_p6 ('1'=1) ('2'=2) ('3'=3) ('4'=4) ('5'=5) ('6'=6) ('7'=7) ('8'=8) ('9'=9) ('0'=0) ('-'=11) ('&amp;'=12) into c1_p6_num.</v>
      </c>
      <c r="F10" t="str">
        <f t="shared" si="1"/>
        <v>CROSSTABS c1_p6 by c1_p6_num.</v>
      </c>
      <c r="H10" t="str">
        <f t="shared" si="2"/>
        <v>RENAME VARIABLES c1_p6_num = c1_p6).</v>
      </c>
    </row>
    <row r="11" spans="1:8" x14ac:dyDescent="0.25">
      <c r="A11" s="17" t="s">
        <v>22</v>
      </c>
      <c r="B11" s="17" t="s">
        <v>1011</v>
      </c>
      <c r="D11" t="str">
        <f t="shared" si="0"/>
        <v>RECODE c1_p7 ('1'=1) ('2'=2) ('3'=3) ('4'=4) ('5'=5) ('6'=6) ('7'=7) ('8'=8) ('9'=9) ('0'=0) ('-'=11) ('&amp;'=12) into c1_p7_num.</v>
      </c>
      <c r="F11" t="str">
        <f t="shared" si="1"/>
        <v>CROSSTABS c1_p7 by c1_p7_num.</v>
      </c>
      <c r="H11" t="str">
        <f t="shared" si="2"/>
        <v>RENAME VARIABLES c1_p7_num = c1_p7).</v>
      </c>
    </row>
    <row r="12" spans="1:8" x14ac:dyDescent="0.25">
      <c r="A12" s="17" t="s">
        <v>23</v>
      </c>
      <c r="B12" s="17" t="s">
        <v>1011</v>
      </c>
      <c r="D12" t="str">
        <f t="shared" si="0"/>
        <v>RECODE c1_p8 ('1'=1) ('2'=2) ('3'=3) ('4'=4) ('5'=5) ('6'=6) ('7'=7) ('8'=8) ('9'=9) ('0'=0) ('-'=11) ('&amp;'=12) into c1_p8_num.</v>
      </c>
      <c r="F12" t="str">
        <f t="shared" si="1"/>
        <v>CROSSTABS c1_p8 by c1_p8_num.</v>
      </c>
      <c r="H12" t="str">
        <f t="shared" si="2"/>
        <v>RENAME VARIABLES c1_p8_num = c1_p8).</v>
      </c>
    </row>
    <row r="13" spans="1:8" x14ac:dyDescent="0.25">
      <c r="A13" s="17" t="s">
        <v>24</v>
      </c>
      <c r="B13" s="17" t="s">
        <v>1011</v>
      </c>
      <c r="D13" t="str">
        <f t="shared" si="0"/>
        <v>RECODE c1_p9 ('1'=1) ('2'=2) ('3'=3) ('4'=4) ('5'=5) ('6'=6) ('7'=7) ('8'=8) ('9'=9) ('0'=0) ('-'=11) ('&amp;'=12) into c1_p9_num.</v>
      </c>
      <c r="F13" t="str">
        <f t="shared" si="1"/>
        <v>CROSSTABS c1_p9 by c1_p9_num.</v>
      </c>
      <c r="H13" t="str">
        <f t="shared" si="2"/>
        <v>RENAME VARIABLES c1_p9_num = c1_p9).</v>
      </c>
    </row>
    <row r="14" spans="1:8" x14ac:dyDescent="0.25">
      <c r="A14" s="17" t="s">
        <v>182</v>
      </c>
      <c r="B14" s="17" t="s">
        <v>1011</v>
      </c>
      <c r="D14" t="str">
        <f t="shared" si="0"/>
        <v>RECODE c2_pY ('1'=1) ('2'=2) ('3'=3) ('4'=4) ('5'=5) ('6'=6) ('7'=7) ('8'=8) ('9'=9) ('0'=0) ('-'=11) ('&amp;'=12) into c2_pY_num.</v>
      </c>
      <c r="F14" t="str">
        <f t="shared" si="1"/>
        <v>CROSSTABS c2_pY by c2_pY_num.</v>
      </c>
      <c r="H14" t="str">
        <f t="shared" si="2"/>
        <v>RENAME VARIABLES c2_pY_num = c2_pY).</v>
      </c>
    </row>
    <row r="15" spans="1:8" x14ac:dyDescent="0.25">
      <c r="A15" s="17" t="s">
        <v>183</v>
      </c>
      <c r="B15" s="17" t="s">
        <v>1011</v>
      </c>
      <c r="D15" t="str">
        <f t="shared" si="0"/>
        <v>RECODE c2_pX ('1'=1) ('2'=2) ('3'=3) ('4'=4) ('5'=5) ('6'=6) ('7'=7) ('8'=8) ('9'=9) ('0'=0) ('-'=11) ('&amp;'=12) into c2_pX_num.</v>
      </c>
      <c r="F15" t="str">
        <f t="shared" si="1"/>
        <v>CROSSTABS c2_pX by c2_pX_num.</v>
      </c>
      <c r="H15" t="str">
        <f t="shared" si="2"/>
        <v>RENAME VARIABLES c2_pX_num = c2_pX).</v>
      </c>
    </row>
    <row r="16" spans="1:8" x14ac:dyDescent="0.25">
      <c r="A16" s="17" t="s">
        <v>184</v>
      </c>
      <c r="B16" s="17" t="s">
        <v>1011</v>
      </c>
      <c r="D16" t="str">
        <f t="shared" si="0"/>
        <v>RECODE c2_p0 ('1'=1) ('2'=2) ('3'=3) ('4'=4) ('5'=5) ('6'=6) ('7'=7) ('8'=8) ('9'=9) ('0'=0) ('-'=11) ('&amp;'=12) into c2_p0_num.</v>
      </c>
      <c r="F16" t="str">
        <f t="shared" si="1"/>
        <v>CROSSTABS c2_p0 by c2_p0_num.</v>
      </c>
      <c r="H16" t="str">
        <f t="shared" si="2"/>
        <v>RENAME VARIABLES c2_p0_num = c2_p0).</v>
      </c>
    </row>
    <row r="17" spans="1:8" x14ac:dyDescent="0.25">
      <c r="A17" s="17" t="s">
        <v>185</v>
      </c>
      <c r="B17" s="17" t="s">
        <v>1011</v>
      </c>
      <c r="D17" t="str">
        <f t="shared" si="0"/>
        <v>RECODE c2_p1 ('1'=1) ('2'=2) ('3'=3) ('4'=4) ('5'=5) ('6'=6) ('7'=7) ('8'=8) ('9'=9) ('0'=0) ('-'=11) ('&amp;'=12) into c2_p1_num.</v>
      </c>
      <c r="F17" t="str">
        <f t="shared" si="1"/>
        <v>CROSSTABS c2_p1 by c2_p1_num.</v>
      </c>
      <c r="H17" t="str">
        <f t="shared" si="2"/>
        <v>RENAME VARIABLES c2_p1_num = c2_p1).</v>
      </c>
    </row>
    <row r="18" spans="1:8" x14ac:dyDescent="0.25">
      <c r="A18" s="17" t="s">
        <v>186</v>
      </c>
      <c r="B18" s="17" t="s">
        <v>1011</v>
      </c>
      <c r="D18" t="str">
        <f t="shared" si="0"/>
        <v>RECODE c2_p2 ('1'=1) ('2'=2) ('3'=3) ('4'=4) ('5'=5) ('6'=6) ('7'=7) ('8'=8) ('9'=9) ('0'=0) ('-'=11) ('&amp;'=12) into c2_p2_num.</v>
      </c>
      <c r="F18" t="str">
        <f t="shared" si="1"/>
        <v>CROSSTABS c2_p2 by c2_p2_num.</v>
      </c>
      <c r="H18" t="str">
        <f t="shared" si="2"/>
        <v>RENAME VARIABLES c2_p2_num = c2_p2).</v>
      </c>
    </row>
    <row r="19" spans="1:8" x14ac:dyDescent="0.25">
      <c r="A19" s="17" t="s">
        <v>187</v>
      </c>
      <c r="B19" s="17" t="s">
        <v>1011</v>
      </c>
      <c r="D19" t="str">
        <f t="shared" si="0"/>
        <v>RECODE c2_p3 ('1'=1) ('2'=2) ('3'=3) ('4'=4) ('5'=5) ('6'=6) ('7'=7) ('8'=8) ('9'=9) ('0'=0) ('-'=11) ('&amp;'=12) into c2_p3_num.</v>
      </c>
      <c r="F19" t="str">
        <f t="shared" si="1"/>
        <v>CROSSTABS c2_p3 by c2_p3_num.</v>
      </c>
      <c r="H19" t="str">
        <f t="shared" si="2"/>
        <v>RENAME VARIABLES c2_p3_num = c2_p3).</v>
      </c>
    </row>
    <row r="20" spans="1:8" x14ac:dyDescent="0.25">
      <c r="A20" s="17" t="s">
        <v>188</v>
      </c>
      <c r="B20" s="17" t="s">
        <v>1011</v>
      </c>
      <c r="D20" t="str">
        <f t="shared" si="0"/>
        <v>RECODE c2_p4 ('1'=1) ('2'=2) ('3'=3) ('4'=4) ('5'=5) ('6'=6) ('7'=7) ('8'=8) ('9'=9) ('0'=0) ('-'=11) ('&amp;'=12) into c2_p4_num.</v>
      </c>
      <c r="F20" t="str">
        <f t="shared" si="1"/>
        <v>CROSSTABS c2_p4 by c2_p4_num.</v>
      </c>
      <c r="H20" t="str">
        <f t="shared" si="2"/>
        <v>RENAME VARIABLES c2_p4_num = c2_p4).</v>
      </c>
    </row>
    <row r="21" spans="1:8" x14ac:dyDescent="0.25">
      <c r="A21" s="17" t="s">
        <v>189</v>
      </c>
      <c r="B21" s="17" t="s">
        <v>1011</v>
      </c>
      <c r="D21" t="str">
        <f t="shared" si="0"/>
        <v>RECODE c2_p5 ('1'=1) ('2'=2) ('3'=3) ('4'=4) ('5'=5) ('6'=6) ('7'=7) ('8'=8) ('9'=9) ('0'=0) ('-'=11) ('&amp;'=12) into c2_p5_num.</v>
      </c>
      <c r="F21" t="str">
        <f t="shared" si="1"/>
        <v>CROSSTABS c2_p5 by c2_p5_num.</v>
      </c>
      <c r="H21" t="str">
        <f t="shared" si="2"/>
        <v>RENAME VARIABLES c2_p5_num = c2_p5).</v>
      </c>
    </row>
    <row r="22" spans="1:8" x14ac:dyDescent="0.25">
      <c r="A22" s="17" t="s">
        <v>190</v>
      </c>
      <c r="B22" s="17" t="s">
        <v>1011</v>
      </c>
      <c r="D22" t="str">
        <f t="shared" si="0"/>
        <v>RECODE c2_p6 ('1'=1) ('2'=2) ('3'=3) ('4'=4) ('5'=5) ('6'=6) ('7'=7) ('8'=8) ('9'=9) ('0'=0) ('-'=11) ('&amp;'=12) into c2_p6_num.</v>
      </c>
      <c r="F22" t="str">
        <f t="shared" si="1"/>
        <v>CROSSTABS c2_p6 by c2_p6_num.</v>
      </c>
      <c r="H22" t="str">
        <f t="shared" si="2"/>
        <v>RENAME VARIABLES c2_p6_num = c2_p6).</v>
      </c>
    </row>
    <row r="23" spans="1:8" x14ac:dyDescent="0.25">
      <c r="A23" s="17" t="s">
        <v>191</v>
      </c>
      <c r="B23" s="17" t="s">
        <v>1011</v>
      </c>
      <c r="D23" t="str">
        <f t="shared" si="0"/>
        <v>RECODE c2_p7 ('1'=1) ('2'=2) ('3'=3) ('4'=4) ('5'=5) ('6'=6) ('7'=7) ('8'=8) ('9'=9) ('0'=0) ('-'=11) ('&amp;'=12) into c2_p7_num.</v>
      </c>
      <c r="F23" t="str">
        <f t="shared" si="1"/>
        <v>CROSSTABS c2_p7 by c2_p7_num.</v>
      </c>
      <c r="H23" t="str">
        <f t="shared" si="2"/>
        <v>RENAME VARIABLES c2_p7_num = c2_p7).</v>
      </c>
    </row>
    <row r="24" spans="1:8" x14ac:dyDescent="0.25">
      <c r="A24" s="17" t="s">
        <v>192</v>
      </c>
      <c r="B24" s="17" t="s">
        <v>1011</v>
      </c>
      <c r="D24" t="str">
        <f t="shared" si="0"/>
        <v>RECODE c2_p8 ('1'=1) ('2'=2) ('3'=3) ('4'=4) ('5'=5) ('6'=6) ('7'=7) ('8'=8) ('9'=9) ('0'=0) ('-'=11) ('&amp;'=12) into c2_p8_num.</v>
      </c>
      <c r="F24" t="str">
        <f t="shared" si="1"/>
        <v>CROSSTABS c2_p8 by c2_p8_num.</v>
      </c>
      <c r="H24" t="str">
        <f t="shared" si="2"/>
        <v>RENAME VARIABLES c2_p8_num = c2_p8).</v>
      </c>
    </row>
    <row r="25" spans="1:8" x14ac:dyDescent="0.25">
      <c r="A25" s="17" t="s">
        <v>193</v>
      </c>
      <c r="B25" s="17" t="s">
        <v>1011</v>
      </c>
      <c r="D25" t="str">
        <f t="shared" si="0"/>
        <v>RECODE c2_p9 ('1'=1) ('2'=2) ('3'=3) ('4'=4) ('5'=5) ('6'=6) ('7'=7) ('8'=8) ('9'=9) ('0'=0) ('-'=11) ('&amp;'=12) into c2_p9_num.</v>
      </c>
      <c r="F25" t="str">
        <f t="shared" si="1"/>
        <v>CROSSTABS c2_p9 by c2_p9_num.</v>
      </c>
      <c r="H25" t="str">
        <f t="shared" si="2"/>
        <v>RENAME VARIABLES c2_p9_num = c2_p9).</v>
      </c>
    </row>
    <row r="26" spans="1:8" x14ac:dyDescent="0.25">
      <c r="A26" s="17" t="s">
        <v>194</v>
      </c>
      <c r="B26" s="17" t="s">
        <v>1011</v>
      </c>
      <c r="D26" t="str">
        <f t="shared" si="0"/>
        <v>RECODE c3_pY ('1'=1) ('2'=2) ('3'=3) ('4'=4) ('5'=5) ('6'=6) ('7'=7) ('8'=8) ('9'=9) ('0'=0) ('-'=11) ('&amp;'=12) into c3_pY_num.</v>
      </c>
      <c r="F26" t="str">
        <f t="shared" si="1"/>
        <v>CROSSTABS c3_pY by c3_pY_num.</v>
      </c>
      <c r="H26" t="str">
        <f t="shared" si="2"/>
        <v>RENAME VARIABLES c3_pY_num = c3_pY).</v>
      </c>
    </row>
    <row r="27" spans="1:8" x14ac:dyDescent="0.25">
      <c r="A27" s="17" t="s">
        <v>195</v>
      </c>
      <c r="B27" s="17" t="s">
        <v>1011</v>
      </c>
      <c r="D27" t="str">
        <f t="shared" si="0"/>
        <v>RECODE c3_pX ('1'=1) ('2'=2) ('3'=3) ('4'=4) ('5'=5) ('6'=6) ('7'=7) ('8'=8) ('9'=9) ('0'=0) ('-'=11) ('&amp;'=12) into c3_pX_num.</v>
      </c>
      <c r="F27" t="str">
        <f t="shared" si="1"/>
        <v>CROSSTABS c3_pX by c3_pX_num.</v>
      </c>
      <c r="H27" t="str">
        <f t="shared" si="2"/>
        <v>RENAME VARIABLES c3_pX_num = c3_pX).</v>
      </c>
    </row>
    <row r="28" spans="1:8" x14ac:dyDescent="0.25">
      <c r="A28" s="17" t="s">
        <v>196</v>
      </c>
      <c r="B28" s="17" t="s">
        <v>1011</v>
      </c>
      <c r="D28" t="str">
        <f t="shared" si="0"/>
        <v>RECODE c3_p0 ('1'=1) ('2'=2) ('3'=3) ('4'=4) ('5'=5) ('6'=6) ('7'=7) ('8'=8) ('9'=9) ('0'=0) ('-'=11) ('&amp;'=12) into c3_p0_num.</v>
      </c>
      <c r="F28" t="str">
        <f t="shared" si="1"/>
        <v>CROSSTABS c3_p0 by c3_p0_num.</v>
      </c>
      <c r="H28" t="str">
        <f t="shared" si="2"/>
        <v>RENAME VARIABLES c3_p0_num = c3_p0).</v>
      </c>
    </row>
    <row r="29" spans="1:8" x14ac:dyDescent="0.25">
      <c r="A29" s="17" t="s">
        <v>197</v>
      </c>
      <c r="B29" s="17" t="s">
        <v>1011</v>
      </c>
      <c r="D29" t="str">
        <f t="shared" si="0"/>
        <v>RECODE c3_p1 ('1'=1) ('2'=2) ('3'=3) ('4'=4) ('5'=5) ('6'=6) ('7'=7) ('8'=8) ('9'=9) ('0'=0) ('-'=11) ('&amp;'=12) into c3_p1_num.</v>
      </c>
      <c r="F29" t="str">
        <f t="shared" si="1"/>
        <v>CROSSTABS c3_p1 by c3_p1_num.</v>
      </c>
      <c r="H29" t="str">
        <f t="shared" si="2"/>
        <v>RENAME VARIABLES c3_p1_num = c3_p1).</v>
      </c>
    </row>
    <row r="30" spans="1:8" x14ac:dyDescent="0.25">
      <c r="A30" s="17" t="s">
        <v>198</v>
      </c>
      <c r="B30" s="17" t="s">
        <v>1011</v>
      </c>
      <c r="D30" t="str">
        <f t="shared" si="0"/>
        <v>RECODE c3_p2 ('1'=1) ('2'=2) ('3'=3) ('4'=4) ('5'=5) ('6'=6) ('7'=7) ('8'=8) ('9'=9) ('0'=0) ('-'=11) ('&amp;'=12) into c3_p2_num.</v>
      </c>
      <c r="F30" t="str">
        <f t="shared" si="1"/>
        <v>CROSSTABS c3_p2 by c3_p2_num.</v>
      </c>
      <c r="H30" t="str">
        <f t="shared" si="2"/>
        <v>RENAME VARIABLES c3_p2_num = c3_p2).</v>
      </c>
    </row>
    <row r="31" spans="1:8" x14ac:dyDescent="0.25">
      <c r="A31" s="17" t="s">
        <v>199</v>
      </c>
      <c r="B31" s="17" t="s">
        <v>1011</v>
      </c>
      <c r="D31" t="str">
        <f t="shared" si="0"/>
        <v>RECODE c3_p3 ('1'=1) ('2'=2) ('3'=3) ('4'=4) ('5'=5) ('6'=6) ('7'=7) ('8'=8) ('9'=9) ('0'=0) ('-'=11) ('&amp;'=12) into c3_p3_num.</v>
      </c>
      <c r="F31" t="str">
        <f t="shared" si="1"/>
        <v>CROSSTABS c3_p3 by c3_p3_num.</v>
      </c>
      <c r="H31" t="str">
        <f t="shared" si="2"/>
        <v>RENAME VARIABLES c3_p3_num = c3_p3).</v>
      </c>
    </row>
    <row r="32" spans="1:8" x14ac:dyDescent="0.25">
      <c r="A32" s="17" t="s">
        <v>200</v>
      </c>
      <c r="B32" s="17" t="s">
        <v>1011</v>
      </c>
      <c r="D32" t="str">
        <f t="shared" si="0"/>
        <v>RECODE c3_p4 ('1'=1) ('2'=2) ('3'=3) ('4'=4) ('5'=5) ('6'=6) ('7'=7) ('8'=8) ('9'=9) ('0'=0) ('-'=11) ('&amp;'=12) into c3_p4_num.</v>
      </c>
      <c r="F32" t="str">
        <f t="shared" si="1"/>
        <v>CROSSTABS c3_p4 by c3_p4_num.</v>
      </c>
      <c r="H32" t="str">
        <f t="shared" si="2"/>
        <v>RENAME VARIABLES c3_p4_num = c3_p4).</v>
      </c>
    </row>
    <row r="33" spans="1:8" x14ac:dyDescent="0.25">
      <c r="A33" s="17" t="s">
        <v>201</v>
      </c>
      <c r="B33" s="17" t="s">
        <v>1011</v>
      </c>
      <c r="D33" t="str">
        <f t="shared" si="0"/>
        <v>RECODE c3_p5 ('1'=1) ('2'=2) ('3'=3) ('4'=4) ('5'=5) ('6'=6) ('7'=7) ('8'=8) ('9'=9) ('0'=0) ('-'=11) ('&amp;'=12) into c3_p5_num.</v>
      </c>
      <c r="F33" t="str">
        <f t="shared" si="1"/>
        <v>CROSSTABS c3_p5 by c3_p5_num.</v>
      </c>
      <c r="H33" t="str">
        <f t="shared" si="2"/>
        <v>RENAME VARIABLES c3_p5_num = c3_p5).</v>
      </c>
    </row>
    <row r="34" spans="1:8" x14ac:dyDescent="0.25">
      <c r="A34" s="17" t="s">
        <v>202</v>
      </c>
      <c r="B34" s="17" t="s">
        <v>1011</v>
      </c>
      <c r="D34" t="str">
        <f t="shared" si="0"/>
        <v>RECODE c3_p6 ('1'=1) ('2'=2) ('3'=3) ('4'=4) ('5'=5) ('6'=6) ('7'=7) ('8'=8) ('9'=9) ('0'=0) ('-'=11) ('&amp;'=12) into c3_p6_num.</v>
      </c>
      <c r="F34" t="str">
        <f t="shared" si="1"/>
        <v>CROSSTABS c3_p6 by c3_p6_num.</v>
      </c>
      <c r="H34" t="str">
        <f t="shared" si="2"/>
        <v>RENAME VARIABLES c3_p6_num = c3_p6).</v>
      </c>
    </row>
    <row r="35" spans="1:8" x14ac:dyDescent="0.25">
      <c r="A35" s="17" t="s">
        <v>203</v>
      </c>
      <c r="B35" s="17" t="s">
        <v>1011</v>
      </c>
      <c r="D35" t="str">
        <f t="shared" si="0"/>
        <v>RECODE c3_p7 ('1'=1) ('2'=2) ('3'=3) ('4'=4) ('5'=5) ('6'=6) ('7'=7) ('8'=8) ('9'=9) ('0'=0) ('-'=11) ('&amp;'=12) into c3_p7_num.</v>
      </c>
      <c r="F35" t="str">
        <f t="shared" si="1"/>
        <v>CROSSTABS c3_p7 by c3_p7_num.</v>
      </c>
      <c r="H35" t="str">
        <f t="shared" si="2"/>
        <v>RENAME VARIABLES c3_p7_num = c3_p7).</v>
      </c>
    </row>
    <row r="36" spans="1:8" x14ac:dyDescent="0.25">
      <c r="A36" s="17" t="s">
        <v>204</v>
      </c>
      <c r="B36" s="17" t="s">
        <v>1011</v>
      </c>
      <c r="D36" t="str">
        <f t="shared" si="0"/>
        <v>RECODE c3_p8 ('1'=1) ('2'=2) ('3'=3) ('4'=4) ('5'=5) ('6'=6) ('7'=7) ('8'=8) ('9'=9) ('0'=0) ('-'=11) ('&amp;'=12) into c3_p8_num.</v>
      </c>
      <c r="F36" t="str">
        <f t="shared" si="1"/>
        <v>CROSSTABS c3_p8 by c3_p8_num.</v>
      </c>
      <c r="H36" t="str">
        <f t="shared" si="2"/>
        <v>RENAME VARIABLES c3_p8_num = c3_p8).</v>
      </c>
    </row>
    <row r="37" spans="1:8" x14ac:dyDescent="0.25">
      <c r="A37" s="17" t="s">
        <v>205</v>
      </c>
      <c r="B37" s="17" t="s">
        <v>1011</v>
      </c>
      <c r="D37" t="str">
        <f t="shared" si="0"/>
        <v>RECODE c3_p9 ('1'=1) ('2'=2) ('3'=3) ('4'=4) ('5'=5) ('6'=6) ('7'=7) ('8'=8) ('9'=9) ('0'=0) ('-'=11) ('&amp;'=12) into c3_p9_num.</v>
      </c>
      <c r="F37" t="str">
        <f t="shared" si="1"/>
        <v>CROSSTABS c3_p9 by c3_p9_num.</v>
      </c>
      <c r="H37" t="str">
        <f t="shared" si="2"/>
        <v>RENAME VARIABLES c3_p9_num = c3_p9).</v>
      </c>
    </row>
    <row r="38" spans="1:8" x14ac:dyDescent="0.25">
      <c r="A38" s="17" t="s">
        <v>43</v>
      </c>
      <c r="B38" s="17" t="s">
        <v>1011</v>
      </c>
      <c r="D38" t="str">
        <f t="shared" si="0"/>
        <v>RECODE c4_pY ('1'=1) ('2'=2) ('3'=3) ('4'=4) ('5'=5) ('6'=6) ('7'=7) ('8'=8) ('9'=9) ('0'=0) ('-'=11) ('&amp;'=12) into c4_pY_num.</v>
      </c>
      <c r="F38" t="str">
        <f t="shared" si="1"/>
        <v>CROSSTABS c4_pY by c4_pY_num.</v>
      </c>
      <c r="H38" t="str">
        <f t="shared" si="2"/>
        <v>RENAME VARIABLES c4_pY_num = c4_pY).</v>
      </c>
    </row>
    <row r="39" spans="1:8" x14ac:dyDescent="0.25">
      <c r="A39" s="17" t="s">
        <v>44</v>
      </c>
      <c r="B39" s="17" t="s">
        <v>1011</v>
      </c>
      <c r="D39" t="str">
        <f t="shared" si="0"/>
        <v>RECODE c4_pX ('1'=1) ('2'=2) ('3'=3) ('4'=4) ('5'=5) ('6'=6) ('7'=7) ('8'=8) ('9'=9) ('0'=0) ('-'=11) ('&amp;'=12) into c4_pX_num.</v>
      </c>
      <c r="F39" t="str">
        <f t="shared" si="1"/>
        <v>CROSSTABS c4_pX by c4_pX_num.</v>
      </c>
      <c r="H39" t="str">
        <f t="shared" si="2"/>
        <v>RENAME VARIABLES c4_pX_num = c4_pX).</v>
      </c>
    </row>
    <row r="40" spans="1:8" x14ac:dyDescent="0.25">
      <c r="A40" s="17" t="s">
        <v>45</v>
      </c>
      <c r="B40" s="17" t="s">
        <v>1011</v>
      </c>
      <c r="D40" t="str">
        <f t="shared" si="0"/>
        <v>RECODE c4_p0 ('1'=1) ('2'=2) ('3'=3) ('4'=4) ('5'=5) ('6'=6) ('7'=7) ('8'=8) ('9'=9) ('0'=0) ('-'=11) ('&amp;'=12) into c4_p0_num.</v>
      </c>
      <c r="F40" t="str">
        <f t="shared" si="1"/>
        <v>CROSSTABS c4_p0 by c4_p0_num.</v>
      </c>
      <c r="H40" t="str">
        <f t="shared" si="2"/>
        <v>RENAME VARIABLES c4_p0_num = c4_p0).</v>
      </c>
    </row>
    <row r="41" spans="1:8" x14ac:dyDescent="0.25">
      <c r="A41" s="17" t="s">
        <v>46</v>
      </c>
      <c r="B41" s="17" t="s">
        <v>1011</v>
      </c>
      <c r="D41" t="str">
        <f t="shared" si="0"/>
        <v>RECODE c4_p1 ('1'=1) ('2'=2) ('3'=3) ('4'=4) ('5'=5) ('6'=6) ('7'=7) ('8'=8) ('9'=9) ('0'=0) ('-'=11) ('&amp;'=12) into c4_p1_num.</v>
      </c>
      <c r="F41" t="str">
        <f t="shared" si="1"/>
        <v>CROSSTABS c4_p1 by c4_p1_num.</v>
      </c>
      <c r="H41" t="str">
        <f t="shared" si="2"/>
        <v>RENAME VARIABLES c4_p1_num = c4_p1).</v>
      </c>
    </row>
    <row r="42" spans="1:8" x14ac:dyDescent="0.25">
      <c r="A42" s="17" t="s">
        <v>47</v>
      </c>
      <c r="B42" s="17" t="s">
        <v>1011</v>
      </c>
      <c r="D42" t="str">
        <f t="shared" si="0"/>
        <v>RECODE c4_p2 ('1'=1) ('2'=2) ('3'=3) ('4'=4) ('5'=5) ('6'=6) ('7'=7) ('8'=8) ('9'=9) ('0'=0) ('-'=11) ('&amp;'=12) into c4_p2_num.</v>
      </c>
      <c r="F42" t="str">
        <f t="shared" si="1"/>
        <v>CROSSTABS c4_p2 by c4_p2_num.</v>
      </c>
      <c r="H42" t="str">
        <f t="shared" si="2"/>
        <v>RENAME VARIABLES c4_p2_num = c4_p2).</v>
      </c>
    </row>
    <row r="43" spans="1:8" x14ac:dyDescent="0.25">
      <c r="A43" s="17" t="s">
        <v>48</v>
      </c>
      <c r="B43" s="17" t="s">
        <v>1011</v>
      </c>
      <c r="D43" t="str">
        <f t="shared" si="0"/>
        <v>RECODE c4_p3 ('1'=1) ('2'=2) ('3'=3) ('4'=4) ('5'=5) ('6'=6) ('7'=7) ('8'=8) ('9'=9) ('0'=0) ('-'=11) ('&amp;'=12) into c4_p3_num.</v>
      </c>
      <c r="F43" t="str">
        <f t="shared" si="1"/>
        <v>CROSSTABS c4_p3 by c4_p3_num.</v>
      </c>
      <c r="H43" t="str">
        <f t="shared" si="2"/>
        <v>RENAME VARIABLES c4_p3_num = c4_p3).</v>
      </c>
    </row>
    <row r="44" spans="1:8" x14ac:dyDescent="0.25">
      <c r="A44" s="17" t="s">
        <v>49</v>
      </c>
      <c r="B44" s="17" t="s">
        <v>1011</v>
      </c>
      <c r="D44" t="str">
        <f t="shared" si="0"/>
        <v>RECODE c4_p4 ('1'=1) ('2'=2) ('3'=3) ('4'=4) ('5'=5) ('6'=6) ('7'=7) ('8'=8) ('9'=9) ('0'=0) ('-'=11) ('&amp;'=12) into c4_p4_num.</v>
      </c>
      <c r="F44" t="str">
        <f t="shared" si="1"/>
        <v>CROSSTABS c4_p4 by c4_p4_num.</v>
      </c>
      <c r="H44" t="str">
        <f t="shared" si="2"/>
        <v>RENAME VARIABLES c4_p4_num = c4_p4).</v>
      </c>
    </row>
    <row r="45" spans="1:8" x14ac:dyDescent="0.25">
      <c r="A45" s="17" t="s">
        <v>50</v>
      </c>
      <c r="B45" s="17" t="s">
        <v>1011</v>
      </c>
      <c r="D45" t="str">
        <f t="shared" si="0"/>
        <v>RECODE c4_p5 ('1'=1) ('2'=2) ('3'=3) ('4'=4) ('5'=5) ('6'=6) ('7'=7) ('8'=8) ('9'=9) ('0'=0) ('-'=11) ('&amp;'=12) into c4_p5_num.</v>
      </c>
      <c r="F45" t="str">
        <f t="shared" si="1"/>
        <v>CROSSTABS c4_p5 by c4_p5_num.</v>
      </c>
      <c r="H45" t="str">
        <f t="shared" si="2"/>
        <v>RENAME VARIABLES c4_p5_num = c4_p5).</v>
      </c>
    </row>
    <row r="46" spans="1:8" x14ac:dyDescent="0.25">
      <c r="A46" s="17" t="s">
        <v>51</v>
      </c>
      <c r="B46" s="17" t="s">
        <v>1011</v>
      </c>
      <c r="D46" t="str">
        <f t="shared" si="0"/>
        <v>RECODE c4_p6 ('1'=1) ('2'=2) ('3'=3) ('4'=4) ('5'=5) ('6'=6) ('7'=7) ('8'=8) ('9'=9) ('0'=0) ('-'=11) ('&amp;'=12) into c4_p6_num.</v>
      </c>
      <c r="F46" t="str">
        <f t="shared" si="1"/>
        <v>CROSSTABS c4_p6 by c4_p6_num.</v>
      </c>
      <c r="H46" t="str">
        <f t="shared" si="2"/>
        <v>RENAME VARIABLES c4_p6_num = c4_p6).</v>
      </c>
    </row>
    <row r="47" spans="1:8" x14ac:dyDescent="0.25">
      <c r="A47" s="17" t="s">
        <v>52</v>
      </c>
      <c r="B47" s="17" t="s">
        <v>1011</v>
      </c>
      <c r="D47" t="str">
        <f t="shared" si="0"/>
        <v>RECODE c4_p7 ('1'=1) ('2'=2) ('3'=3) ('4'=4) ('5'=5) ('6'=6) ('7'=7) ('8'=8) ('9'=9) ('0'=0) ('-'=11) ('&amp;'=12) into c4_p7_num.</v>
      </c>
      <c r="F47" t="str">
        <f t="shared" si="1"/>
        <v>CROSSTABS c4_p7 by c4_p7_num.</v>
      </c>
      <c r="H47" t="str">
        <f t="shared" si="2"/>
        <v>RENAME VARIABLES c4_p7_num = c4_p7).</v>
      </c>
    </row>
    <row r="48" spans="1:8" x14ac:dyDescent="0.25">
      <c r="A48" s="17" t="s">
        <v>53</v>
      </c>
      <c r="B48" s="17" t="s">
        <v>1011</v>
      </c>
      <c r="D48" t="str">
        <f t="shared" si="0"/>
        <v>RECODE c4_p8 ('1'=1) ('2'=2) ('3'=3) ('4'=4) ('5'=5) ('6'=6) ('7'=7) ('8'=8) ('9'=9) ('0'=0) ('-'=11) ('&amp;'=12) into c4_p8_num.</v>
      </c>
      <c r="F48" t="str">
        <f>CONCATENATE("CROSSTABS ",A48," by ",A48,"_num.")</f>
        <v>CROSSTABS c4_p8 by c4_p8_num.</v>
      </c>
      <c r="H48" t="str">
        <f t="shared" si="2"/>
        <v>RENAME VARIABLES c4_p8_num = c4_p8).</v>
      </c>
    </row>
    <row r="49" spans="1:8" x14ac:dyDescent="0.25">
      <c r="A49" s="17" t="s">
        <v>54</v>
      </c>
      <c r="B49" s="17" t="s">
        <v>1011</v>
      </c>
      <c r="D49" t="str">
        <f t="shared" si="0"/>
        <v>RECODE c4_p9 ('1'=1) ('2'=2) ('3'=3) ('4'=4) ('5'=5) ('6'=6) ('7'=7) ('8'=8) ('9'=9) ('0'=0) ('-'=11) ('&amp;'=12) into c4_p9_num.</v>
      </c>
      <c r="F49" t="str">
        <f t="shared" si="1"/>
        <v>CROSSTABS c4_p9 by c4_p9_num.</v>
      </c>
      <c r="H49" t="str">
        <f t="shared" si="2"/>
        <v>RENAME VARIABLES c4_p9_num = c4_p9).</v>
      </c>
    </row>
    <row r="50" spans="1:8" x14ac:dyDescent="0.25">
      <c r="A50" s="17" t="s">
        <v>25</v>
      </c>
      <c r="B50" s="17" t="s">
        <v>1012</v>
      </c>
      <c r="D50" t="str">
        <f t="shared" si="0"/>
        <v>RECODE c5 ('1'=1) ('2'=2) ('3'=3) ('4'=4) ('5'=5) ('6'=6) ('7'=7) ('8'=8) ('9'=9) ('0'=0) ('-'=11) ('&amp;'=12) into c5_num.</v>
      </c>
      <c r="F50" t="str">
        <f t="shared" si="1"/>
        <v>CROSSTABS c5 by c5_num.</v>
      </c>
      <c r="H50" t="str">
        <f>CONCATENATE("RENAME VARIABLES (",A50,"_num = ",A50,").")</f>
        <v>RENAME VARIABLES (c5_num = c5).</v>
      </c>
    </row>
    <row r="51" spans="1:8" x14ac:dyDescent="0.25">
      <c r="A51" s="17" t="s">
        <v>26</v>
      </c>
      <c r="B51" s="17" t="s">
        <v>1012</v>
      </c>
      <c r="D51" t="str">
        <f t="shared" si="0"/>
        <v>RECODE c6 ('1'=1) ('2'=2) ('3'=3) ('4'=4) ('5'=5) ('6'=6) ('7'=7) ('8'=8) ('9'=9) ('0'=0) ('-'=11) ('&amp;'=12) into c6_num.</v>
      </c>
      <c r="F51" t="str">
        <f t="shared" si="1"/>
        <v>CROSSTABS c6 by c6_num.</v>
      </c>
      <c r="H51" t="str">
        <f t="shared" ref="H51:H52" si="3">CONCATENATE("RENAME VARIABLES (",A51,"_num = ",A51,").")</f>
        <v>RENAME VARIABLES (c6_num = c6).</v>
      </c>
    </row>
    <row r="52" spans="1:8" x14ac:dyDescent="0.25">
      <c r="A52" s="17" t="s">
        <v>55</v>
      </c>
      <c r="B52" s="17" t="s">
        <v>1012</v>
      </c>
      <c r="D52" t="str">
        <f t="shared" si="0"/>
        <v>RECODE c7 ('1'=1) ('2'=2) ('3'=3) ('4'=4) ('5'=5) ('6'=6) ('7'=7) ('8'=8) ('9'=9) ('0'=0) ('-'=11) ('&amp;'=12) into c7_num.</v>
      </c>
      <c r="F52" t="str">
        <f t="shared" si="1"/>
        <v>CROSSTABS c7 by c7_num.</v>
      </c>
      <c r="H52" t="str">
        <f t="shared" si="3"/>
        <v>RENAME VARIABLES (c7_num = c7).</v>
      </c>
    </row>
    <row r="53" spans="1:8" x14ac:dyDescent="0.25">
      <c r="A53" s="17" t="s">
        <v>56</v>
      </c>
      <c r="B53" s="17" t="s">
        <v>1011</v>
      </c>
      <c r="D53" t="str">
        <f t="shared" si="0"/>
        <v>RECODE c8 ('1'=1) ('2'=2) ('3'=3) ('4'=4) ('5'=5) ('6'=6) ('7'=7) ('8'=8) ('9'=9) ('0'=0) ('-'=11) ('&amp;'=12) into c8_num.</v>
      </c>
      <c r="F53" t="str">
        <f t="shared" si="1"/>
        <v>CROSSTABS c8 by c8_num.</v>
      </c>
      <c r="H53" t="str">
        <f t="shared" si="2"/>
        <v>RENAME VARIABLES c8_num = c8).</v>
      </c>
    </row>
    <row r="54" spans="1:8" x14ac:dyDescent="0.25">
      <c r="A54" s="25" t="s">
        <v>57</v>
      </c>
      <c r="B54" s="25" t="s">
        <v>1011</v>
      </c>
      <c r="D54" t="str">
        <f t="shared" si="0"/>
        <v>RECODE c9 ('1'=1) ('2'=2) ('3'=3) ('4'=4) ('5'=5) ('6'=6) ('7'=7) ('8'=8) ('9'=9) ('0'=0) ('-'=11) ('&amp;'=12) into c9_num.</v>
      </c>
      <c r="F54" t="str">
        <f t="shared" si="1"/>
        <v>CROSSTABS c9 by c9_num.</v>
      </c>
      <c r="H54" t="str">
        <f t="shared" si="2"/>
        <v>RENAME VARIABLES c9_num = c9).</v>
      </c>
    </row>
    <row r="55" spans="1:8" x14ac:dyDescent="0.25">
      <c r="A55" s="17" t="s">
        <v>58</v>
      </c>
      <c r="B55" s="17" t="s">
        <v>1011</v>
      </c>
      <c r="D55" t="str">
        <f t="shared" si="0"/>
        <v>RECODE c10 ('1'=1) ('2'=2) ('3'=3) ('4'=4) ('5'=5) ('6'=6) ('7'=7) ('8'=8) ('9'=9) ('0'=0) ('-'=11) ('&amp;'=12) into c10_num.</v>
      </c>
      <c r="F55" t="str">
        <f t="shared" si="1"/>
        <v>CROSSTABS c10 by c10_num.</v>
      </c>
      <c r="H55" t="str">
        <f t="shared" si="2"/>
        <v>RENAME VARIABLES c10_num = c10).</v>
      </c>
    </row>
    <row r="56" spans="1:8" x14ac:dyDescent="0.25">
      <c r="A56" t="s">
        <v>59</v>
      </c>
      <c r="B56" t="s">
        <v>1012</v>
      </c>
      <c r="D56" t="str">
        <f t="shared" si="0"/>
        <v>RECODE c11 ('1'=1) ('2'=2) ('3'=3) ('4'=4) ('5'=5) ('6'=6) ('7'=7) ('8'=8) ('9'=9) ('0'=0) ('-'=11) ('&amp;'=12) into c11_num.</v>
      </c>
      <c r="F56" t="str">
        <f t="shared" si="1"/>
        <v>CROSSTABS c11 by c11_num.</v>
      </c>
      <c r="H56" t="str">
        <f>CONCATENATE("RENAME VARIABLES (",A56,"_num = ",A56,").")</f>
        <v>RENAME VARIABLES (c11_num = c11).</v>
      </c>
    </row>
    <row r="57" spans="1:8" x14ac:dyDescent="0.25">
      <c r="A57" t="s">
        <v>60</v>
      </c>
      <c r="B57" t="s">
        <v>1011</v>
      </c>
    </row>
    <row r="58" spans="1:8" x14ac:dyDescent="0.25">
      <c r="A58" t="s">
        <v>206</v>
      </c>
      <c r="B58" t="s">
        <v>1011</v>
      </c>
    </row>
    <row r="59" spans="1:8" x14ac:dyDescent="0.25">
      <c r="A59" t="s">
        <v>207</v>
      </c>
      <c r="B59" t="s">
        <v>1011</v>
      </c>
    </row>
    <row r="60" spans="1:8" x14ac:dyDescent="0.25">
      <c r="A60" t="s">
        <v>208</v>
      </c>
      <c r="B60" t="s">
        <v>1011</v>
      </c>
    </row>
    <row r="61" spans="1:8" x14ac:dyDescent="0.25">
      <c r="A61" t="s">
        <v>715</v>
      </c>
      <c r="B61" t="s">
        <v>1011</v>
      </c>
    </row>
    <row r="62" spans="1:8" x14ac:dyDescent="0.25">
      <c r="A62" t="s">
        <v>716</v>
      </c>
      <c r="B62" t="s">
        <v>1011</v>
      </c>
    </row>
    <row r="63" spans="1:8" x14ac:dyDescent="0.25">
      <c r="A63" t="s">
        <v>717</v>
      </c>
      <c r="B63" t="s">
        <v>1011</v>
      </c>
    </row>
    <row r="64" spans="1:8" x14ac:dyDescent="0.25">
      <c r="A64" t="s">
        <v>718</v>
      </c>
      <c r="B64" t="s">
        <v>1011</v>
      </c>
    </row>
    <row r="65" spans="1:2" x14ac:dyDescent="0.25">
      <c r="A65" t="s">
        <v>719</v>
      </c>
      <c r="B65" t="s">
        <v>1011</v>
      </c>
    </row>
    <row r="66" spans="1:2" x14ac:dyDescent="0.25">
      <c r="A66" t="s">
        <v>214</v>
      </c>
      <c r="B66" t="s">
        <v>1011</v>
      </c>
    </row>
    <row r="67" spans="1:2" x14ac:dyDescent="0.25">
      <c r="A67" t="s">
        <v>215</v>
      </c>
      <c r="B67" t="s">
        <v>1011</v>
      </c>
    </row>
    <row r="68" spans="1:2" x14ac:dyDescent="0.25">
      <c r="A68" t="s">
        <v>216</v>
      </c>
      <c r="B68" t="s">
        <v>1011</v>
      </c>
    </row>
    <row r="69" spans="1:2" x14ac:dyDescent="0.25">
      <c r="A69" t="s">
        <v>217</v>
      </c>
      <c r="B69" t="s">
        <v>1011</v>
      </c>
    </row>
    <row r="70" spans="1:2" x14ac:dyDescent="0.25">
      <c r="A70" t="s">
        <v>720</v>
      </c>
      <c r="B70" t="s">
        <v>1011</v>
      </c>
    </row>
    <row r="71" spans="1:2" x14ac:dyDescent="0.25">
      <c r="A71" t="s">
        <v>218</v>
      </c>
      <c r="B71" t="s">
        <v>1011</v>
      </c>
    </row>
    <row r="72" spans="1:2" x14ac:dyDescent="0.25">
      <c r="A72" t="s">
        <v>219</v>
      </c>
      <c r="B72" t="s">
        <v>1011</v>
      </c>
    </row>
    <row r="73" spans="1:2" x14ac:dyDescent="0.25">
      <c r="A73" t="s">
        <v>721</v>
      </c>
      <c r="B73" t="s">
        <v>1011</v>
      </c>
    </row>
    <row r="74" spans="1:2" x14ac:dyDescent="0.25">
      <c r="A74" t="s">
        <v>722</v>
      </c>
      <c r="B74" t="s">
        <v>1011</v>
      </c>
    </row>
    <row r="75" spans="1:2" x14ac:dyDescent="0.25">
      <c r="A75" t="s">
        <v>723</v>
      </c>
      <c r="B75" t="s">
        <v>1011</v>
      </c>
    </row>
    <row r="76" spans="1:2" x14ac:dyDescent="0.25">
      <c r="A76" t="s">
        <v>724</v>
      </c>
      <c r="B76" t="s">
        <v>1011</v>
      </c>
    </row>
    <row r="77" spans="1:2" x14ac:dyDescent="0.25">
      <c r="A77" t="s">
        <v>725</v>
      </c>
      <c r="B77" t="s">
        <v>1011</v>
      </c>
    </row>
    <row r="78" spans="1:2" x14ac:dyDescent="0.25">
      <c r="A78" t="s">
        <v>225</v>
      </c>
      <c r="B78" t="s">
        <v>1011</v>
      </c>
    </row>
    <row r="79" spans="1:2" x14ac:dyDescent="0.25">
      <c r="A79" t="s">
        <v>226</v>
      </c>
      <c r="B79" t="s">
        <v>1011</v>
      </c>
    </row>
    <row r="80" spans="1:2" x14ac:dyDescent="0.25">
      <c r="A80" t="s">
        <v>227</v>
      </c>
      <c r="B80" t="s">
        <v>1011</v>
      </c>
    </row>
    <row r="81" spans="1:2" x14ac:dyDescent="0.25">
      <c r="A81" t="s">
        <v>228</v>
      </c>
      <c r="B81" t="s">
        <v>1011</v>
      </c>
    </row>
    <row r="82" spans="1:2" x14ac:dyDescent="0.25">
      <c r="A82" t="s">
        <v>229</v>
      </c>
      <c r="B82" t="s">
        <v>1011</v>
      </c>
    </row>
    <row r="83" spans="1:2" x14ac:dyDescent="0.25">
      <c r="A83" t="s">
        <v>726</v>
      </c>
      <c r="B83" t="s">
        <v>1011</v>
      </c>
    </row>
    <row r="84" spans="1:2" x14ac:dyDescent="0.25">
      <c r="A84" t="s">
        <v>727</v>
      </c>
      <c r="B84" t="s">
        <v>1011</v>
      </c>
    </row>
    <row r="85" spans="1:2" x14ac:dyDescent="0.25">
      <c r="A85" t="s">
        <v>728</v>
      </c>
      <c r="B85" t="s">
        <v>1011</v>
      </c>
    </row>
    <row r="86" spans="1:2" x14ac:dyDescent="0.25">
      <c r="A86" t="s">
        <v>729</v>
      </c>
      <c r="B86" t="s">
        <v>1011</v>
      </c>
    </row>
    <row r="87" spans="1:2" x14ac:dyDescent="0.25">
      <c r="A87" t="s">
        <v>730</v>
      </c>
      <c r="B87" t="s">
        <v>1011</v>
      </c>
    </row>
    <row r="88" spans="1:2" x14ac:dyDescent="0.25">
      <c r="A88" t="s">
        <v>731</v>
      </c>
      <c r="B88" t="s">
        <v>1011</v>
      </c>
    </row>
    <row r="89" spans="1:2" x14ac:dyDescent="0.25">
      <c r="A89" t="s">
        <v>732</v>
      </c>
      <c r="B89" t="s">
        <v>1011</v>
      </c>
    </row>
    <row r="90" spans="1:2" x14ac:dyDescent="0.25">
      <c r="A90" t="s">
        <v>733</v>
      </c>
      <c r="B90" t="s">
        <v>1011</v>
      </c>
    </row>
    <row r="91" spans="1:2" x14ac:dyDescent="0.25">
      <c r="A91" t="s">
        <v>790</v>
      </c>
      <c r="B91" t="s">
        <v>1011</v>
      </c>
    </row>
    <row r="92" spans="1:2" x14ac:dyDescent="0.25">
      <c r="A92" t="s">
        <v>791</v>
      </c>
      <c r="B92" t="s">
        <v>1011</v>
      </c>
    </row>
    <row r="93" spans="1:2" x14ac:dyDescent="0.25">
      <c r="A93" t="s">
        <v>237</v>
      </c>
      <c r="B93" t="s">
        <v>1011</v>
      </c>
    </row>
    <row r="94" spans="1:2" x14ac:dyDescent="0.25">
      <c r="A94" t="s">
        <v>792</v>
      </c>
      <c r="B94" t="s">
        <v>1011</v>
      </c>
    </row>
    <row r="95" spans="1:2" x14ac:dyDescent="0.25">
      <c r="A95" t="s">
        <v>793</v>
      </c>
      <c r="B95" t="s">
        <v>1011</v>
      </c>
    </row>
    <row r="96" spans="1:2" x14ac:dyDescent="0.25">
      <c r="A96" t="s">
        <v>794</v>
      </c>
      <c r="B96" t="s">
        <v>1011</v>
      </c>
    </row>
    <row r="97" spans="1:2" x14ac:dyDescent="0.25">
      <c r="A97" t="s">
        <v>795</v>
      </c>
      <c r="B97" t="s">
        <v>1011</v>
      </c>
    </row>
    <row r="98" spans="1:2" x14ac:dyDescent="0.25">
      <c r="A98" t="s">
        <v>796</v>
      </c>
      <c r="B98" t="s">
        <v>1011</v>
      </c>
    </row>
    <row r="99" spans="1:2" x14ac:dyDescent="0.25">
      <c r="A99" t="s">
        <v>797</v>
      </c>
      <c r="B99" t="s">
        <v>1011</v>
      </c>
    </row>
    <row r="100" spans="1:2" x14ac:dyDescent="0.25">
      <c r="A100" t="s">
        <v>798</v>
      </c>
      <c r="B100" t="s">
        <v>1011</v>
      </c>
    </row>
    <row r="101" spans="1:2" x14ac:dyDescent="0.25">
      <c r="A101" t="s">
        <v>799</v>
      </c>
      <c r="B101" t="s">
        <v>1011</v>
      </c>
    </row>
    <row r="102" spans="1:2" x14ac:dyDescent="0.25">
      <c r="A102" t="s">
        <v>800</v>
      </c>
      <c r="B102" t="s">
        <v>1011</v>
      </c>
    </row>
    <row r="103" spans="1:2" x14ac:dyDescent="0.25">
      <c r="A103" t="s">
        <v>801</v>
      </c>
      <c r="B103" t="s">
        <v>1011</v>
      </c>
    </row>
    <row r="104" spans="1:2" x14ac:dyDescent="0.25">
      <c r="A104" t="s">
        <v>802</v>
      </c>
      <c r="B104" t="s">
        <v>1011</v>
      </c>
    </row>
    <row r="105" spans="1:2" x14ac:dyDescent="0.25">
      <c r="A105" t="s">
        <v>249</v>
      </c>
      <c r="B105" t="s">
        <v>1011</v>
      </c>
    </row>
    <row r="106" spans="1:2" x14ac:dyDescent="0.25">
      <c r="A106" t="s">
        <v>804</v>
      </c>
      <c r="B106" t="s">
        <v>1011</v>
      </c>
    </row>
    <row r="107" spans="1:2" x14ac:dyDescent="0.25">
      <c r="A107" t="s">
        <v>805</v>
      </c>
      <c r="B107" t="s">
        <v>1011</v>
      </c>
    </row>
    <row r="108" spans="1:2" x14ac:dyDescent="0.25">
      <c r="A108" t="s">
        <v>806</v>
      </c>
      <c r="B108" t="s">
        <v>1011</v>
      </c>
    </row>
    <row r="109" spans="1:2" x14ac:dyDescent="0.25">
      <c r="A109" t="s">
        <v>807</v>
      </c>
      <c r="B109" t="s">
        <v>1011</v>
      </c>
    </row>
    <row r="110" spans="1:2" x14ac:dyDescent="0.25">
      <c r="A110" t="s">
        <v>808</v>
      </c>
      <c r="B110" t="s">
        <v>1011</v>
      </c>
    </row>
    <row r="111" spans="1:2" x14ac:dyDescent="0.25">
      <c r="A111" t="s">
        <v>809</v>
      </c>
      <c r="B111" t="s">
        <v>1011</v>
      </c>
    </row>
    <row r="112" spans="1:2" x14ac:dyDescent="0.25">
      <c r="A112" t="s">
        <v>810</v>
      </c>
      <c r="B112" t="s">
        <v>1011</v>
      </c>
    </row>
    <row r="113" spans="1:2" x14ac:dyDescent="0.25">
      <c r="A113" t="s">
        <v>811</v>
      </c>
      <c r="B113" t="s">
        <v>1011</v>
      </c>
    </row>
    <row r="114" spans="1:2" x14ac:dyDescent="0.25">
      <c r="A114" t="s">
        <v>812</v>
      </c>
      <c r="B114" t="s">
        <v>1011</v>
      </c>
    </row>
    <row r="115" spans="1:2" x14ac:dyDescent="0.25">
      <c r="A115" t="s">
        <v>814</v>
      </c>
      <c r="B115" t="s">
        <v>1011</v>
      </c>
    </row>
    <row r="116" spans="1:2" x14ac:dyDescent="0.25">
      <c r="A116" t="s">
        <v>815</v>
      </c>
      <c r="B116" t="s">
        <v>1011</v>
      </c>
    </row>
    <row r="117" spans="1:2" x14ac:dyDescent="0.25">
      <c r="A117" t="s">
        <v>261</v>
      </c>
      <c r="B117" t="s">
        <v>1011</v>
      </c>
    </row>
    <row r="118" spans="1:2" x14ac:dyDescent="0.25">
      <c r="A118" t="s">
        <v>817</v>
      </c>
      <c r="B118" t="s">
        <v>1011</v>
      </c>
    </row>
    <row r="119" spans="1:2" x14ac:dyDescent="0.25">
      <c r="A119" t="s">
        <v>818</v>
      </c>
      <c r="B119" t="s">
        <v>1011</v>
      </c>
    </row>
    <row r="120" spans="1:2" x14ac:dyDescent="0.25">
      <c r="A120" t="s">
        <v>819</v>
      </c>
      <c r="B120" t="s">
        <v>1011</v>
      </c>
    </row>
    <row r="121" spans="1:2" x14ac:dyDescent="0.25">
      <c r="A121" t="s">
        <v>820</v>
      </c>
      <c r="B121" t="s">
        <v>1011</v>
      </c>
    </row>
    <row r="122" spans="1:2" x14ac:dyDescent="0.25">
      <c r="A122" t="s">
        <v>821</v>
      </c>
      <c r="B122" t="s">
        <v>1011</v>
      </c>
    </row>
    <row r="123" spans="1:2" x14ac:dyDescent="0.25">
      <c r="A123" t="s">
        <v>822</v>
      </c>
      <c r="B123" t="s">
        <v>1011</v>
      </c>
    </row>
    <row r="124" spans="1:2" x14ac:dyDescent="0.25">
      <c r="A124" t="s">
        <v>823</v>
      </c>
      <c r="B124" t="s">
        <v>1011</v>
      </c>
    </row>
    <row r="125" spans="1:2" x14ac:dyDescent="0.25">
      <c r="A125" t="s">
        <v>824</v>
      </c>
      <c r="B125" t="s">
        <v>1011</v>
      </c>
    </row>
    <row r="126" spans="1:2" x14ac:dyDescent="0.25">
      <c r="A126" t="s">
        <v>825</v>
      </c>
      <c r="B126" t="s">
        <v>1011</v>
      </c>
    </row>
    <row r="127" spans="1:2" x14ac:dyDescent="0.25">
      <c r="A127" t="s">
        <v>813</v>
      </c>
      <c r="B127" t="s">
        <v>1011</v>
      </c>
    </row>
    <row r="128" spans="1:2" x14ac:dyDescent="0.25">
      <c r="A128" t="s">
        <v>826</v>
      </c>
      <c r="B128" t="s">
        <v>1011</v>
      </c>
    </row>
    <row r="129" spans="1:2" x14ac:dyDescent="0.25">
      <c r="A129" t="s">
        <v>273</v>
      </c>
      <c r="B129" t="s">
        <v>1011</v>
      </c>
    </row>
    <row r="130" spans="1:2" x14ac:dyDescent="0.25">
      <c r="A130" t="s">
        <v>827</v>
      </c>
      <c r="B130" t="s">
        <v>1011</v>
      </c>
    </row>
    <row r="131" spans="1:2" x14ac:dyDescent="0.25">
      <c r="A131" t="s">
        <v>828</v>
      </c>
      <c r="B131" t="s">
        <v>1011</v>
      </c>
    </row>
    <row r="132" spans="1:2" x14ac:dyDescent="0.25">
      <c r="A132" t="s">
        <v>829</v>
      </c>
      <c r="B132" t="s">
        <v>1011</v>
      </c>
    </row>
    <row r="133" spans="1:2" x14ac:dyDescent="0.25">
      <c r="A133" t="s">
        <v>830</v>
      </c>
      <c r="B133" t="s">
        <v>1011</v>
      </c>
    </row>
    <row r="134" spans="1:2" x14ac:dyDescent="0.25">
      <c r="A134" t="s">
        <v>831</v>
      </c>
      <c r="B134" t="s">
        <v>1011</v>
      </c>
    </row>
    <row r="135" spans="1:2" x14ac:dyDescent="0.25">
      <c r="A135" t="s">
        <v>832</v>
      </c>
      <c r="B135" t="s">
        <v>1011</v>
      </c>
    </row>
    <row r="136" spans="1:2" x14ac:dyDescent="0.25">
      <c r="A136" t="s">
        <v>833</v>
      </c>
      <c r="B136" t="s">
        <v>1011</v>
      </c>
    </row>
    <row r="137" spans="1:2" x14ac:dyDescent="0.25">
      <c r="A137" t="s">
        <v>834</v>
      </c>
      <c r="B137" t="s">
        <v>1011</v>
      </c>
    </row>
    <row r="138" spans="1:2" x14ac:dyDescent="0.25">
      <c r="A138" t="s">
        <v>835</v>
      </c>
      <c r="B138" t="s">
        <v>1011</v>
      </c>
    </row>
    <row r="139" spans="1:2" x14ac:dyDescent="0.25">
      <c r="A139" t="s">
        <v>847</v>
      </c>
      <c r="B139" t="s">
        <v>1011</v>
      </c>
    </row>
    <row r="140" spans="1:2" x14ac:dyDescent="0.25">
      <c r="A140" t="s">
        <v>848</v>
      </c>
      <c r="B140" t="s">
        <v>1011</v>
      </c>
    </row>
    <row r="141" spans="1:2" x14ac:dyDescent="0.25">
      <c r="A141" t="s">
        <v>285</v>
      </c>
      <c r="B141" t="s">
        <v>1011</v>
      </c>
    </row>
    <row r="142" spans="1:2" x14ac:dyDescent="0.25">
      <c r="A142" t="s">
        <v>837</v>
      </c>
      <c r="B142" t="s">
        <v>1011</v>
      </c>
    </row>
    <row r="143" spans="1:2" x14ac:dyDescent="0.25">
      <c r="A143" t="s">
        <v>838</v>
      </c>
      <c r="B143" t="s">
        <v>1011</v>
      </c>
    </row>
    <row r="144" spans="1:2" x14ac:dyDescent="0.25">
      <c r="A144" t="s">
        <v>839</v>
      </c>
      <c r="B144" t="s">
        <v>1011</v>
      </c>
    </row>
    <row r="145" spans="1:2" x14ac:dyDescent="0.25">
      <c r="A145" t="s">
        <v>840</v>
      </c>
      <c r="B145" t="s">
        <v>1011</v>
      </c>
    </row>
    <row r="146" spans="1:2" x14ac:dyDescent="0.25">
      <c r="A146" t="s">
        <v>841</v>
      </c>
      <c r="B146" t="s">
        <v>1011</v>
      </c>
    </row>
    <row r="147" spans="1:2" x14ac:dyDescent="0.25">
      <c r="A147" t="s">
        <v>842</v>
      </c>
      <c r="B147" t="s">
        <v>1011</v>
      </c>
    </row>
    <row r="148" spans="1:2" x14ac:dyDescent="0.25">
      <c r="A148" t="s">
        <v>843</v>
      </c>
      <c r="B148" t="s">
        <v>1011</v>
      </c>
    </row>
    <row r="149" spans="1:2" x14ac:dyDescent="0.25">
      <c r="A149" t="s">
        <v>844</v>
      </c>
      <c r="B149" t="s">
        <v>1011</v>
      </c>
    </row>
    <row r="150" spans="1:2" x14ac:dyDescent="0.25">
      <c r="A150" t="s">
        <v>845</v>
      </c>
      <c r="B150" t="s">
        <v>1011</v>
      </c>
    </row>
    <row r="151" spans="1:2" x14ac:dyDescent="0.25">
      <c r="A151" t="s">
        <v>846</v>
      </c>
      <c r="B151" t="s">
        <v>1011</v>
      </c>
    </row>
    <row r="152" spans="1:2" x14ac:dyDescent="0.25">
      <c r="A152" t="s">
        <v>849</v>
      </c>
      <c r="B152" t="s">
        <v>1011</v>
      </c>
    </row>
    <row r="153" spans="1:2" x14ac:dyDescent="0.25">
      <c r="A153" t="s">
        <v>297</v>
      </c>
      <c r="B153" t="s">
        <v>1011</v>
      </c>
    </row>
    <row r="154" spans="1:2" x14ac:dyDescent="0.25">
      <c r="A154" t="s">
        <v>850</v>
      </c>
      <c r="B154" t="s">
        <v>1011</v>
      </c>
    </row>
    <row r="155" spans="1:2" x14ac:dyDescent="0.25">
      <c r="A155" t="s">
        <v>851</v>
      </c>
      <c r="B155" t="s">
        <v>1011</v>
      </c>
    </row>
    <row r="156" spans="1:2" x14ac:dyDescent="0.25">
      <c r="A156" t="s">
        <v>852</v>
      </c>
      <c r="B156" t="s">
        <v>1011</v>
      </c>
    </row>
    <row r="157" spans="1:2" x14ac:dyDescent="0.25">
      <c r="A157" t="s">
        <v>853</v>
      </c>
      <c r="B157" t="s">
        <v>1011</v>
      </c>
    </row>
    <row r="158" spans="1:2" x14ac:dyDescent="0.25">
      <c r="A158" t="s">
        <v>854</v>
      </c>
      <c r="B158" t="s">
        <v>1011</v>
      </c>
    </row>
    <row r="159" spans="1:2" x14ac:dyDescent="0.25">
      <c r="A159" t="s">
        <v>855</v>
      </c>
      <c r="B159" t="s">
        <v>1011</v>
      </c>
    </row>
    <row r="160" spans="1:2" x14ac:dyDescent="0.25">
      <c r="A160" t="s">
        <v>856</v>
      </c>
      <c r="B160" t="s">
        <v>1011</v>
      </c>
    </row>
    <row r="161" spans="1:8" x14ac:dyDescent="0.25">
      <c r="A161" t="s">
        <v>857</v>
      </c>
      <c r="B161" t="s">
        <v>1011</v>
      </c>
    </row>
    <row r="162" spans="1:8" x14ac:dyDescent="0.25">
      <c r="A162" t="s">
        <v>858</v>
      </c>
      <c r="B162" t="s">
        <v>1011</v>
      </c>
    </row>
    <row r="163" spans="1:8" x14ac:dyDescent="0.25">
      <c r="A163" t="s">
        <v>862</v>
      </c>
      <c r="B163" t="s">
        <v>1011</v>
      </c>
    </row>
    <row r="164" spans="1:8" x14ac:dyDescent="0.25">
      <c r="A164" t="s">
        <v>863</v>
      </c>
      <c r="B164" t="s">
        <v>1011</v>
      </c>
    </row>
    <row r="165" spans="1:8" x14ac:dyDescent="0.25">
      <c r="A165" t="s">
        <v>309</v>
      </c>
      <c r="B165" t="s">
        <v>1011</v>
      </c>
    </row>
    <row r="166" spans="1:8" x14ac:dyDescent="0.25">
      <c r="A166" t="s">
        <v>861</v>
      </c>
      <c r="B166" t="s">
        <v>1011</v>
      </c>
    </row>
    <row r="167" spans="1:8" x14ac:dyDescent="0.25">
      <c r="A167" t="s">
        <v>864</v>
      </c>
      <c r="B167" t="s">
        <v>1011</v>
      </c>
    </row>
    <row r="168" spans="1:8" x14ac:dyDescent="0.25">
      <c r="A168" t="s">
        <v>865</v>
      </c>
      <c r="B168" t="s">
        <v>1011</v>
      </c>
    </row>
    <row r="169" spans="1:8" x14ac:dyDescent="0.25">
      <c r="A169" t="s">
        <v>866</v>
      </c>
      <c r="B169" t="s">
        <v>1011</v>
      </c>
    </row>
    <row r="170" spans="1:8" x14ac:dyDescent="0.25">
      <c r="A170" t="s">
        <v>867</v>
      </c>
      <c r="B170" t="s">
        <v>1011</v>
      </c>
    </row>
    <row r="171" spans="1:8" x14ac:dyDescent="0.25">
      <c r="A171" t="s">
        <v>868</v>
      </c>
      <c r="B171" t="s">
        <v>1011</v>
      </c>
    </row>
    <row r="172" spans="1:8" x14ac:dyDescent="0.25">
      <c r="A172" t="s">
        <v>869</v>
      </c>
      <c r="B172" t="s">
        <v>1011</v>
      </c>
    </row>
    <row r="173" spans="1:8" x14ac:dyDescent="0.25">
      <c r="A173" t="s">
        <v>870</v>
      </c>
      <c r="B173" t="s">
        <v>1011</v>
      </c>
    </row>
    <row r="174" spans="1:8" x14ac:dyDescent="0.25">
      <c r="A174" t="s">
        <v>871</v>
      </c>
      <c r="B174" t="s">
        <v>1011</v>
      </c>
    </row>
    <row r="175" spans="1:8" x14ac:dyDescent="0.25">
      <c r="A175" t="s">
        <v>65</v>
      </c>
      <c r="B175" t="s">
        <v>1012</v>
      </c>
      <c r="D175" t="str">
        <f t="shared" ref="D175" si="4">CONCATENATE("RECODE ",A175," ('1'=1) ('2'=2) ('3'=3) ('4'=4) ('5'=5) ('6'=6) ('7'=7) ('8'=8) ('9'=9) ('0'=0) ('-'=11) ('&amp;'=12) into ",A175,"_num.")</f>
        <v>RECODE c31 ('1'=1) ('2'=2) ('3'=3) ('4'=4) ('5'=5) ('6'=6) ('7'=7) ('8'=8) ('9'=9) ('0'=0) ('-'=11) ('&amp;'=12) into c31_num.</v>
      </c>
      <c r="F175" t="str">
        <f t="shared" ref="F175" si="5">CONCATENATE("CROSSTABS ",A175," by ",A175,"_num.")</f>
        <v>CROSSTABS c31 by c31_num.</v>
      </c>
      <c r="H175" t="str">
        <f>CONCATENATE("RENAME VARIABLES (",A175,"_num = ",A175,").")</f>
        <v>RENAME VARIABLES (c31_num = c31).</v>
      </c>
    </row>
    <row r="176" spans="1:8" x14ac:dyDescent="0.25">
      <c r="A176" t="s">
        <v>444</v>
      </c>
      <c r="B176" t="s">
        <v>1011</v>
      </c>
    </row>
    <row r="177" spans="1:2" x14ac:dyDescent="0.25">
      <c r="A177" t="s">
        <v>734</v>
      </c>
      <c r="B177" t="s">
        <v>1011</v>
      </c>
    </row>
    <row r="178" spans="1:2" x14ac:dyDescent="0.25">
      <c r="A178" t="s">
        <v>735</v>
      </c>
      <c r="B178" t="s">
        <v>1011</v>
      </c>
    </row>
    <row r="179" spans="1:2" x14ac:dyDescent="0.25">
      <c r="A179" t="s">
        <v>736</v>
      </c>
      <c r="B179" t="s">
        <v>1011</v>
      </c>
    </row>
    <row r="180" spans="1:2" x14ac:dyDescent="0.25">
      <c r="A180" t="s">
        <v>737</v>
      </c>
      <c r="B180" t="s">
        <v>1011</v>
      </c>
    </row>
    <row r="181" spans="1:2" x14ac:dyDescent="0.25">
      <c r="A181" t="s">
        <v>873</v>
      </c>
      <c r="B181" t="s">
        <v>1011</v>
      </c>
    </row>
    <row r="182" spans="1:2" x14ac:dyDescent="0.25">
      <c r="A182" t="s">
        <v>874</v>
      </c>
      <c r="B182" t="s">
        <v>1011</v>
      </c>
    </row>
    <row r="183" spans="1:2" x14ac:dyDescent="0.25">
      <c r="A183" t="s">
        <v>72</v>
      </c>
      <c r="B183" t="s">
        <v>1011</v>
      </c>
    </row>
    <row r="184" spans="1:2" x14ac:dyDescent="0.25">
      <c r="A184" t="s">
        <v>875</v>
      </c>
      <c r="B184" t="s">
        <v>1011</v>
      </c>
    </row>
    <row r="185" spans="1:2" x14ac:dyDescent="0.25">
      <c r="A185" t="s">
        <v>876</v>
      </c>
      <c r="B185" t="s">
        <v>1011</v>
      </c>
    </row>
    <row r="186" spans="1:2" x14ac:dyDescent="0.25">
      <c r="A186" t="s">
        <v>877</v>
      </c>
      <c r="B186" t="s">
        <v>1011</v>
      </c>
    </row>
    <row r="187" spans="1:2" x14ac:dyDescent="0.25">
      <c r="A187" t="s">
        <v>878</v>
      </c>
      <c r="B187" t="s">
        <v>1011</v>
      </c>
    </row>
    <row r="188" spans="1:2" x14ac:dyDescent="0.25">
      <c r="A188" t="s">
        <v>879</v>
      </c>
      <c r="B188" t="s">
        <v>1011</v>
      </c>
    </row>
    <row r="189" spans="1:2" x14ac:dyDescent="0.25">
      <c r="A189" t="s">
        <v>880</v>
      </c>
      <c r="B189" t="s">
        <v>1011</v>
      </c>
    </row>
    <row r="190" spans="1:2" x14ac:dyDescent="0.25">
      <c r="A190" t="s">
        <v>881</v>
      </c>
      <c r="B190" t="s">
        <v>1011</v>
      </c>
    </row>
    <row r="191" spans="1:2" x14ac:dyDescent="0.25">
      <c r="A191" t="s">
        <v>882</v>
      </c>
      <c r="B191" t="s">
        <v>1011</v>
      </c>
    </row>
    <row r="192" spans="1:2" x14ac:dyDescent="0.25">
      <c r="A192" t="s">
        <v>883</v>
      </c>
      <c r="B192" t="s">
        <v>1011</v>
      </c>
    </row>
    <row r="193" spans="1:8" x14ac:dyDescent="0.25">
      <c r="A193" t="s">
        <v>884</v>
      </c>
      <c r="B193" t="s">
        <v>1011</v>
      </c>
    </row>
    <row r="194" spans="1:8" x14ac:dyDescent="0.25">
      <c r="A194" t="s">
        <v>885</v>
      </c>
      <c r="B194" t="s">
        <v>1011</v>
      </c>
    </row>
    <row r="195" spans="1:8" x14ac:dyDescent="0.25">
      <c r="A195" t="s">
        <v>324</v>
      </c>
      <c r="B195" t="s">
        <v>1011</v>
      </c>
    </row>
    <row r="196" spans="1:8" x14ac:dyDescent="0.25">
      <c r="A196" t="s">
        <v>886</v>
      </c>
      <c r="B196" t="s">
        <v>1011</v>
      </c>
    </row>
    <row r="197" spans="1:8" x14ac:dyDescent="0.25">
      <c r="A197" t="s">
        <v>887</v>
      </c>
      <c r="B197" t="s">
        <v>1011</v>
      </c>
    </row>
    <row r="198" spans="1:8" x14ac:dyDescent="0.25">
      <c r="A198" t="s">
        <v>888</v>
      </c>
      <c r="B198" t="s">
        <v>1011</v>
      </c>
    </row>
    <row r="199" spans="1:8" x14ac:dyDescent="0.25">
      <c r="A199" t="s">
        <v>889</v>
      </c>
      <c r="B199" t="s">
        <v>1011</v>
      </c>
    </row>
    <row r="200" spans="1:8" x14ac:dyDescent="0.25">
      <c r="A200" t="s">
        <v>890</v>
      </c>
      <c r="B200" t="s">
        <v>1011</v>
      </c>
    </row>
    <row r="201" spans="1:8" x14ac:dyDescent="0.25">
      <c r="A201" t="s">
        <v>891</v>
      </c>
      <c r="B201" t="s">
        <v>1011</v>
      </c>
    </row>
    <row r="202" spans="1:8" x14ac:dyDescent="0.25">
      <c r="A202" t="s">
        <v>892</v>
      </c>
      <c r="B202" t="s">
        <v>1011</v>
      </c>
    </row>
    <row r="203" spans="1:8" x14ac:dyDescent="0.25">
      <c r="A203" t="s">
        <v>893</v>
      </c>
      <c r="B203" t="s">
        <v>1011</v>
      </c>
    </row>
    <row r="204" spans="1:8" x14ac:dyDescent="0.25">
      <c r="A204" t="s">
        <v>894</v>
      </c>
      <c r="B204" t="s">
        <v>1011</v>
      </c>
    </row>
    <row r="205" spans="1:8" x14ac:dyDescent="0.25">
      <c r="A205" t="s">
        <v>82</v>
      </c>
      <c r="B205" t="s">
        <v>1012</v>
      </c>
      <c r="D205" t="str">
        <f t="shared" ref="D205:D213" si="6">CONCATENATE("RECODE ",A205," ('1'=1) ('2'=2) ('3'=3) ('4'=4) ('5'=5) ('6'=6) ('7'=7) ('8'=8) ('9'=9) ('0'=0) ('-'=11) ('&amp;'=12) into ",A205,"_num.")</f>
        <v>RECODE c39 ('1'=1) ('2'=2) ('3'=3) ('4'=4) ('5'=5) ('6'=6) ('7'=7) ('8'=8) ('9'=9) ('0'=0) ('-'=11) ('&amp;'=12) into c39_num.</v>
      </c>
      <c r="F205" t="str">
        <f t="shared" ref="F205:F213" si="7">CONCATENATE("CROSSTABS ",A205," by ",A205,"_num.")</f>
        <v>CROSSTABS c39 by c39_num.</v>
      </c>
      <c r="H205" t="str">
        <f t="shared" ref="H205:H213" si="8">CONCATENATE("RENAME VARIABLES (",A205,"_num = ",A205,").")</f>
        <v>RENAME VARIABLES (c39_num = c39).</v>
      </c>
    </row>
    <row r="206" spans="1:8" x14ac:dyDescent="0.25">
      <c r="A206" t="s">
        <v>83</v>
      </c>
      <c r="B206" t="s">
        <v>1012</v>
      </c>
      <c r="D206" t="str">
        <f t="shared" si="6"/>
        <v>RECODE c40 ('1'=1) ('2'=2) ('3'=3) ('4'=4) ('5'=5) ('6'=6) ('7'=7) ('8'=8) ('9'=9) ('0'=0) ('-'=11) ('&amp;'=12) into c40_num.</v>
      </c>
      <c r="F206" t="str">
        <f t="shared" si="7"/>
        <v>CROSSTABS c40 by c40_num.</v>
      </c>
      <c r="H206" t="str">
        <f t="shared" si="8"/>
        <v>RENAME VARIABLES (c40_num = c40).</v>
      </c>
    </row>
    <row r="207" spans="1:8" x14ac:dyDescent="0.25">
      <c r="A207" t="s">
        <v>84</v>
      </c>
      <c r="B207" t="s">
        <v>1012</v>
      </c>
      <c r="D207" t="str">
        <f t="shared" si="6"/>
        <v>RECODE c41 ('1'=1) ('2'=2) ('3'=3) ('4'=4) ('5'=5) ('6'=6) ('7'=7) ('8'=8) ('9'=9) ('0'=0) ('-'=11) ('&amp;'=12) into c41_num.</v>
      </c>
      <c r="F207" t="str">
        <f t="shared" si="7"/>
        <v>CROSSTABS c41 by c41_num.</v>
      </c>
      <c r="H207" t="str">
        <f t="shared" si="8"/>
        <v>RENAME VARIABLES (c41_num = c41).</v>
      </c>
    </row>
    <row r="208" spans="1:8" x14ac:dyDescent="0.25">
      <c r="A208" t="s">
        <v>85</v>
      </c>
      <c r="B208" t="s">
        <v>1012</v>
      </c>
      <c r="D208" t="str">
        <f t="shared" si="6"/>
        <v>RECODE c42 ('1'=1) ('2'=2) ('3'=3) ('4'=4) ('5'=5) ('6'=6) ('7'=7) ('8'=8) ('9'=9) ('0'=0) ('-'=11) ('&amp;'=12) into c42_num.</v>
      </c>
      <c r="F208" t="str">
        <f t="shared" si="7"/>
        <v>CROSSTABS c42 by c42_num.</v>
      </c>
      <c r="H208" t="str">
        <f t="shared" si="8"/>
        <v>RENAME VARIABLES (c42_num = c42).</v>
      </c>
    </row>
    <row r="209" spans="1:8" x14ac:dyDescent="0.25">
      <c r="A209" t="s">
        <v>86</v>
      </c>
      <c r="B209" t="s">
        <v>1012</v>
      </c>
      <c r="D209" t="str">
        <f t="shared" si="6"/>
        <v>RECODE c43 ('1'=1) ('2'=2) ('3'=3) ('4'=4) ('5'=5) ('6'=6) ('7'=7) ('8'=8) ('9'=9) ('0'=0) ('-'=11) ('&amp;'=12) into c43_num.</v>
      </c>
      <c r="F209" t="str">
        <f t="shared" si="7"/>
        <v>CROSSTABS c43 by c43_num.</v>
      </c>
      <c r="H209" t="str">
        <f t="shared" si="8"/>
        <v>RENAME VARIABLES (c43_num = c43).</v>
      </c>
    </row>
    <row r="210" spans="1:8" x14ac:dyDescent="0.25">
      <c r="A210" t="s">
        <v>87</v>
      </c>
      <c r="B210" t="s">
        <v>1012</v>
      </c>
      <c r="D210" t="str">
        <f t="shared" si="6"/>
        <v>RECODE c44 ('1'=1) ('2'=2) ('3'=3) ('4'=4) ('5'=5) ('6'=6) ('7'=7) ('8'=8) ('9'=9) ('0'=0) ('-'=11) ('&amp;'=12) into c44_num.</v>
      </c>
      <c r="F210" t="str">
        <f t="shared" si="7"/>
        <v>CROSSTABS c44 by c44_num.</v>
      </c>
      <c r="H210" t="str">
        <f t="shared" si="8"/>
        <v>RENAME VARIABLES (c44_num = c44).</v>
      </c>
    </row>
    <row r="211" spans="1:8" x14ac:dyDescent="0.25">
      <c r="A211" t="s">
        <v>88</v>
      </c>
      <c r="B211" t="s">
        <v>1012</v>
      </c>
      <c r="D211" t="str">
        <f t="shared" si="6"/>
        <v>RECODE c45 ('1'=1) ('2'=2) ('3'=3) ('4'=4) ('5'=5) ('6'=6) ('7'=7) ('8'=8) ('9'=9) ('0'=0) ('-'=11) ('&amp;'=12) into c45_num.</v>
      </c>
      <c r="F211" t="str">
        <f t="shared" si="7"/>
        <v>CROSSTABS c45 by c45_num.</v>
      </c>
      <c r="H211" t="str">
        <f t="shared" si="8"/>
        <v>RENAME VARIABLES (c45_num = c45).</v>
      </c>
    </row>
    <row r="212" spans="1:8" x14ac:dyDescent="0.25">
      <c r="A212" t="s">
        <v>89</v>
      </c>
      <c r="B212" t="s">
        <v>1012</v>
      </c>
      <c r="D212" t="str">
        <f t="shared" si="6"/>
        <v>RECODE c46 ('1'=1) ('2'=2) ('3'=3) ('4'=4) ('5'=5) ('6'=6) ('7'=7) ('8'=8) ('9'=9) ('0'=0) ('-'=11) ('&amp;'=12) into c46_num.</v>
      </c>
      <c r="F212" t="str">
        <f t="shared" si="7"/>
        <v>CROSSTABS c46 by c46_num.</v>
      </c>
      <c r="H212" t="str">
        <f t="shared" si="8"/>
        <v>RENAME VARIABLES (c46_num = c46).</v>
      </c>
    </row>
    <row r="213" spans="1:8" x14ac:dyDescent="0.25">
      <c r="A213" t="s">
        <v>27</v>
      </c>
      <c r="B213" t="s">
        <v>1012</v>
      </c>
      <c r="D213" t="str">
        <f t="shared" si="6"/>
        <v>RECODE c47 ('1'=1) ('2'=2) ('3'=3) ('4'=4) ('5'=5) ('6'=6) ('7'=7) ('8'=8) ('9'=9) ('0'=0) ('-'=11) ('&amp;'=12) into c47_num.</v>
      </c>
      <c r="F213" t="str">
        <f t="shared" si="7"/>
        <v>CROSSTABS c47 by c47_num.</v>
      </c>
      <c r="H213" t="str">
        <f t="shared" si="8"/>
        <v>RENAME VARIABLES (c47_num = c47).</v>
      </c>
    </row>
    <row r="214" spans="1:8" x14ac:dyDescent="0.25">
      <c r="A214" t="s">
        <v>28</v>
      </c>
      <c r="B214" t="s">
        <v>1011</v>
      </c>
    </row>
    <row r="215" spans="1:8" x14ac:dyDescent="0.25">
      <c r="A215" t="s">
        <v>29</v>
      </c>
      <c r="B215" t="s">
        <v>1012</v>
      </c>
      <c r="D215" t="str">
        <f t="shared" ref="D215" si="9">CONCATENATE("RECODE ",A215," ('1'=1) ('2'=2) ('3'=3) ('4'=4) ('5'=5) ('6'=6) ('7'=7) ('8'=8) ('9'=9) ('0'=0) ('-'=11) ('&amp;'=12) into ",A215,"_num.")</f>
        <v>RECODE c49 ('1'=1) ('2'=2) ('3'=3) ('4'=4) ('5'=5) ('6'=6) ('7'=7) ('8'=8) ('9'=9) ('0'=0) ('-'=11) ('&amp;'=12) into c49_num.</v>
      </c>
      <c r="F215" t="str">
        <f t="shared" ref="F215" si="10">CONCATENATE("CROSSTABS ",A215," by ",A215,"_num.")</f>
        <v>CROSSTABS c49 by c49_num.</v>
      </c>
      <c r="H215" t="str">
        <f>CONCATENATE("RENAME VARIABLES (",A215,"_num = ",A215,").")</f>
        <v>RENAME VARIABLES (c49_num = c49).</v>
      </c>
    </row>
    <row r="216" spans="1:8" x14ac:dyDescent="0.25">
      <c r="A216" t="s">
        <v>30</v>
      </c>
      <c r="B216" t="s">
        <v>1011</v>
      </c>
    </row>
    <row r="217" spans="1:8" x14ac:dyDescent="0.25">
      <c r="A217" t="s">
        <v>31</v>
      </c>
      <c r="B217" t="s">
        <v>1012</v>
      </c>
      <c r="D217" t="str">
        <f t="shared" ref="D217" si="11">CONCATENATE("RECODE ",A217," ('1'=1) ('2'=2) ('3'=3) ('4'=4) ('5'=5) ('6'=6) ('7'=7) ('8'=8) ('9'=9) ('0'=0) ('-'=11) ('&amp;'=12) into ",A217,"_num.")</f>
        <v>RECODE c51 ('1'=1) ('2'=2) ('3'=3) ('4'=4) ('5'=5) ('6'=6) ('7'=7) ('8'=8) ('9'=9) ('0'=0) ('-'=11) ('&amp;'=12) into c51_num.</v>
      </c>
      <c r="F217" t="str">
        <f t="shared" ref="F217" si="12">CONCATENATE("CROSSTABS ",A217," by ",A217,"_num.")</f>
        <v>CROSSTABS c51 by c51_num.</v>
      </c>
      <c r="H217" t="str">
        <f>CONCATENATE("RENAME VARIABLES (",A217,"_num = ",A217,").")</f>
        <v>RENAME VARIABLES (c51_num = c51).</v>
      </c>
    </row>
    <row r="218" spans="1:8" x14ac:dyDescent="0.25">
      <c r="A218" t="s">
        <v>32</v>
      </c>
      <c r="B218" t="s">
        <v>1011</v>
      </c>
    </row>
    <row r="219" spans="1:8" x14ac:dyDescent="0.25">
      <c r="A219" t="s">
        <v>90</v>
      </c>
      <c r="B219" t="s">
        <v>1012</v>
      </c>
      <c r="D219" t="str">
        <f t="shared" ref="D219" si="13">CONCATENATE("RECODE ",A219," ('1'=1) ('2'=2) ('3'=3) ('4'=4) ('5'=5) ('6'=6) ('7'=7) ('8'=8) ('9'=9) ('0'=0) ('-'=11) ('&amp;'=12) into ",A219,"_num.")</f>
        <v>RECODE c53 ('1'=1) ('2'=2) ('3'=3) ('4'=4) ('5'=5) ('6'=6) ('7'=7) ('8'=8) ('9'=9) ('0'=0) ('-'=11) ('&amp;'=12) into c53_num.</v>
      </c>
      <c r="F219" t="str">
        <f t="shared" ref="F219" si="14">CONCATENATE("CROSSTABS ",A219," by ",A219,"_num.")</f>
        <v>CROSSTABS c53 by c53_num.</v>
      </c>
      <c r="H219" t="str">
        <f>CONCATENATE("RENAME VARIABLES (",A219,"_num = ",A219,").")</f>
        <v>RENAME VARIABLES (c53_num = c53).</v>
      </c>
    </row>
    <row r="220" spans="1:8" x14ac:dyDescent="0.25">
      <c r="A220" t="s">
        <v>91</v>
      </c>
      <c r="B220" t="s">
        <v>1011</v>
      </c>
    </row>
    <row r="221" spans="1:8" x14ac:dyDescent="0.25">
      <c r="A221" t="s">
        <v>895</v>
      </c>
      <c r="B221" t="s">
        <v>1011</v>
      </c>
    </row>
    <row r="222" spans="1:8" x14ac:dyDescent="0.25">
      <c r="A222" t="s">
        <v>896</v>
      </c>
      <c r="B222" t="s">
        <v>1011</v>
      </c>
    </row>
    <row r="223" spans="1:8" x14ac:dyDescent="0.25">
      <c r="A223" t="s">
        <v>897</v>
      </c>
      <c r="B223" t="s">
        <v>1011</v>
      </c>
    </row>
    <row r="224" spans="1:8" x14ac:dyDescent="0.25">
      <c r="A224" t="s">
        <v>898</v>
      </c>
      <c r="B224" t="s">
        <v>1011</v>
      </c>
    </row>
    <row r="225" spans="1:2" x14ac:dyDescent="0.25">
      <c r="A225" t="s">
        <v>899</v>
      </c>
      <c r="B225" t="s">
        <v>1011</v>
      </c>
    </row>
    <row r="226" spans="1:2" x14ac:dyDescent="0.25">
      <c r="A226" t="s">
        <v>900</v>
      </c>
      <c r="B226" t="s">
        <v>1011</v>
      </c>
    </row>
    <row r="227" spans="1:2" x14ac:dyDescent="0.25">
      <c r="A227" t="s">
        <v>901</v>
      </c>
      <c r="B227" t="s">
        <v>1011</v>
      </c>
    </row>
    <row r="228" spans="1:2" x14ac:dyDescent="0.25">
      <c r="A228" t="s">
        <v>902</v>
      </c>
      <c r="B228" t="s">
        <v>1011</v>
      </c>
    </row>
    <row r="229" spans="1:2" x14ac:dyDescent="0.25">
      <c r="A229" t="s">
        <v>903</v>
      </c>
      <c r="B229" t="s">
        <v>1011</v>
      </c>
    </row>
    <row r="230" spans="1:2" x14ac:dyDescent="0.25">
      <c r="A230" t="s">
        <v>904</v>
      </c>
      <c r="B230" t="s">
        <v>1011</v>
      </c>
    </row>
    <row r="231" spans="1:2" x14ac:dyDescent="0.25">
      <c r="A231" t="s">
        <v>905</v>
      </c>
      <c r="B231" t="s">
        <v>1011</v>
      </c>
    </row>
    <row r="232" spans="1:2" x14ac:dyDescent="0.25">
      <c r="A232" t="s">
        <v>906</v>
      </c>
      <c r="B232" t="s">
        <v>1011</v>
      </c>
    </row>
    <row r="233" spans="1:2" x14ac:dyDescent="0.25">
      <c r="A233" t="s">
        <v>907</v>
      </c>
      <c r="B233" t="s">
        <v>1011</v>
      </c>
    </row>
    <row r="234" spans="1:2" x14ac:dyDescent="0.25">
      <c r="A234" t="s">
        <v>908</v>
      </c>
      <c r="B234" t="s">
        <v>1011</v>
      </c>
    </row>
    <row r="235" spans="1:2" x14ac:dyDescent="0.25">
      <c r="A235" t="s">
        <v>909</v>
      </c>
      <c r="B235" t="s">
        <v>1011</v>
      </c>
    </row>
    <row r="236" spans="1:2" x14ac:dyDescent="0.25">
      <c r="A236" t="s">
        <v>910</v>
      </c>
      <c r="B236" t="s">
        <v>1011</v>
      </c>
    </row>
    <row r="237" spans="1:2" x14ac:dyDescent="0.25">
      <c r="A237" t="s">
        <v>911</v>
      </c>
      <c r="B237" t="s">
        <v>1011</v>
      </c>
    </row>
    <row r="238" spans="1:2" x14ac:dyDescent="0.25">
      <c r="A238" t="s">
        <v>912</v>
      </c>
      <c r="B238" t="s">
        <v>1011</v>
      </c>
    </row>
    <row r="239" spans="1:2" x14ac:dyDescent="0.25">
      <c r="A239" t="s">
        <v>913</v>
      </c>
      <c r="B239" t="s">
        <v>1011</v>
      </c>
    </row>
    <row r="240" spans="1:2" x14ac:dyDescent="0.25">
      <c r="A240" t="s">
        <v>914</v>
      </c>
      <c r="B240" t="s">
        <v>1011</v>
      </c>
    </row>
    <row r="241" spans="1:2" x14ac:dyDescent="0.25">
      <c r="A241" t="s">
        <v>915</v>
      </c>
      <c r="B241" t="s">
        <v>1011</v>
      </c>
    </row>
    <row r="242" spans="1:2" x14ac:dyDescent="0.25">
      <c r="A242" t="s">
        <v>916</v>
      </c>
      <c r="B242" t="s">
        <v>1011</v>
      </c>
    </row>
    <row r="243" spans="1:2" x14ac:dyDescent="0.25">
      <c r="A243" t="s">
        <v>917</v>
      </c>
      <c r="B243" t="s">
        <v>1011</v>
      </c>
    </row>
    <row r="244" spans="1:2" x14ac:dyDescent="0.25">
      <c r="A244" t="s">
        <v>918</v>
      </c>
      <c r="B244" t="s">
        <v>1011</v>
      </c>
    </row>
    <row r="245" spans="1:2" x14ac:dyDescent="0.25">
      <c r="A245" t="s">
        <v>919</v>
      </c>
      <c r="B245" t="s">
        <v>1011</v>
      </c>
    </row>
    <row r="246" spans="1:2" x14ac:dyDescent="0.25">
      <c r="A246" t="s">
        <v>920</v>
      </c>
      <c r="B246" t="s">
        <v>1011</v>
      </c>
    </row>
    <row r="247" spans="1:2" x14ac:dyDescent="0.25">
      <c r="A247" t="s">
        <v>921</v>
      </c>
      <c r="B247" t="s">
        <v>1011</v>
      </c>
    </row>
    <row r="248" spans="1:2" x14ac:dyDescent="0.25">
      <c r="A248" t="s">
        <v>922</v>
      </c>
      <c r="B248" t="s">
        <v>1011</v>
      </c>
    </row>
    <row r="249" spans="1:2" x14ac:dyDescent="0.25">
      <c r="A249" t="s">
        <v>923</v>
      </c>
      <c r="B249" t="s">
        <v>1011</v>
      </c>
    </row>
    <row r="250" spans="1:2" x14ac:dyDescent="0.25">
      <c r="A250" t="s">
        <v>924</v>
      </c>
      <c r="B250" t="s">
        <v>1011</v>
      </c>
    </row>
    <row r="251" spans="1:2" x14ac:dyDescent="0.25">
      <c r="A251" t="s">
        <v>925</v>
      </c>
      <c r="B251" t="s">
        <v>1011</v>
      </c>
    </row>
    <row r="252" spans="1:2" x14ac:dyDescent="0.25">
      <c r="A252" t="s">
        <v>926</v>
      </c>
      <c r="B252" t="s">
        <v>1011</v>
      </c>
    </row>
    <row r="253" spans="1:2" x14ac:dyDescent="0.25">
      <c r="A253" t="s">
        <v>927</v>
      </c>
      <c r="B253" t="s">
        <v>1011</v>
      </c>
    </row>
    <row r="254" spans="1:2" x14ac:dyDescent="0.25">
      <c r="A254" t="s">
        <v>928</v>
      </c>
      <c r="B254" t="s">
        <v>1011</v>
      </c>
    </row>
    <row r="255" spans="1:2" x14ac:dyDescent="0.25">
      <c r="A255" t="s">
        <v>929</v>
      </c>
      <c r="B255" t="s">
        <v>1011</v>
      </c>
    </row>
    <row r="256" spans="1:2" x14ac:dyDescent="0.25">
      <c r="A256" t="s">
        <v>930</v>
      </c>
      <c r="B256" t="s">
        <v>1011</v>
      </c>
    </row>
    <row r="257" spans="1:2" x14ac:dyDescent="0.25">
      <c r="A257" t="s">
        <v>931</v>
      </c>
      <c r="B257" t="s">
        <v>1011</v>
      </c>
    </row>
    <row r="258" spans="1:2" x14ac:dyDescent="0.25">
      <c r="A258" t="s">
        <v>932</v>
      </c>
      <c r="B258" t="s">
        <v>1011</v>
      </c>
    </row>
    <row r="259" spans="1:2" x14ac:dyDescent="0.25">
      <c r="A259" t="s">
        <v>933</v>
      </c>
      <c r="B259" t="s">
        <v>1011</v>
      </c>
    </row>
    <row r="260" spans="1:2" x14ac:dyDescent="0.25">
      <c r="A260" t="s">
        <v>934</v>
      </c>
      <c r="B260" t="s">
        <v>1011</v>
      </c>
    </row>
    <row r="261" spans="1:2" x14ac:dyDescent="0.25">
      <c r="A261" t="s">
        <v>935</v>
      </c>
      <c r="B261" t="s">
        <v>1011</v>
      </c>
    </row>
    <row r="262" spans="1:2" x14ac:dyDescent="0.25">
      <c r="A262" t="s">
        <v>936</v>
      </c>
      <c r="B262" t="s">
        <v>1011</v>
      </c>
    </row>
    <row r="263" spans="1:2" x14ac:dyDescent="0.25">
      <c r="A263" t="s">
        <v>937</v>
      </c>
      <c r="B263" t="s">
        <v>1011</v>
      </c>
    </row>
    <row r="264" spans="1:2" x14ac:dyDescent="0.25">
      <c r="A264" t="s">
        <v>938</v>
      </c>
      <c r="B264" t="s">
        <v>1011</v>
      </c>
    </row>
    <row r="265" spans="1:2" x14ac:dyDescent="0.25">
      <c r="A265" t="s">
        <v>939</v>
      </c>
      <c r="B265" t="s">
        <v>1011</v>
      </c>
    </row>
    <row r="266" spans="1:2" x14ac:dyDescent="0.25">
      <c r="A266" t="s">
        <v>940</v>
      </c>
      <c r="B266" t="s">
        <v>1011</v>
      </c>
    </row>
    <row r="267" spans="1:2" x14ac:dyDescent="0.25">
      <c r="A267" t="s">
        <v>941</v>
      </c>
      <c r="B267" t="s">
        <v>1011</v>
      </c>
    </row>
    <row r="268" spans="1:2" x14ac:dyDescent="0.25">
      <c r="A268" t="s">
        <v>942</v>
      </c>
      <c r="B268" t="s">
        <v>1011</v>
      </c>
    </row>
    <row r="269" spans="1:2" x14ac:dyDescent="0.25">
      <c r="A269" t="s">
        <v>943</v>
      </c>
      <c r="B269" t="s">
        <v>1011</v>
      </c>
    </row>
    <row r="270" spans="1:2" x14ac:dyDescent="0.25">
      <c r="A270" t="s">
        <v>944</v>
      </c>
      <c r="B270" t="s">
        <v>1011</v>
      </c>
    </row>
    <row r="271" spans="1:2" x14ac:dyDescent="0.25">
      <c r="A271" t="s">
        <v>945</v>
      </c>
      <c r="B271" t="s">
        <v>1011</v>
      </c>
    </row>
    <row r="272" spans="1:2" x14ac:dyDescent="0.25">
      <c r="A272" t="s">
        <v>946</v>
      </c>
      <c r="B272" t="s">
        <v>1011</v>
      </c>
    </row>
    <row r="273" spans="1:2" x14ac:dyDescent="0.25">
      <c r="A273" t="s">
        <v>947</v>
      </c>
      <c r="B273" t="s">
        <v>1011</v>
      </c>
    </row>
    <row r="274" spans="1:2" x14ac:dyDescent="0.25">
      <c r="A274" t="s">
        <v>948</v>
      </c>
      <c r="B274" t="s">
        <v>1011</v>
      </c>
    </row>
    <row r="275" spans="1:2" x14ac:dyDescent="0.25">
      <c r="A275" t="s">
        <v>949</v>
      </c>
      <c r="B275" t="s">
        <v>1011</v>
      </c>
    </row>
    <row r="276" spans="1:2" x14ac:dyDescent="0.25">
      <c r="A276" t="s">
        <v>950</v>
      </c>
      <c r="B276" t="s">
        <v>1011</v>
      </c>
    </row>
    <row r="277" spans="1:2" x14ac:dyDescent="0.25">
      <c r="A277" t="s">
        <v>951</v>
      </c>
      <c r="B277" t="s">
        <v>1011</v>
      </c>
    </row>
    <row r="278" spans="1:2" x14ac:dyDescent="0.25">
      <c r="A278" t="s">
        <v>952</v>
      </c>
      <c r="B278" t="s">
        <v>1011</v>
      </c>
    </row>
    <row r="279" spans="1:2" x14ac:dyDescent="0.25">
      <c r="A279" t="s">
        <v>953</v>
      </c>
      <c r="B279" t="s">
        <v>1011</v>
      </c>
    </row>
    <row r="280" spans="1:2" x14ac:dyDescent="0.25">
      <c r="A280" t="s">
        <v>954</v>
      </c>
      <c r="B280" t="s">
        <v>1011</v>
      </c>
    </row>
    <row r="281" spans="1:2" x14ac:dyDescent="0.25">
      <c r="A281" t="s">
        <v>955</v>
      </c>
      <c r="B281" t="s">
        <v>1011</v>
      </c>
    </row>
    <row r="282" spans="1:2" x14ac:dyDescent="0.25">
      <c r="A282" t="s">
        <v>956</v>
      </c>
      <c r="B282" t="s">
        <v>1011</v>
      </c>
    </row>
    <row r="283" spans="1:2" x14ac:dyDescent="0.25">
      <c r="A283" t="s">
        <v>957</v>
      </c>
      <c r="B283" t="s">
        <v>1011</v>
      </c>
    </row>
    <row r="284" spans="1:2" x14ac:dyDescent="0.25">
      <c r="A284" t="s">
        <v>958</v>
      </c>
      <c r="B284" t="s">
        <v>1011</v>
      </c>
    </row>
    <row r="285" spans="1:2" x14ac:dyDescent="0.25">
      <c r="A285" t="s">
        <v>959</v>
      </c>
      <c r="B285" t="s">
        <v>1011</v>
      </c>
    </row>
    <row r="286" spans="1:2" x14ac:dyDescent="0.25">
      <c r="A286" t="s">
        <v>960</v>
      </c>
      <c r="B286" t="s">
        <v>1011</v>
      </c>
    </row>
    <row r="287" spans="1:2" x14ac:dyDescent="0.25">
      <c r="A287" t="s">
        <v>961</v>
      </c>
      <c r="B287" t="s">
        <v>1011</v>
      </c>
    </row>
    <row r="288" spans="1:2" x14ac:dyDescent="0.25">
      <c r="A288" t="s">
        <v>962</v>
      </c>
      <c r="B288" t="s">
        <v>1011</v>
      </c>
    </row>
    <row r="289" spans="1:2" x14ac:dyDescent="0.25">
      <c r="A289" t="s">
        <v>963</v>
      </c>
      <c r="B289" t="s">
        <v>1011</v>
      </c>
    </row>
    <row r="290" spans="1:2" x14ac:dyDescent="0.25">
      <c r="A290" t="s">
        <v>964</v>
      </c>
      <c r="B290" t="s">
        <v>1011</v>
      </c>
    </row>
    <row r="291" spans="1:2" x14ac:dyDescent="0.25">
      <c r="A291" t="s">
        <v>965</v>
      </c>
      <c r="B291" t="s">
        <v>1011</v>
      </c>
    </row>
    <row r="292" spans="1:2" x14ac:dyDescent="0.25">
      <c r="A292" t="s">
        <v>966</v>
      </c>
      <c r="B292" t="s">
        <v>1011</v>
      </c>
    </row>
    <row r="293" spans="1:2" x14ac:dyDescent="0.25">
      <c r="A293" t="s">
        <v>967</v>
      </c>
      <c r="B293" t="s">
        <v>1011</v>
      </c>
    </row>
    <row r="294" spans="1:2" x14ac:dyDescent="0.25">
      <c r="A294" t="s">
        <v>968</v>
      </c>
      <c r="B294" t="s">
        <v>1011</v>
      </c>
    </row>
    <row r="295" spans="1:2" x14ac:dyDescent="0.25">
      <c r="A295" t="s">
        <v>969</v>
      </c>
      <c r="B295" t="s">
        <v>1011</v>
      </c>
    </row>
    <row r="296" spans="1:2" x14ac:dyDescent="0.25">
      <c r="A296" t="s">
        <v>970</v>
      </c>
      <c r="B296" t="s">
        <v>1011</v>
      </c>
    </row>
    <row r="297" spans="1:2" x14ac:dyDescent="0.25">
      <c r="A297" t="s">
        <v>971</v>
      </c>
      <c r="B297" t="s">
        <v>1011</v>
      </c>
    </row>
    <row r="298" spans="1:2" x14ac:dyDescent="0.25">
      <c r="A298" t="s">
        <v>972</v>
      </c>
      <c r="B298" t="s">
        <v>1011</v>
      </c>
    </row>
    <row r="299" spans="1:2" x14ac:dyDescent="0.25">
      <c r="A299" t="s">
        <v>973</v>
      </c>
      <c r="B299" t="s">
        <v>1011</v>
      </c>
    </row>
    <row r="300" spans="1:2" x14ac:dyDescent="0.25">
      <c r="A300" t="s">
        <v>974</v>
      </c>
      <c r="B300" t="s">
        <v>1011</v>
      </c>
    </row>
    <row r="301" spans="1:2" x14ac:dyDescent="0.25">
      <c r="A301" t="s">
        <v>975</v>
      </c>
      <c r="B301" t="s">
        <v>1011</v>
      </c>
    </row>
    <row r="302" spans="1:2" x14ac:dyDescent="0.25">
      <c r="A302" t="s">
        <v>976</v>
      </c>
      <c r="B302" t="s">
        <v>1011</v>
      </c>
    </row>
    <row r="303" spans="1:2" x14ac:dyDescent="0.25">
      <c r="A303" t="s">
        <v>977</v>
      </c>
      <c r="B303" t="s">
        <v>1011</v>
      </c>
    </row>
    <row r="304" spans="1:2" x14ac:dyDescent="0.25">
      <c r="A304" t="s">
        <v>978</v>
      </c>
      <c r="B304" t="s">
        <v>1011</v>
      </c>
    </row>
    <row r="305" spans="1:8" x14ac:dyDescent="0.25">
      <c r="A305" t="s">
        <v>979</v>
      </c>
      <c r="B305" t="s">
        <v>1011</v>
      </c>
    </row>
    <row r="306" spans="1:8" x14ac:dyDescent="0.25">
      <c r="A306" t="s">
        <v>980</v>
      </c>
      <c r="B306" t="s">
        <v>1011</v>
      </c>
    </row>
    <row r="307" spans="1:8" x14ac:dyDescent="0.25">
      <c r="A307" t="s">
        <v>981</v>
      </c>
      <c r="B307" t="s">
        <v>1011</v>
      </c>
    </row>
    <row r="308" spans="1:8" x14ac:dyDescent="0.25">
      <c r="A308" t="s">
        <v>982</v>
      </c>
      <c r="B308" t="s">
        <v>1011</v>
      </c>
    </row>
    <row r="309" spans="1:8" x14ac:dyDescent="0.25">
      <c r="A309" t="s">
        <v>983</v>
      </c>
      <c r="B309" t="s">
        <v>1011</v>
      </c>
    </row>
    <row r="310" spans="1:8" x14ac:dyDescent="0.25">
      <c r="A310" t="s">
        <v>984</v>
      </c>
      <c r="B310" t="s">
        <v>1011</v>
      </c>
    </row>
    <row r="311" spans="1:8" x14ac:dyDescent="0.25">
      <c r="A311" t="s">
        <v>985</v>
      </c>
      <c r="B311" t="s">
        <v>1011</v>
      </c>
    </row>
    <row r="312" spans="1:8" x14ac:dyDescent="0.25">
      <c r="A312" t="s">
        <v>986</v>
      </c>
      <c r="B312" t="s">
        <v>1011</v>
      </c>
    </row>
    <row r="313" spans="1:8" x14ac:dyDescent="0.25">
      <c r="A313" t="s">
        <v>987</v>
      </c>
      <c r="B313" t="s">
        <v>1011</v>
      </c>
    </row>
    <row r="314" spans="1:8" x14ac:dyDescent="0.25">
      <c r="A314" t="s">
        <v>988</v>
      </c>
      <c r="B314" t="s">
        <v>1011</v>
      </c>
    </row>
    <row r="315" spans="1:8" x14ac:dyDescent="0.25">
      <c r="A315" t="s">
        <v>989</v>
      </c>
      <c r="B315" t="s">
        <v>1011</v>
      </c>
    </row>
    <row r="316" spans="1:8" x14ac:dyDescent="0.25">
      <c r="A316" t="s">
        <v>990</v>
      </c>
      <c r="B316" t="s">
        <v>1011</v>
      </c>
    </row>
    <row r="317" spans="1:8" x14ac:dyDescent="0.25">
      <c r="A317" t="s">
        <v>738</v>
      </c>
      <c r="B317" t="s">
        <v>1012</v>
      </c>
      <c r="D317" t="str">
        <f t="shared" ref="D317:D320" si="15">CONCATENATE("RECODE ",A317," ('1'=1) ('2'=2) ('3'=3) ('4'=4) ('5'=5) ('6'=6) ('7'=7) ('8'=8) ('9'=9) ('0'=0) ('-'=11) ('&amp;'=12) into ",A317,"_num.")</f>
        <v>RECODE q11a1 ('1'=1) ('2'=2) ('3'=3) ('4'=4) ('5'=5) ('6'=6) ('7'=7) ('8'=8) ('9'=9) ('0'=0) ('-'=11) ('&amp;'=12) into q11a1_num.</v>
      </c>
      <c r="F317" t="str">
        <f t="shared" ref="F317:F320" si="16">CONCATENATE("CROSSTABS ",A317," by ",A317,"_num.")</f>
        <v>CROSSTABS q11a1 by q11a1_num.</v>
      </c>
      <c r="H317" t="str">
        <f t="shared" ref="H317:H320" si="17">CONCATENATE("RENAME VARIABLES (",A317,"_num = ",A317,").")</f>
        <v>RENAME VARIABLES (q11a1_num = q11a1).</v>
      </c>
    </row>
    <row r="318" spans="1:8" x14ac:dyDescent="0.25">
      <c r="A318" t="s">
        <v>739</v>
      </c>
      <c r="B318" t="s">
        <v>1012</v>
      </c>
      <c r="D318" t="str">
        <f t="shared" si="15"/>
        <v>RECODE q11b1 ('1'=1) ('2'=2) ('3'=3) ('4'=4) ('5'=5) ('6'=6) ('7'=7) ('8'=8) ('9'=9) ('0'=0) ('-'=11) ('&amp;'=12) into q11b1_num.</v>
      </c>
      <c r="F318" t="str">
        <f t="shared" si="16"/>
        <v>CROSSTABS q11b1 by q11b1_num.</v>
      </c>
      <c r="H318" t="str">
        <f t="shared" si="17"/>
        <v>RENAME VARIABLES (q11b1_num = q11b1).</v>
      </c>
    </row>
    <row r="319" spans="1:8" x14ac:dyDescent="0.25">
      <c r="A319" t="s">
        <v>740</v>
      </c>
      <c r="B319" t="s">
        <v>1012</v>
      </c>
      <c r="D319" t="str">
        <f t="shared" si="15"/>
        <v>RECODE q11c1 ('1'=1) ('2'=2) ('3'=3) ('4'=4) ('5'=5) ('6'=6) ('7'=7) ('8'=8) ('9'=9) ('0'=0) ('-'=11) ('&amp;'=12) into q11c1_num.</v>
      </c>
      <c r="F319" t="str">
        <f t="shared" si="16"/>
        <v>CROSSTABS q11c1 by q11c1_num.</v>
      </c>
      <c r="H319" t="str">
        <f t="shared" si="17"/>
        <v>RENAME VARIABLES (q11c1_num = q11c1).</v>
      </c>
    </row>
    <row r="320" spans="1:8" x14ac:dyDescent="0.25">
      <c r="A320" t="s">
        <v>741</v>
      </c>
      <c r="B320" t="s">
        <v>1012</v>
      </c>
      <c r="D320" t="str">
        <f t="shared" si="15"/>
        <v>RECODE q11d1 ('1'=1) ('2'=2) ('3'=3) ('4'=4) ('5'=5) ('6'=6) ('7'=7) ('8'=8) ('9'=9) ('0'=0) ('-'=11) ('&amp;'=12) into q11d1_num.</v>
      </c>
      <c r="F320" t="str">
        <f t="shared" si="16"/>
        <v>CROSSTABS q11d1 by q11d1_num.</v>
      </c>
      <c r="H320" t="str">
        <f t="shared" si="17"/>
        <v>RENAME VARIABLES (q11d1_num = q11d1).</v>
      </c>
    </row>
    <row r="321" spans="1:2" x14ac:dyDescent="0.25">
      <c r="A321" t="s">
        <v>742</v>
      </c>
      <c r="B321" t="s">
        <v>1011</v>
      </c>
    </row>
    <row r="322" spans="1:2" x14ac:dyDescent="0.25">
      <c r="A322" t="s">
        <v>743</v>
      </c>
      <c r="B322" t="s">
        <v>1011</v>
      </c>
    </row>
    <row r="323" spans="1:2" x14ac:dyDescent="0.25">
      <c r="A323" t="s">
        <v>744</v>
      </c>
      <c r="B323" t="s">
        <v>1011</v>
      </c>
    </row>
    <row r="324" spans="1:2" x14ac:dyDescent="0.25">
      <c r="A324" t="s">
        <v>745</v>
      </c>
      <c r="B324" t="s">
        <v>1011</v>
      </c>
    </row>
    <row r="325" spans="1:2" x14ac:dyDescent="0.25">
      <c r="A325" t="s">
        <v>746</v>
      </c>
      <c r="B325" t="s">
        <v>1011</v>
      </c>
    </row>
    <row r="326" spans="1:2" x14ac:dyDescent="0.25">
      <c r="A326" t="s">
        <v>747</v>
      </c>
      <c r="B326" t="s">
        <v>1011</v>
      </c>
    </row>
    <row r="327" spans="1:2" x14ac:dyDescent="0.25">
      <c r="A327" t="s">
        <v>748</v>
      </c>
      <c r="B327" t="s">
        <v>1011</v>
      </c>
    </row>
    <row r="328" spans="1:2" x14ac:dyDescent="0.25">
      <c r="A328" t="s">
        <v>749</v>
      </c>
      <c r="B328" t="s">
        <v>1011</v>
      </c>
    </row>
    <row r="329" spans="1:2" x14ac:dyDescent="0.25">
      <c r="A329" t="s">
        <v>750</v>
      </c>
      <c r="B329" t="s">
        <v>1011</v>
      </c>
    </row>
    <row r="330" spans="1:2" x14ac:dyDescent="0.25">
      <c r="A330" t="s">
        <v>751</v>
      </c>
      <c r="B330" t="s">
        <v>1011</v>
      </c>
    </row>
    <row r="331" spans="1:2" x14ac:dyDescent="0.25">
      <c r="A331" t="s">
        <v>752</v>
      </c>
      <c r="B331" t="s">
        <v>1011</v>
      </c>
    </row>
    <row r="332" spans="1:2" x14ac:dyDescent="0.25">
      <c r="A332" t="s">
        <v>753</v>
      </c>
      <c r="B332" t="s">
        <v>1011</v>
      </c>
    </row>
    <row r="333" spans="1:2" x14ac:dyDescent="0.25">
      <c r="A333" t="s">
        <v>754</v>
      </c>
      <c r="B333" t="s">
        <v>1011</v>
      </c>
    </row>
    <row r="334" spans="1:2" x14ac:dyDescent="0.25">
      <c r="A334" t="s">
        <v>755</v>
      </c>
      <c r="B334" t="s">
        <v>1011</v>
      </c>
    </row>
    <row r="335" spans="1:2" x14ac:dyDescent="0.25">
      <c r="A335" t="s">
        <v>756</v>
      </c>
      <c r="B335" t="s">
        <v>1011</v>
      </c>
    </row>
    <row r="336" spans="1:2" x14ac:dyDescent="0.25">
      <c r="A336" t="s">
        <v>757</v>
      </c>
      <c r="B336" t="s">
        <v>1011</v>
      </c>
    </row>
    <row r="337" spans="1:2" x14ac:dyDescent="0.25">
      <c r="A337" t="s">
        <v>758</v>
      </c>
      <c r="B337" t="s">
        <v>1011</v>
      </c>
    </row>
    <row r="338" spans="1:2" x14ac:dyDescent="0.25">
      <c r="A338" t="s">
        <v>759</v>
      </c>
      <c r="B338" t="s">
        <v>1011</v>
      </c>
    </row>
    <row r="339" spans="1:2" x14ac:dyDescent="0.25">
      <c r="A339" t="s">
        <v>760</v>
      </c>
      <c r="B339" t="s">
        <v>1011</v>
      </c>
    </row>
    <row r="340" spans="1:2" x14ac:dyDescent="0.25">
      <c r="A340" t="s">
        <v>761</v>
      </c>
      <c r="B340" t="s">
        <v>1011</v>
      </c>
    </row>
    <row r="341" spans="1:2" x14ac:dyDescent="0.25">
      <c r="A341" t="s">
        <v>762</v>
      </c>
      <c r="B341" t="s">
        <v>1011</v>
      </c>
    </row>
    <row r="342" spans="1:2" x14ac:dyDescent="0.25">
      <c r="A342" t="s">
        <v>763</v>
      </c>
      <c r="B342" t="s">
        <v>1011</v>
      </c>
    </row>
    <row r="343" spans="1:2" x14ac:dyDescent="0.25">
      <c r="A343" t="s">
        <v>764</v>
      </c>
      <c r="B343" t="s">
        <v>1011</v>
      </c>
    </row>
    <row r="344" spans="1:2" x14ac:dyDescent="0.25">
      <c r="A344" t="s">
        <v>765</v>
      </c>
      <c r="B344" t="s">
        <v>1011</v>
      </c>
    </row>
    <row r="345" spans="1:2" x14ac:dyDescent="0.25">
      <c r="A345" t="s">
        <v>766</v>
      </c>
      <c r="B345" t="s">
        <v>1011</v>
      </c>
    </row>
    <row r="346" spans="1:2" x14ac:dyDescent="0.25">
      <c r="A346" t="s">
        <v>767</v>
      </c>
      <c r="B346" t="s">
        <v>1011</v>
      </c>
    </row>
    <row r="347" spans="1:2" x14ac:dyDescent="0.25">
      <c r="A347" t="s">
        <v>768</v>
      </c>
      <c r="B347" t="s">
        <v>1011</v>
      </c>
    </row>
    <row r="348" spans="1:2" x14ac:dyDescent="0.25">
      <c r="A348" t="s">
        <v>769</v>
      </c>
      <c r="B348" t="s">
        <v>1011</v>
      </c>
    </row>
    <row r="349" spans="1:2" x14ac:dyDescent="0.25">
      <c r="A349" t="s">
        <v>770</v>
      </c>
      <c r="B349" t="s">
        <v>1011</v>
      </c>
    </row>
    <row r="350" spans="1:2" x14ac:dyDescent="0.25">
      <c r="A350" t="s">
        <v>771</v>
      </c>
      <c r="B350" t="s">
        <v>1011</v>
      </c>
    </row>
    <row r="351" spans="1:2" x14ac:dyDescent="0.25">
      <c r="A351" t="s">
        <v>772</v>
      </c>
      <c r="B351" t="s">
        <v>1011</v>
      </c>
    </row>
    <row r="352" spans="1:2" x14ac:dyDescent="0.25">
      <c r="A352" t="s">
        <v>773</v>
      </c>
      <c r="B352" t="s">
        <v>1011</v>
      </c>
    </row>
    <row r="353" spans="1:2" x14ac:dyDescent="0.25">
      <c r="A353" t="s">
        <v>774</v>
      </c>
      <c r="B353" t="s">
        <v>1011</v>
      </c>
    </row>
    <row r="354" spans="1:2" x14ac:dyDescent="0.25">
      <c r="A354" t="s">
        <v>775</v>
      </c>
      <c r="B354" t="s">
        <v>1011</v>
      </c>
    </row>
    <row r="355" spans="1:2" x14ac:dyDescent="0.25">
      <c r="A355" t="s">
        <v>776</v>
      </c>
      <c r="B355" t="s">
        <v>1011</v>
      </c>
    </row>
    <row r="356" spans="1:2" x14ac:dyDescent="0.25">
      <c r="A356" t="s">
        <v>777</v>
      </c>
      <c r="B356" t="s">
        <v>1011</v>
      </c>
    </row>
    <row r="357" spans="1:2" x14ac:dyDescent="0.25">
      <c r="A357" t="s">
        <v>778</v>
      </c>
      <c r="B357" t="s">
        <v>1011</v>
      </c>
    </row>
    <row r="358" spans="1:2" x14ac:dyDescent="0.25">
      <c r="A358" t="s">
        <v>779</v>
      </c>
      <c r="B358" t="s">
        <v>1011</v>
      </c>
    </row>
    <row r="359" spans="1:2" x14ac:dyDescent="0.25">
      <c r="A359" t="s">
        <v>780</v>
      </c>
      <c r="B359" t="s">
        <v>1011</v>
      </c>
    </row>
    <row r="360" spans="1:2" x14ac:dyDescent="0.25">
      <c r="A360" t="s">
        <v>781</v>
      </c>
      <c r="B360" t="s">
        <v>1011</v>
      </c>
    </row>
    <row r="361" spans="1:2" x14ac:dyDescent="0.25">
      <c r="A361" t="s">
        <v>782</v>
      </c>
      <c r="B361" t="s">
        <v>1011</v>
      </c>
    </row>
    <row r="362" spans="1:2" x14ac:dyDescent="0.25">
      <c r="A362" t="s">
        <v>783</v>
      </c>
      <c r="B362" t="s">
        <v>1011</v>
      </c>
    </row>
    <row r="363" spans="1:2" x14ac:dyDescent="0.25">
      <c r="A363" t="s">
        <v>784</v>
      </c>
      <c r="B363" t="s">
        <v>1011</v>
      </c>
    </row>
    <row r="364" spans="1:2" x14ac:dyDescent="0.25">
      <c r="A364" t="s">
        <v>785</v>
      </c>
      <c r="B364" t="s">
        <v>1011</v>
      </c>
    </row>
    <row r="365" spans="1:2" x14ac:dyDescent="0.25">
      <c r="A365" t="s">
        <v>786</v>
      </c>
      <c r="B365" t="s">
        <v>1011</v>
      </c>
    </row>
    <row r="366" spans="1:2" x14ac:dyDescent="0.25">
      <c r="A366" t="s">
        <v>787</v>
      </c>
      <c r="B366" t="s">
        <v>1011</v>
      </c>
    </row>
    <row r="367" spans="1:2" x14ac:dyDescent="0.25">
      <c r="A367" t="s">
        <v>788</v>
      </c>
      <c r="B367" t="s">
        <v>1011</v>
      </c>
    </row>
    <row r="368" spans="1:2" x14ac:dyDescent="0.25">
      <c r="A368" t="s">
        <v>789</v>
      </c>
      <c r="B368" t="s">
        <v>1011</v>
      </c>
    </row>
    <row r="369" spans="1:8" x14ac:dyDescent="0.25">
      <c r="A369" t="s">
        <v>147</v>
      </c>
      <c r="B369" t="s">
        <v>1011</v>
      </c>
    </row>
    <row r="370" spans="1:8" x14ac:dyDescent="0.25">
      <c r="A370" t="s">
        <v>133</v>
      </c>
      <c r="B370" t="s">
        <v>1012</v>
      </c>
      <c r="D370" t="str">
        <f t="shared" ref="D370" si="18">CONCATENATE("RECODE ",A370," ('1'=1) ('2'=2) ('3'=3) ('4'=4) ('5'=5) ('6'=6) ('7'=7) ('8'=8) ('9'=9) ('0'=0) ('-'=11) ('&amp;'=12) into ",A370,"_num.")</f>
        <v>RECODE c72 ('1'=1) ('2'=2) ('3'=3) ('4'=4) ('5'=5) ('6'=6) ('7'=7) ('8'=8) ('9'=9) ('0'=0) ('-'=11) ('&amp;'=12) into c72_num.</v>
      </c>
      <c r="F370" t="str">
        <f t="shared" ref="F370" si="19">CONCATENATE("CROSSTABS ",A370," by ",A370,"_num.")</f>
        <v>CROSSTABS c72 by c72_num.</v>
      </c>
      <c r="H370" t="str">
        <f>CONCATENATE("RENAME VARIABLES (",A370,"_num = ",A370,").")</f>
        <v>RENAME VARIABLES (c72_num = c72).</v>
      </c>
    </row>
    <row r="371" spans="1:8" x14ac:dyDescent="0.25">
      <c r="A371" t="s">
        <v>134</v>
      </c>
      <c r="B371" t="s">
        <v>1011</v>
      </c>
    </row>
    <row r="372" spans="1:8" x14ac:dyDescent="0.25">
      <c r="A372" t="s">
        <v>135</v>
      </c>
      <c r="B372" t="s">
        <v>1011</v>
      </c>
    </row>
    <row r="373" spans="1:8" x14ac:dyDescent="0.25">
      <c r="A373" t="s">
        <v>136</v>
      </c>
      <c r="B373" t="s">
        <v>1012</v>
      </c>
      <c r="D373" t="str">
        <f t="shared" ref="D373:D378" si="20">CONCATENATE("RECODE ",A373," ('1'=1) ('2'=2) ('3'=3) ('4'=4) ('5'=5) ('6'=6) ('7'=7) ('8'=8) ('9'=9) ('0'=0) ('-'=11) ('&amp;'=12) into ",A373,"_num.")</f>
        <v>RECODE c75 ('1'=1) ('2'=2) ('3'=3) ('4'=4) ('5'=5) ('6'=6) ('7'=7) ('8'=8) ('9'=9) ('0'=0) ('-'=11) ('&amp;'=12) into c75_num.</v>
      </c>
      <c r="F373" t="str">
        <f t="shared" ref="F373:F378" si="21">CONCATENATE("CROSSTABS ",A373," by ",A373,"_num.")</f>
        <v>CROSSTABS c75 by c75_num.</v>
      </c>
      <c r="H373" t="str">
        <f t="shared" ref="H373:H378" si="22">CONCATENATE("RENAME VARIABLES (",A373,"_num = ",A373,").")</f>
        <v>RENAME VARIABLES (c75_num = c75).</v>
      </c>
    </row>
    <row r="374" spans="1:8" x14ac:dyDescent="0.25">
      <c r="A374" t="s">
        <v>137</v>
      </c>
      <c r="B374" t="s">
        <v>1012</v>
      </c>
      <c r="D374" t="str">
        <f t="shared" si="20"/>
        <v>RECODE c76 ('1'=1) ('2'=2) ('3'=3) ('4'=4) ('5'=5) ('6'=6) ('7'=7) ('8'=8) ('9'=9) ('0'=0) ('-'=11) ('&amp;'=12) into c76_num.</v>
      </c>
      <c r="F374" t="str">
        <f t="shared" si="21"/>
        <v>CROSSTABS c76 by c76_num.</v>
      </c>
      <c r="H374" t="str">
        <f t="shared" si="22"/>
        <v>RENAME VARIABLES (c76_num = c76).</v>
      </c>
    </row>
    <row r="375" spans="1:8" x14ac:dyDescent="0.25">
      <c r="A375" t="s">
        <v>138</v>
      </c>
      <c r="B375" t="s">
        <v>1012</v>
      </c>
      <c r="D375" t="str">
        <f t="shared" si="20"/>
        <v>RECODE c77 ('1'=1) ('2'=2) ('3'=3) ('4'=4) ('5'=5) ('6'=6) ('7'=7) ('8'=8) ('9'=9) ('0'=0) ('-'=11) ('&amp;'=12) into c77_num.</v>
      </c>
      <c r="F375" t="str">
        <f t="shared" si="21"/>
        <v>CROSSTABS c77 by c77_num.</v>
      </c>
      <c r="H375" t="str">
        <f t="shared" si="22"/>
        <v>RENAME VARIABLES (c77_num = c77).</v>
      </c>
    </row>
    <row r="376" spans="1:8" x14ac:dyDescent="0.25">
      <c r="A376" t="s">
        <v>139</v>
      </c>
      <c r="B376" t="s">
        <v>1012</v>
      </c>
      <c r="D376" t="str">
        <f t="shared" si="20"/>
        <v>RECODE c78 ('1'=1) ('2'=2) ('3'=3) ('4'=4) ('5'=5) ('6'=6) ('7'=7) ('8'=8) ('9'=9) ('0'=0) ('-'=11) ('&amp;'=12) into c78_num.</v>
      </c>
      <c r="F376" t="str">
        <f t="shared" si="21"/>
        <v>CROSSTABS c78 by c78_num.</v>
      </c>
      <c r="H376" t="str">
        <f t="shared" si="22"/>
        <v>RENAME VARIABLES (c78_num = c78).</v>
      </c>
    </row>
    <row r="377" spans="1:8" x14ac:dyDescent="0.25">
      <c r="A377" t="s">
        <v>140</v>
      </c>
      <c r="B377" t="s">
        <v>1012</v>
      </c>
      <c r="D377" t="str">
        <f t="shared" si="20"/>
        <v>RECODE c79 ('1'=1) ('2'=2) ('3'=3) ('4'=4) ('5'=5) ('6'=6) ('7'=7) ('8'=8) ('9'=9) ('0'=0) ('-'=11) ('&amp;'=12) into c79_num.</v>
      </c>
      <c r="F377" t="str">
        <f t="shared" si="21"/>
        <v>CROSSTABS c79 by c79_num.</v>
      </c>
      <c r="H377" t="str">
        <f t="shared" si="22"/>
        <v>RENAME VARIABLES (c79_num = c79).</v>
      </c>
    </row>
    <row r="378" spans="1:8" x14ac:dyDescent="0.25">
      <c r="A378" t="s">
        <v>141</v>
      </c>
      <c r="B378" t="s">
        <v>1012</v>
      </c>
      <c r="D378" t="str">
        <f t="shared" si="20"/>
        <v>RECODE c80 ('1'=1) ('2'=2) ('3'=3) ('4'=4) ('5'=5) ('6'=6) ('7'=7) ('8'=8) ('9'=9) ('0'=0) ('-'=11) ('&amp;'=12) into c80_num.</v>
      </c>
      <c r="F378" t="str">
        <f t="shared" si="21"/>
        <v>CROSSTABS c80 by c80_num.</v>
      </c>
      <c r="H378" t="str">
        <f t="shared" si="22"/>
        <v>RENAME VARIABLES (c80_num = c80).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6"/>
  <sheetViews>
    <sheetView topLeftCell="A316" workbookViewId="0">
      <selection activeCell="B316" sqref="B1:B1048576"/>
    </sheetView>
  </sheetViews>
  <sheetFormatPr defaultRowHeight="15" x14ac:dyDescent="0.25"/>
  <cols>
    <col min="1" max="1" width="13.28515625" style="13" bestFit="1" customWidth="1"/>
    <col min="2" max="2" width="6.42578125" customWidth="1"/>
    <col min="3" max="3" width="5.140625" customWidth="1"/>
    <col min="4" max="4" width="4.28515625" customWidth="1"/>
    <col min="5" max="5" width="7" customWidth="1"/>
    <col min="6" max="6" width="5.28515625" customWidth="1"/>
    <col min="7" max="7" width="13.85546875" bestFit="1" customWidth="1"/>
    <col min="8" max="8" width="213.140625" style="8" bestFit="1" customWidth="1"/>
    <col min="10" max="10" width="9.140625" style="12"/>
    <col min="11" max="11" width="136" style="12" bestFit="1" customWidth="1"/>
  </cols>
  <sheetData>
    <row r="1" spans="1:11" x14ac:dyDescent="0.25">
      <c r="A1" s="5" t="s">
        <v>0</v>
      </c>
      <c r="B1" s="2" t="s">
        <v>1</v>
      </c>
      <c r="C1" s="2" t="s">
        <v>2</v>
      </c>
      <c r="D1" s="1" t="s">
        <v>3</v>
      </c>
      <c r="E1" s="1" t="s">
        <v>4</v>
      </c>
      <c r="F1" s="1" t="s">
        <v>5</v>
      </c>
      <c r="G1" s="2" t="s">
        <v>6</v>
      </c>
      <c r="H1" s="6" t="s">
        <v>7</v>
      </c>
      <c r="J1" s="11" t="s">
        <v>33</v>
      </c>
    </row>
    <row r="2" spans="1:11" x14ac:dyDescent="0.25">
      <c r="A2" s="17" t="s">
        <v>15</v>
      </c>
      <c r="B2" s="2"/>
      <c r="C2" s="2"/>
      <c r="D2" s="1"/>
      <c r="E2" s="1"/>
      <c r="F2" s="1"/>
      <c r="G2" s="2"/>
      <c r="H2" s="6" t="s">
        <v>1022</v>
      </c>
      <c r="J2" s="12" t="str">
        <f>A2</f>
        <v>c1_pY</v>
      </c>
      <c r="K2" s="12" t="str">
        <f>CONCATENATE("""",H2,"""")</f>
        <v>"Survey number"</v>
      </c>
    </row>
    <row r="3" spans="1:11" x14ac:dyDescent="0.25">
      <c r="A3" s="17" t="s">
        <v>18</v>
      </c>
      <c r="B3" s="2"/>
      <c r="C3" s="2"/>
      <c r="D3" s="1"/>
      <c r="E3" s="1"/>
      <c r="F3" s="1"/>
      <c r="G3" s="2"/>
      <c r="H3" s="6" t="s">
        <v>1022</v>
      </c>
      <c r="J3" s="12" t="str">
        <f t="shared" ref="J3:J56" si="0">A3</f>
        <v>c1_p3</v>
      </c>
      <c r="K3" s="12" t="str">
        <f t="shared" ref="K3:K56" si="1">CONCATENATE("""",H3,"""")</f>
        <v>"Survey number"</v>
      </c>
    </row>
    <row r="4" spans="1:11" x14ac:dyDescent="0.25">
      <c r="A4" s="17" t="s">
        <v>19</v>
      </c>
      <c r="B4" s="2"/>
      <c r="C4" s="2"/>
      <c r="D4" s="1"/>
      <c r="E4" s="1"/>
      <c r="F4" s="1"/>
      <c r="G4" s="2"/>
      <c r="H4" s="6" t="s">
        <v>1022</v>
      </c>
      <c r="J4" s="12" t="str">
        <f t="shared" si="0"/>
        <v>c1_p4</v>
      </c>
      <c r="K4" s="12" t="str">
        <f t="shared" si="1"/>
        <v>"Survey number"</v>
      </c>
    </row>
    <row r="5" spans="1:11" x14ac:dyDescent="0.25">
      <c r="A5" s="17" t="s">
        <v>183</v>
      </c>
      <c r="B5" s="2"/>
      <c r="C5" s="2"/>
      <c r="D5" s="1"/>
      <c r="E5" s="1"/>
      <c r="F5" s="1"/>
      <c r="G5" s="2"/>
      <c r="H5" s="6" t="s">
        <v>1022</v>
      </c>
      <c r="J5" s="12" t="str">
        <f t="shared" si="0"/>
        <v>c2_pX</v>
      </c>
      <c r="K5" s="12" t="str">
        <f t="shared" si="1"/>
        <v>"Survey number"</v>
      </c>
    </row>
    <row r="6" spans="1:11" x14ac:dyDescent="0.25">
      <c r="A6" s="17" t="s">
        <v>187</v>
      </c>
      <c r="B6" s="2"/>
      <c r="C6" s="2"/>
      <c r="D6" s="1"/>
      <c r="E6" s="1"/>
      <c r="F6" s="1"/>
      <c r="G6" s="2"/>
      <c r="H6" s="6" t="s">
        <v>1022</v>
      </c>
      <c r="J6" s="12" t="str">
        <f t="shared" si="0"/>
        <v>c2_p3</v>
      </c>
      <c r="K6" s="12" t="str">
        <f t="shared" si="1"/>
        <v>"Survey number"</v>
      </c>
    </row>
    <row r="7" spans="1:11" x14ac:dyDescent="0.25">
      <c r="A7" s="17" t="s">
        <v>190</v>
      </c>
      <c r="B7" s="2"/>
      <c r="C7" s="2"/>
      <c r="D7" s="1"/>
      <c r="E7" s="1"/>
      <c r="F7" s="1"/>
      <c r="G7" s="2"/>
      <c r="H7" s="6" t="s">
        <v>1022</v>
      </c>
      <c r="J7" s="12" t="str">
        <f t="shared" si="0"/>
        <v>c2_p6</v>
      </c>
      <c r="K7" s="12" t="str">
        <f t="shared" si="1"/>
        <v>"Survey number"</v>
      </c>
    </row>
    <row r="8" spans="1:11" x14ac:dyDescent="0.25">
      <c r="A8" s="17" t="s">
        <v>196</v>
      </c>
      <c r="B8" s="2"/>
      <c r="C8" s="2"/>
      <c r="D8" s="1"/>
      <c r="E8" s="1"/>
      <c r="F8" s="1"/>
      <c r="G8" s="2"/>
      <c r="H8" s="6" t="s">
        <v>1022</v>
      </c>
      <c r="J8" s="12" t="str">
        <f t="shared" si="0"/>
        <v>c3_p0</v>
      </c>
      <c r="K8" s="12" t="str">
        <f t="shared" si="1"/>
        <v>"Survey number"</v>
      </c>
    </row>
    <row r="9" spans="1:11" x14ac:dyDescent="0.25">
      <c r="A9" s="17" t="s">
        <v>199</v>
      </c>
      <c r="B9" s="2"/>
      <c r="C9" s="2"/>
      <c r="D9" s="1"/>
      <c r="E9" s="1"/>
      <c r="F9" s="1"/>
      <c r="G9" s="2"/>
      <c r="H9" s="6" t="s">
        <v>1022</v>
      </c>
      <c r="J9" s="12" t="str">
        <f t="shared" si="0"/>
        <v>c3_p3</v>
      </c>
      <c r="K9" s="12" t="str">
        <f t="shared" si="1"/>
        <v>"Survey number"</v>
      </c>
    </row>
    <row r="10" spans="1:11" x14ac:dyDescent="0.25">
      <c r="A10" s="17" t="s">
        <v>203</v>
      </c>
      <c r="B10" s="2"/>
      <c r="C10" s="2"/>
      <c r="D10" s="1"/>
      <c r="E10" s="1"/>
      <c r="F10" s="1"/>
      <c r="G10" s="2"/>
      <c r="H10" s="6" t="s">
        <v>1022</v>
      </c>
      <c r="J10" s="12" t="str">
        <f t="shared" si="0"/>
        <v>c3_p7</v>
      </c>
      <c r="K10" s="12" t="str">
        <f t="shared" si="1"/>
        <v>"Survey number"</v>
      </c>
    </row>
    <row r="11" spans="1:11" x14ac:dyDescent="0.25">
      <c r="A11" s="17" t="s">
        <v>43</v>
      </c>
      <c r="B11" s="2"/>
      <c r="C11" s="2"/>
      <c r="D11" s="1"/>
      <c r="E11" s="1"/>
      <c r="F11" s="1"/>
      <c r="G11" s="2"/>
      <c r="H11" s="6" t="s">
        <v>1021</v>
      </c>
      <c r="J11" s="12" t="str">
        <f t="shared" si="0"/>
        <v>c4_pY</v>
      </c>
      <c r="K11" s="12" t="str">
        <f t="shared" si="1"/>
        <v>"No. interviewer"</v>
      </c>
    </row>
    <row r="12" spans="1:11" x14ac:dyDescent="0.25">
      <c r="A12" s="17" t="s">
        <v>44</v>
      </c>
      <c r="B12" s="2"/>
      <c r="C12" s="2"/>
      <c r="D12" s="1"/>
      <c r="E12" s="1"/>
      <c r="F12" s="1"/>
      <c r="G12" s="2"/>
      <c r="H12" s="6" t="s">
        <v>1021</v>
      </c>
      <c r="J12" s="12" t="str">
        <f t="shared" si="0"/>
        <v>c4_pX</v>
      </c>
      <c r="K12" s="12" t="str">
        <f t="shared" si="1"/>
        <v>"No. interviewer"</v>
      </c>
    </row>
    <row r="13" spans="1:11" x14ac:dyDescent="0.25">
      <c r="A13" s="17" t="s">
        <v>45</v>
      </c>
      <c r="B13" s="2"/>
      <c r="C13" s="2"/>
      <c r="D13" s="1"/>
      <c r="E13" s="1"/>
      <c r="F13" s="1"/>
      <c r="G13" s="2"/>
      <c r="H13" s="6" t="s">
        <v>1021</v>
      </c>
      <c r="J13" s="12" t="str">
        <f t="shared" si="0"/>
        <v>c4_p0</v>
      </c>
      <c r="K13" s="12" t="str">
        <f t="shared" si="1"/>
        <v>"No. interviewer"</v>
      </c>
    </row>
    <row r="14" spans="1:11" x14ac:dyDescent="0.25">
      <c r="A14" s="17" t="s">
        <v>46</v>
      </c>
      <c r="B14" s="2"/>
      <c r="C14" s="2"/>
      <c r="D14" s="1"/>
      <c r="E14" s="1"/>
      <c r="F14" s="1"/>
      <c r="G14" s="2"/>
      <c r="H14" s="6" t="s">
        <v>1021</v>
      </c>
      <c r="J14" s="12" t="str">
        <f t="shared" si="0"/>
        <v>c4_p1</v>
      </c>
      <c r="K14" s="12" t="str">
        <f t="shared" si="1"/>
        <v>"No. interviewer"</v>
      </c>
    </row>
    <row r="15" spans="1:11" x14ac:dyDescent="0.25">
      <c r="A15" s="17" t="s">
        <v>47</v>
      </c>
      <c r="B15" s="2"/>
      <c r="C15" s="2"/>
      <c r="D15" s="1"/>
      <c r="E15" s="1"/>
      <c r="F15" s="1"/>
      <c r="G15" s="2"/>
      <c r="H15" s="6" t="s">
        <v>1021</v>
      </c>
      <c r="J15" s="12" t="str">
        <f t="shared" si="0"/>
        <v>c4_p2</v>
      </c>
      <c r="K15" s="12" t="str">
        <f t="shared" si="1"/>
        <v>"No. interviewer"</v>
      </c>
    </row>
    <row r="16" spans="1:11" x14ac:dyDescent="0.25">
      <c r="A16" s="17" t="s">
        <v>48</v>
      </c>
      <c r="B16" s="2"/>
      <c r="C16" s="2"/>
      <c r="D16" s="1"/>
      <c r="E16" s="1"/>
      <c r="F16" s="1"/>
      <c r="G16" s="2"/>
      <c r="H16" s="6" t="s">
        <v>1021</v>
      </c>
      <c r="J16" s="12" t="str">
        <f t="shared" si="0"/>
        <v>c4_p3</v>
      </c>
      <c r="K16" s="12" t="str">
        <f t="shared" si="1"/>
        <v>"No. interviewer"</v>
      </c>
    </row>
    <row r="17" spans="1:11" x14ac:dyDescent="0.25">
      <c r="A17" s="17" t="s">
        <v>25</v>
      </c>
      <c r="B17" s="2"/>
      <c r="C17" s="2"/>
      <c r="D17" s="1"/>
      <c r="E17" s="1"/>
      <c r="F17" s="1"/>
      <c r="G17" s="2"/>
      <c r="H17" s="6" t="s">
        <v>1021</v>
      </c>
      <c r="J17" s="12" t="str">
        <f t="shared" si="0"/>
        <v>c5</v>
      </c>
      <c r="K17" s="12" t="str">
        <f t="shared" si="1"/>
        <v>"No. interviewer"</v>
      </c>
    </row>
    <row r="18" spans="1:11" x14ac:dyDescent="0.25">
      <c r="A18" s="17" t="s">
        <v>26</v>
      </c>
      <c r="B18" s="2"/>
      <c r="C18" s="2"/>
      <c r="D18" s="1"/>
      <c r="E18" s="1"/>
      <c r="F18" s="1"/>
      <c r="G18" s="2"/>
      <c r="H18" s="6" t="s">
        <v>1021</v>
      </c>
      <c r="J18" s="12" t="str">
        <f t="shared" si="0"/>
        <v>c6</v>
      </c>
      <c r="K18" s="12" t="str">
        <f t="shared" si="1"/>
        <v>"No. interviewer"</v>
      </c>
    </row>
    <row r="19" spans="1:11" x14ac:dyDescent="0.25">
      <c r="A19" s="17" t="s">
        <v>55</v>
      </c>
      <c r="B19" s="2"/>
      <c r="C19" s="2"/>
      <c r="D19" s="1"/>
      <c r="E19" s="1"/>
      <c r="F19" s="1"/>
      <c r="G19" s="2"/>
      <c r="H19" s="6" t="s">
        <v>1021</v>
      </c>
      <c r="J19" s="12" t="str">
        <f t="shared" si="0"/>
        <v>c7</v>
      </c>
      <c r="K19" s="12" t="str">
        <f t="shared" si="1"/>
        <v>"No. interviewer"</v>
      </c>
    </row>
    <row r="20" spans="1:11" x14ac:dyDescent="0.25">
      <c r="A20" s="17" t="s">
        <v>56</v>
      </c>
      <c r="B20" s="2"/>
      <c r="C20" s="2"/>
      <c r="D20" s="1"/>
      <c r="E20" s="1"/>
      <c r="F20" s="1"/>
      <c r="G20" s="2"/>
      <c r="H20" s="6" t="s">
        <v>1023</v>
      </c>
      <c r="J20" s="12" t="str">
        <f t="shared" si="0"/>
        <v>c8</v>
      </c>
      <c r="K20" s="12" t="str">
        <f t="shared" si="1"/>
        <v>"Broad geographical subdivision"</v>
      </c>
    </row>
    <row r="21" spans="1:11" x14ac:dyDescent="0.25">
      <c r="A21" s="17" t="s">
        <v>1335</v>
      </c>
      <c r="B21" s="2"/>
      <c r="C21" s="2"/>
      <c r="D21" s="1"/>
      <c r="E21" s="1"/>
      <c r="F21" s="1"/>
      <c r="G21" s="2"/>
      <c r="H21" s="6" t="s">
        <v>1024</v>
      </c>
      <c r="J21" s="12" t="str">
        <f t="shared" si="0"/>
        <v>region</v>
      </c>
      <c r="K21" s="12" t="str">
        <f t="shared" si="1"/>
        <v>"Regions"</v>
      </c>
    </row>
    <row r="22" spans="1:11" x14ac:dyDescent="0.25">
      <c r="A22" s="17" t="s">
        <v>59</v>
      </c>
      <c r="B22" s="2"/>
      <c r="C22" s="2"/>
      <c r="D22" s="1"/>
      <c r="E22" s="1"/>
      <c r="F22" s="1"/>
      <c r="G22" s="2"/>
      <c r="H22" s="6" t="s">
        <v>1359</v>
      </c>
      <c r="J22" s="12" t="str">
        <f t="shared" si="0"/>
        <v>c11</v>
      </c>
      <c r="K22" s="12" t="str">
        <f t="shared" si="1"/>
        <v>"Population range/Size of communes"</v>
      </c>
    </row>
    <row r="23" spans="1:11" x14ac:dyDescent="0.25">
      <c r="A23" s="17" t="s">
        <v>60</v>
      </c>
      <c r="B23" s="2"/>
      <c r="C23" s="2"/>
      <c r="D23" s="1"/>
      <c r="E23" s="1"/>
      <c r="F23" s="1"/>
      <c r="G23" s="2"/>
      <c r="H23" s="6" t="s">
        <v>1025</v>
      </c>
      <c r="J23" s="12" t="str">
        <f t="shared" si="0"/>
        <v>c12</v>
      </c>
      <c r="K23" s="12" t="str">
        <f t="shared" si="1"/>
        <v>"No. certificate"</v>
      </c>
    </row>
    <row r="24" spans="1:11" x14ac:dyDescent="0.25">
      <c r="A24" s="17" t="s">
        <v>715</v>
      </c>
      <c r="B24" s="2"/>
      <c r="C24" s="2"/>
      <c r="D24" s="1"/>
      <c r="E24" s="1"/>
      <c r="F24" s="1"/>
      <c r="G24" s="2"/>
      <c r="H24" s="6" t="s">
        <v>1026</v>
      </c>
      <c r="J24" s="12" t="str">
        <f t="shared" si="0"/>
        <v>q1a_1</v>
      </c>
      <c r="K24" s="12" t="str">
        <f t="shared" si="1"/>
        <v>"Head of the family: Did anybody receive an extra monthly payment in your family for the month of December? If yes, who?"</v>
      </c>
    </row>
    <row r="25" spans="1:11" x14ac:dyDescent="0.25">
      <c r="A25" s="17" t="s">
        <v>716</v>
      </c>
      <c r="B25" s="2"/>
      <c r="C25" s="2"/>
      <c r="D25" s="1"/>
      <c r="E25" s="1"/>
      <c r="F25" s="1"/>
      <c r="G25" s="2"/>
      <c r="H25" s="6" t="s">
        <v>1034</v>
      </c>
      <c r="J25" s="12" t="str">
        <f t="shared" si="0"/>
        <v>q1a_2</v>
      </c>
      <c r="K25" s="12" t="str">
        <f t="shared" si="1"/>
        <v>"Husband (wife) of head of the family: Did anybody receive an extra monthly payment in your family for the month of December? If yes, who?"</v>
      </c>
    </row>
    <row r="26" spans="1:11" x14ac:dyDescent="0.25">
      <c r="A26" s="17" t="s">
        <v>717</v>
      </c>
      <c r="B26" s="2"/>
      <c r="C26" s="2"/>
      <c r="D26" s="1"/>
      <c r="E26" s="1"/>
      <c r="F26" s="1"/>
      <c r="G26" s="2"/>
      <c r="H26" s="6" t="s">
        <v>1060</v>
      </c>
      <c r="J26" s="12" t="str">
        <f t="shared" si="0"/>
        <v>q1a_3</v>
      </c>
      <c r="K26" s="12" t="str">
        <f t="shared" si="1"/>
        <v>"Children: Did anybody receive an extra monthly payment in your family for the month of December? If yes, who?"</v>
      </c>
    </row>
    <row r="27" spans="1:11" x14ac:dyDescent="0.25">
      <c r="A27" s="17" t="s">
        <v>718</v>
      </c>
      <c r="B27" s="2"/>
      <c r="C27" s="2"/>
      <c r="D27" s="1"/>
      <c r="E27" s="1"/>
      <c r="F27" s="1"/>
      <c r="G27" s="2"/>
      <c r="H27" s="5" t="s">
        <v>1027</v>
      </c>
      <c r="J27" s="12" t="str">
        <f t="shared" si="0"/>
        <v>q1a_4</v>
      </c>
      <c r="K27" s="12" t="str">
        <f t="shared" si="1"/>
        <v>"Other member of the family: Did anybody receive an extra monthly payment in your family for the month of December? If yes, who?"</v>
      </c>
    </row>
    <row r="28" spans="1:11" x14ac:dyDescent="0.25">
      <c r="A28" s="17" t="s">
        <v>719</v>
      </c>
      <c r="B28" s="2"/>
      <c r="C28" s="2"/>
      <c r="D28" s="1"/>
      <c r="E28" s="1"/>
      <c r="F28" s="1"/>
      <c r="G28" s="2"/>
      <c r="H28" s="5" t="s">
        <v>1028</v>
      </c>
      <c r="J28" s="12" t="str">
        <f t="shared" si="0"/>
        <v>q1a_5</v>
      </c>
      <c r="K28" s="12" t="str">
        <f t="shared" si="1"/>
        <v>"Have not received an extra payment: Did anybody receive an extra monthly payment in your family for the month of December? If yes, who?"</v>
      </c>
    </row>
    <row r="29" spans="1:11" x14ac:dyDescent="0.25">
      <c r="A29" s="17" t="s">
        <v>720</v>
      </c>
      <c r="B29" s="2"/>
      <c r="C29" s="2"/>
      <c r="D29" s="1"/>
      <c r="E29" s="1"/>
      <c r="F29" s="1"/>
      <c r="G29" s="2"/>
      <c r="H29" s="5" t="s">
        <v>1029</v>
      </c>
      <c r="J29" s="12" t="str">
        <f t="shared" si="0"/>
        <v>q1b</v>
      </c>
      <c r="K29" s="12" t="str">
        <f t="shared" si="1"/>
        <v>"No. of members who received an extra payment"</v>
      </c>
    </row>
    <row r="30" spans="1:11" x14ac:dyDescent="0.25">
      <c r="A30" s="17" t="s">
        <v>722</v>
      </c>
      <c r="B30" s="2"/>
      <c r="C30" s="2"/>
      <c r="D30" s="1"/>
      <c r="E30" s="1"/>
      <c r="F30" s="1"/>
      <c r="G30" s="2"/>
      <c r="H30" s="5" t="s">
        <v>1030</v>
      </c>
      <c r="J30" s="12" t="str">
        <f t="shared" si="0"/>
        <v>q2_1</v>
      </c>
      <c r="K30" s="12" t="str">
        <f t="shared" si="1"/>
        <v>"Payment of debts: Was the extra payment for Christmas received by these persons used to pay previous debts, or to purchase personal things or things for the house, or was it saved?"</v>
      </c>
    </row>
    <row r="31" spans="1:11" x14ac:dyDescent="0.25">
      <c r="A31" s="17" t="s">
        <v>723</v>
      </c>
      <c r="B31" s="2"/>
      <c r="C31" s="2"/>
      <c r="D31" s="1"/>
      <c r="E31" s="1"/>
      <c r="F31" s="1"/>
      <c r="G31" s="2"/>
      <c r="H31" s="5" t="s">
        <v>1031</v>
      </c>
      <c r="J31" s="12" t="str">
        <f t="shared" si="0"/>
        <v>q2_2</v>
      </c>
      <c r="K31" s="12" t="str">
        <f t="shared" si="1"/>
        <v>"Purchase of personal and house goods: Was the extra payment for Christmas received by these persons used to pay previous debts, or to purchase personal things or things for the house, or was it saved?"</v>
      </c>
    </row>
    <row r="32" spans="1:11" x14ac:dyDescent="0.25">
      <c r="A32" s="17" t="s">
        <v>724</v>
      </c>
      <c r="B32" s="2"/>
      <c r="C32" s="2"/>
      <c r="D32" s="1"/>
      <c r="E32" s="1"/>
      <c r="F32" s="1"/>
      <c r="G32" s="2"/>
      <c r="H32" s="5" t="s">
        <v>1032</v>
      </c>
      <c r="J32" s="12" t="str">
        <f t="shared" si="0"/>
        <v>q2_3</v>
      </c>
      <c r="K32" s="12" t="str">
        <f t="shared" si="1"/>
        <v>"Saving: Was the extra payment for Christmas received by these persons used to pay previous debts, or to purchase personal things or things for the house, or was it saved?"</v>
      </c>
    </row>
    <row r="33" spans="1:11" x14ac:dyDescent="0.25">
      <c r="A33" s="17" t="s">
        <v>725</v>
      </c>
      <c r="B33" s="2"/>
      <c r="C33" s="2"/>
      <c r="D33" s="1"/>
      <c r="E33" s="1"/>
      <c r="F33" s="1"/>
      <c r="G33" s="2"/>
      <c r="H33" s="5" t="s">
        <v>1033</v>
      </c>
      <c r="J33" s="12" t="str">
        <f t="shared" si="0"/>
        <v>q2_4</v>
      </c>
      <c r="K33" s="12" t="str">
        <f t="shared" si="1"/>
        <v>"Other answer: Was the extra payment for Christmas received by these persons used to pay previous debts, or to purchase personal things or things for the house, or was it saved?"</v>
      </c>
    </row>
    <row r="34" spans="1:11" x14ac:dyDescent="0.25">
      <c r="A34" s="17" t="s">
        <v>721</v>
      </c>
      <c r="B34" s="2"/>
      <c r="C34" s="2"/>
      <c r="D34" s="1"/>
      <c r="E34" s="1"/>
      <c r="F34" s="1"/>
      <c r="G34" s="2"/>
      <c r="H34" s="5" t="s">
        <v>1336</v>
      </c>
      <c r="J34" s="12" t="str">
        <f>A34</f>
        <v>q2_0</v>
      </c>
      <c r="K34" s="12" t="str">
        <f>CONCATENATE("""",H34,"""")</f>
        <v>"No answer: Was the extra payment for Christmas received by these persons used to pay previous debts, or to purchase personal things or things for the house, or was it saved?"</v>
      </c>
    </row>
    <row r="35" spans="1:11" ht="14.25" customHeight="1" x14ac:dyDescent="0.25">
      <c r="A35" s="17" t="s">
        <v>726</v>
      </c>
      <c r="B35" s="2"/>
      <c r="C35" s="2"/>
      <c r="D35" s="1"/>
      <c r="E35" s="1"/>
      <c r="F35" s="1"/>
      <c r="G35" s="2"/>
      <c r="H35" s="29" t="s">
        <v>1059</v>
      </c>
      <c r="J35" s="12" t="str">
        <f>A35</f>
        <v>q3a</v>
      </c>
      <c r="K35" s="12" t="str">
        <f>CONCATENATE("""",H35,"""")</f>
        <v>"Extra pay received by head of family: (To those who spent the extra payment to pay debts) What part of the extra payment was spent to pay these debts? "</v>
      </c>
    </row>
    <row r="36" spans="1:11" x14ac:dyDescent="0.25">
      <c r="A36" s="17" t="s">
        <v>727</v>
      </c>
      <c r="B36" s="2"/>
      <c r="C36" s="2"/>
      <c r="D36" s="1"/>
      <c r="E36" s="1"/>
      <c r="F36" s="1"/>
      <c r="G36" s="2"/>
      <c r="H36" s="5" t="s">
        <v>1061</v>
      </c>
      <c r="J36" s="12" t="str">
        <f>A36</f>
        <v>q3b</v>
      </c>
      <c r="K36" s="12" t="str">
        <f>CONCATENATE("""",H36,"""")</f>
        <v>"Extra pay received by husband/wife: (To those who spent the extra payment to pay debts) What part of the extra payment was spent to pay these debts?"</v>
      </c>
    </row>
    <row r="37" spans="1:11" x14ac:dyDescent="0.25">
      <c r="A37" s="17" t="s">
        <v>728</v>
      </c>
      <c r="B37" s="2"/>
      <c r="C37" s="2"/>
      <c r="D37" s="1"/>
      <c r="E37" s="1"/>
      <c r="F37" s="1"/>
      <c r="G37" s="2"/>
      <c r="H37" s="5" t="s">
        <v>1062</v>
      </c>
      <c r="J37" s="12" t="str">
        <f>A37</f>
        <v>q3c</v>
      </c>
      <c r="K37" s="12" t="str">
        <f>CONCATENATE("""",H37,"""")</f>
        <v>"Extra pay received by children: (To those who spent the extra payment to pay debts) What part of the extra payment was spent to pay these debts?"</v>
      </c>
    </row>
    <row r="38" spans="1:11" x14ac:dyDescent="0.25">
      <c r="A38" s="17" t="s">
        <v>729</v>
      </c>
      <c r="B38" s="2"/>
      <c r="C38" s="2"/>
      <c r="D38" s="1"/>
      <c r="E38" s="1"/>
      <c r="F38" s="1"/>
      <c r="G38" s="2"/>
      <c r="H38" s="5" t="s">
        <v>1063</v>
      </c>
      <c r="J38" s="12" t="str">
        <f t="shared" si="0"/>
        <v>q3d</v>
      </c>
      <c r="K38" s="12" t="str">
        <f t="shared" si="1"/>
        <v>"Extra pay received by other member: (To those who spent the extra payment to pay debts) What part of the extra payment was spent to pay these debts?"</v>
      </c>
    </row>
    <row r="39" spans="1:11" x14ac:dyDescent="0.25">
      <c r="A39" s="17" t="s">
        <v>730</v>
      </c>
      <c r="B39" s="2"/>
      <c r="C39" s="2"/>
      <c r="D39" s="1"/>
      <c r="E39" s="1"/>
      <c r="F39" s="1"/>
      <c r="G39" s="2"/>
      <c r="H39" s="5" t="s">
        <v>1064</v>
      </c>
      <c r="J39" s="12" t="str">
        <f t="shared" si="0"/>
        <v>q4a</v>
      </c>
      <c r="K39" s="12" t="str">
        <f t="shared" si="1"/>
        <v>"Extra pay received by head of family: (To those who used all or part of the extra pay to make purchases) What part of the extra pay was spent to buy personal items and things for the house?"</v>
      </c>
    </row>
    <row r="40" spans="1:11" x14ac:dyDescent="0.25">
      <c r="A40" s="17" t="s">
        <v>731</v>
      </c>
      <c r="B40" s="2"/>
      <c r="C40" s="2"/>
      <c r="D40" s="1"/>
      <c r="E40" s="1"/>
      <c r="F40" s="1"/>
      <c r="G40" s="2"/>
      <c r="H40" s="5" t="s">
        <v>1065</v>
      </c>
      <c r="J40" s="12" t="str">
        <f t="shared" si="0"/>
        <v>q4b</v>
      </c>
      <c r="K40" s="12" t="str">
        <f t="shared" si="1"/>
        <v>"Extra pay received by husband/wife: (To those who used all or part of the extra pay to make purchases) What part of the extra pay was spent to buy personal items and things for the house?"</v>
      </c>
    </row>
    <row r="41" spans="1:11" x14ac:dyDescent="0.25">
      <c r="A41" s="17" t="s">
        <v>732</v>
      </c>
      <c r="B41" s="2"/>
      <c r="C41" s="2"/>
      <c r="D41" s="1"/>
      <c r="E41" s="1"/>
      <c r="F41" s="1"/>
      <c r="G41" s="2"/>
      <c r="H41" s="5" t="s">
        <v>1066</v>
      </c>
      <c r="J41" s="12" t="str">
        <f t="shared" si="0"/>
        <v>q4c</v>
      </c>
      <c r="K41" s="12" t="str">
        <f t="shared" si="1"/>
        <v>"Extra pay received by children: (To those who used all or part of the extra pay to make purchases) What part of the extra pay was spent to buy personal items and things for the house?"</v>
      </c>
    </row>
    <row r="42" spans="1:11" x14ac:dyDescent="0.25">
      <c r="A42" s="17" t="s">
        <v>733</v>
      </c>
      <c r="B42" s="2"/>
      <c r="C42" s="2"/>
      <c r="D42" s="1"/>
      <c r="E42" s="1"/>
      <c r="F42" s="1"/>
      <c r="G42" s="2"/>
      <c r="H42" s="5" t="s">
        <v>1067</v>
      </c>
      <c r="J42" s="12" t="str">
        <f t="shared" si="0"/>
        <v>q4d</v>
      </c>
      <c r="K42" s="12" t="str">
        <f t="shared" si="1"/>
        <v>"Extra pay received by other member: (To those who used all or part of the extra pay to make purchases) What part of the extra pay was spent to buy personal items and things for the house?"</v>
      </c>
    </row>
    <row r="43" spans="1:11" x14ac:dyDescent="0.25">
      <c r="A43" s="17" t="s">
        <v>792</v>
      </c>
      <c r="B43" s="2"/>
      <c r="C43" s="2"/>
      <c r="D43" s="1"/>
      <c r="E43" s="1"/>
      <c r="F43" s="1"/>
      <c r="G43" s="2"/>
      <c r="H43" s="5" t="s">
        <v>1070</v>
      </c>
      <c r="J43" s="12" t="str">
        <f>A43</f>
        <v>q5a_10</v>
      </c>
      <c r="K43" s="12" t="str">
        <f>CONCATENATE("""",H43,"""")</f>
        <v>"Shoes -- With the pay of head of the family: (To those who used all or part of the extra pay to make purchases) What items or goods were purchased with the extra pay?"</v>
      </c>
    </row>
    <row r="44" spans="1:11" x14ac:dyDescent="0.25">
      <c r="A44" s="17" t="s">
        <v>793</v>
      </c>
      <c r="B44" s="2"/>
      <c r="C44" s="2"/>
      <c r="D44" s="1"/>
      <c r="E44" s="1"/>
      <c r="F44" s="1"/>
      <c r="G44" s="2"/>
      <c r="H44" s="5" t="s">
        <v>1071</v>
      </c>
      <c r="J44" s="12" t="str">
        <f t="shared" si="0"/>
        <v>q5a_20</v>
      </c>
      <c r="K44" s="12" t="str">
        <f t="shared" si="1"/>
        <v>"Clothes -- With the pay of head of the family: (To those who used all or part of the extra pay to make purchases) What items or goods were purchased with the extra pay?"</v>
      </c>
    </row>
    <row r="45" spans="1:11" x14ac:dyDescent="0.25">
      <c r="A45" s="17" t="s">
        <v>794</v>
      </c>
      <c r="B45" s="2"/>
      <c r="C45" s="2"/>
      <c r="D45" s="1"/>
      <c r="E45" s="1"/>
      <c r="F45" s="1"/>
      <c r="G45" s="2"/>
      <c r="H45" s="5" t="s">
        <v>1072</v>
      </c>
      <c r="J45" s="12" t="str">
        <f t="shared" si="0"/>
        <v>q5a_30</v>
      </c>
      <c r="K45" s="12" t="str">
        <f t="shared" si="1"/>
        <v>"Woolen clothes -- With the pay of head of the family: (To those who used all or part of the extra pay to make purchases) What items or goods were purchased with the extra pay?"</v>
      </c>
    </row>
    <row r="46" spans="1:11" x14ac:dyDescent="0.25">
      <c r="A46" s="17" t="s">
        <v>795</v>
      </c>
      <c r="B46" s="2"/>
      <c r="C46" s="2"/>
      <c r="D46" s="1"/>
      <c r="E46" s="1"/>
      <c r="F46" s="1"/>
      <c r="G46" s="2"/>
      <c r="H46" s="5" t="s">
        <v>1073</v>
      </c>
      <c r="J46" s="12" t="str">
        <f>A46</f>
        <v>q5a_40</v>
      </c>
      <c r="K46" s="12" t="str">
        <f>CONCATENATE("""",H46,"""")</f>
        <v>"Hosiery -- With the pay of head of the family: (To those who used all or part of the extra pay to make purchases) What items or goods were purchased with the extra pay?"</v>
      </c>
    </row>
    <row r="47" spans="1:11" x14ac:dyDescent="0.25">
      <c r="A47" s="17" t="s">
        <v>796</v>
      </c>
      <c r="B47" s="2"/>
      <c r="C47" s="2"/>
      <c r="D47" s="1"/>
      <c r="E47" s="1"/>
      <c r="F47" s="1"/>
      <c r="G47" s="2"/>
      <c r="H47" s="5" t="s">
        <v>1074</v>
      </c>
      <c r="J47" s="12" t="str">
        <f>A47</f>
        <v>q5a_50</v>
      </c>
      <c r="K47" s="12" t="str">
        <f>CONCATENATE("""",H47,"""")</f>
        <v>"Overcoats, MacIntosh -- With the pay of head of the family: (To those who used all or part of the extra pay to make purchases) What items or goods were purchased with the extra pay?"</v>
      </c>
    </row>
    <row r="48" spans="1:11" x14ac:dyDescent="0.25">
      <c r="A48" s="17" t="s">
        <v>797</v>
      </c>
      <c r="B48" s="2"/>
      <c r="C48" s="2"/>
      <c r="D48" s="1"/>
      <c r="E48" s="1"/>
      <c r="F48" s="1"/>
      <c r="G48" s="2"/>
      <c r="H48" s="5" t="s">
        <v>1075</v>
      </c>
      <c r="J48" s="12" t="str">
        <f t="shared" si="0"/>
        <v>q5a_60</v>
      </c>
      <c r="K48" s="12" t="str">
        <f t="shared" si="1"/>
        <v>"Underwear -- With the pay of head of the family: (To those who used all or part of the extra pay to make purchases) What items or goods were purchased with the extra pay?"</v>
      </c>
    </row>
    <row r="49" spans="1:11" x14ac:dyDescent="0.25">
      <c r="A49" s="17" t="s">
        <v>798</v>
      </c>
      <c r="B49" s="2"/>
      <c r="C49" s="2"/>
      <c r="D49" s="1"/>
      <c r="E49" s="1"/>
      <c r="F49" s="1"/>
      <c r="G49" s="2"/>
      <c r="H49" s="5" t="s">
        <v>1076</v>
      </c>
      <c r="J49" s="12" t="str">
        <f t="shared" si="0"/>
        <v>q5a_70</v>
      </c>
      <c r="K49" s="12" t="str">
        <f t="shared" si="1"/>
        <v>"Neck-ties -- With the pay of head of the family: To those who used all or part of the extra pay to make purchases) What items or goods were purchased with the extra pay?"</v>
      </c>
    </row>
    <row r="50" spans="1:11" x14ac:dyDescent="0.25">
      <c r="A50" s="17" t="s">
        <v>799</v>
      </c>
      <c r="B50" s="2"/>
      <c r="C50" s="2"/>
      <c r="D50" s="1"/>
      <c r="E50" s="1"/>
      <c r="F50" s="1"/>
      <c r="G50" s="2"/>
      <c r="H50" s="5" t="s">
        <v>1077</v>
      </c>
      <c r="J50" s="12" t="str">
        <f t="shared" si="0"/>
        <v>q5a_80</v>
      </c>
      <c r="K50" s="12" t="str">
        <f t="shared" si="1"/>
        <v>"Other clothing articles (scarf, gloves, hand-kerchief) -- With the pay of head of the family: (To those who used all or part of the extra pay to make purchases) What items or goods were purchased with the extra pay?"</v>
      </c>
    </row>
    <row r="51" spans="1:11" x14ac:dyDescent="0.25">
      <c r="A51" s="17" t="s">
        <v>800</v>
      </c>
      <c r="B51" s="2"/>
      <c r="C51" s="2"/>
      <c r="D51" s="1"/>
      <c r="E51" s="1"/>
      <c r="F51" s="1"/>
      <c r="G51" s="2"/>
      <c r="H51" s="5" t="s">
        <v>1078</v>
      </c>
      <c r="J51" s="12" t="str">
        <f t="shared" si="0"/>
        <v>q5a_90</v>
      </c>
      <c r="K51" s="12" t="str">
        <f t="shared" si="1"/>
        <v>"Foodstuff -- With the pay of head of the family: (To those who used all or part of the extra pay to make purchases) What items or goods were purchased with the extra pay?"</v>
      </c>
    </row>
    <row r="52" spans="1:11" x14ac:dyDescent="0.25">
      <c r="A52" s="17" t="s">
        <v>790</v>
      </c>
      <c r="B52" s="2"/>
      <c r="C52" s="2"/>
      <c r="D52" s="1"/>
      <c r="E52" s="1"/>
      <c r="F52" s="1"/>
      <c r="G52" s="2"/>
      <c r="H52" s="5" t="s">
        <v>1068</v>
      </c>
      <c r="J52" s="12" t="str">
        <f>A52</f>
        <v>q5a_Y0</v>
      </c>
      <c r="K52" s="12" t="str">
        <f>CONCATENATE("""",H52,"""")</f>
        <v>"Linen -- With the pay of head of the family: (To those who used all or part of the extra pay to make purchases) What items or goods were purchased with the extra pay?"</v>
      </c>
    </row>
    <row r="53" spans="1:11" x14ac:dyDescent="0.25">
      <c r="A53" s="17" t="s">
        <v>791</v>
      </c>
      <c r="B53" s="2"/>
      <c r="C53" s="2"/>
      <c r="D53" s="1"/>
      <c r="E53" s="1"/>
      <c r="F53" s="1"/>
      <c r="G53" s="2"/>
      <c r="H53" s="5" t="s">
        <v>1069</v>
      </c>
      <c r="J53" s="12" t="str">
        <f>A53</f>
        <v>q5a_X0</v>
      </c>
      <c r="K53" s="12" t="str">
        <f>CONCATENATE("""",H53,"""")</f>
        <v>"Repairs of rooms, walls, etc. -- With the pay of head of the family: (To those who used all or part of the extra pay to make purchases) What items or goods were purchased with the extra pay? "</v>
      </c>
    </row>
    <row r="54" spans="1:11" x14ac:dyDescent="0.25">
      <c r="A54" s="17" t="s">
        <v>804</v>
      </c>
      <c r="B54" s="2"/>
      <c r="C54" s="2"/>
      <c r="D54" s="1"/>
      <c r="E54" s="1"/>
      <c r="F54" s="1"/>
      <c r="G54" s="2"/>
      <c r="H54" s="5" t="s">
        <v>1081</v>
      </c>
      <c r="J54" s="12" t="str">
        <f t="shared" si="0"/>
        <v>q5a_01</v>
      </c>
      <c r="K54" s="12" t="str">
        <f t="shared" si="1"/>
        <v>"Things for house, implements -- With the pay of head of the family: (To those who used all or part of the extra pay to make purchases) What items or goods were purchased with the extra pay?"</v>
      </c>
    </row>
    <row r="55" spans="1:11" x14ac:dyDescent="0.25">
      <c r="A55" s="17" t="s">
        <v>805</v>
      </c>
      <c r="B55" s="2"/>
      <c r="C55" s="2"/>
      <c r="D55" s="1"/>
      <c r="E55" s="1"/>
      <c r="F55" s="1"/>
      <c r="G55" s="2"/>
      <c r="H55" s="5" t="s">
        <v>1082</v>
      </c>
      <c r="J55" s="12" t="str">
        <f t="shared" si="0"/>
        <v>q5a_02</v>
      </c>
      <c r="K55" s="12" t="str">
        <f t="shared" si="1"/>
        <v>"Furniture -- With the pay of head of the family: (To those who used all or part of the extra pay to make purchases) What items or goods were purchased with the extra pay?"</v>
      </c>
    </row>
    <row r="56" spans="1:11" x14ac:dyDescent="0.25">
      <c r="A56" s="17" t="s">
        <v>806</v>
      </c>
      <c r="B56" s="2"/>
      <c r="C56" s="2"/>
      <c r="D56" s="1"/>
      <c r="E56" s="1"/>
      <c r="F56" s="1"/>
      <c r="G56" s="2"/>
      <c r="H56" s="5" t="s">
        <v>1083</v>
      </c>
      <c r="J56" s="12" t="str">
        <f t="shared" si="0"/>
        <v>q5a_03</v>
      </c>
      <c r="K56" s="12" t="str">
        <f t="shared" si="1"/>
        <v>"Toys -- With the pay of head of the family: (To those who used all or part of the extra pay to make purchases) What items or goods were purchased with the extra pay?"</v>
      </c>
    </row>
    <row r="57" spans="1:11" x14ac:dyDescent="0.25">
      <c r="A57" s="17" t="s">
        <v>807</v>
      </c>
      <c r="B57" s="2"/>
      <c r="C57" s="2"/>
      <c r="D57" s="1"/>
      <c r="E57" s="1"/>
      <c r="F57" s="1"/>
      <c r="G57" s="2"/>
      <c r="H57" s="5" t="s">
        <v>1084</v>
      </c>
      <c r="J57" s="12" t="str">
        <f>A57</f>
        <v>q5a_04</v>
      </c>
      <c r="K57" s="12" t="str">
        <f>CONCATENATE("""",H57,"""")</f>
        <v>"Leather articles, handbags, satchels, bags -- With the pay of head of the family: (To those who used all or part of the extra pay to make purchases) What items or goods were purchased with the extra pay?"</v>
      </c>
    </row>
    <row r="58" spans="1:11" x14ac:dyDescent="0.25">
      <c r="A58" s="17" t="s">
        <v>808</v>
      </c>
      <c r="B58" s="2"/>
      <c r="C58" s="2"/>
      <c r="D58" s="1"/>
      <c r="E58" s="1"/>
      <c r="F58" s="1"/>
      <c r="G58" s="2"/>
      <c r="H58" s="5" t="s">
        <v>1085</v>
      </c>
      <c r="J58" s="12" t="str">
        <f>A58</f>
        <v>q5a_05</v>
      </c>
      <c r="K58" s="12" t="str">
        <f>CONCATENATE("""",H58,"""")</f>
        <v>"Sweets -- With the pay of head of the family: (To those who used all or part of the extra pay to make purchases) What items or goods were purchased with the extra pay?"</v>
      </c>
    </row>
    <row r="59" spans="1:11" x14ac:dyDescent="0.25">
      <c r="A59" s="17" t="s">
        <v>809</v>
      </c>
      <c r="B59" s="2"/>
      <c r="C59" s="2"/>
      <c r="D59" s="1"/>
      <c r="E59" s="1"/>
      <c r="F59" s="1"/>
      <c r="G59" s="2"/>
      <c r="H59" s="5" t="s">
        <v>1086</v>
      </c>
      <c r="J59" s="12" t="str">
        <f t="shared" ref="J59:J117" si="2">A59</f>
        <v>q5a_06</v>
      </c>
      <c r="K59" s="12" t="str">
        <f t="shared" ref="K59:K117" si="3">CONCATENATE("""",H59,"""")</f>
        <v>"Presents to friends, relatives, acquaintances -- With the pay of head of the family: (To those who used all or part of the extra pay to make purchases) What items or goods were purchased with the extra pay?"</v>
      </c>
    </row>
    <row r="60" spans="1:11" x14ac:dyDescent="0.25">
      <c r="A60" s="17" t="s">
        <v>810</v>
      </c>
      <c r="B60" s="2"/>
      <c r="C60" s="2"/>
      <c r="D60" s="1"/>
      <c r="E60" s="1"/>
      <c r="F60" s="1"/>
      <c r="G60" s="2"/>
      <c r="H60" s="5" t="s">
        <v>1087</v>
      </c>
      <c r="J60" s="12" t="str">
        <f t="shared" si="2"/>
        <v>q5a_07</v>
      </c>
      <c r="K60" s="12" t="str">
        <f t="shared" si="3"/>
        <v>"TV set, vacuum cleaner, projector, washing-machine, radio, kitchen range -- With the pay of head of the family: (To those who used all or part of the extra pay to make purchases) What items or goods were purchased with the extra pay?"</v>
      </c>
    </row>
    <row r="61" spans="1:11" x14ac:dyDescent="0.25">
      <c r="A61" s="17" t="s">
        <v>811</v>
      </c>
      <c r="B61" s="2"/>
      <c r="C61" s="2"/>
      <c r="D61" s="1"/>
      <c r="E61" s="1"/>
      <c r="F61" s="1"/>
      <c r="G61" s="2"/>
      <c r="H61" s="5" t="s">
        <v>1088</v>
      </c>
      <c r="J61" s="12" t="str">
        <f t="shared" si="2"/>
        <v>q5a_08</v>
      </c>
      <c r="K61" s="12" t="str">
        <f t="shared" si="3"/>
        <v>"Jewels (rings, necklaces, bracelet) -- With the pay of head of the family: (To those who used all or part of the extra pay to make purchases) What items or goods were purchased with the extra pay?"</v>
      </c>
    </row>
    <row r="62" spans="1:11" x14ac:dyDescent="0.25">
      <c r="A62" s="17" t="s">
        <v>812</v>
      </c>
      <c r="B62" s="2"/>
      <c r="C62" s="2"/>
      <c r="D62" s="1"/>
      <c r="E62" s="1"/>
      <c r="F62" s="1"/>
      <c r="G62" s="2"/>
      <c r="H62" s="5" t="s">
        <v>1089</v>
      </c>
      <c r="J62" s="12" t="str">
        <f t="shared" si="2"/>
        <v>q5a_09</v>
      </c>
      <c r="K62" s="12" t="str">
        <f t="shared" si="3"/>
        <v>"Subscription to papers, magazines, book purchases -- With the pay of head of the family: (To those who used all or part of the extra pay to make purchases) What items or goods were purchased with the extra pay?"</v>
      </c>
    </row>
    <row r="63" spans="1:11" x14ac:dyDescent="0.25">
      <c r="A63" s="17" t="s">
        <v>801</v>
      </c>
      <c r="B63" s="2"/>
      <c r="C63" s="2"/>
      <c r="D63" s="1"/>
      <c r="E63" s="1"/>
      <c r="F63" s="1"/>
      <c r="G63" s="2"/>
      <c r="H63" s="5" t="s">
        <v>1079</v>
      </c>
      <c r="J63" s="12" t="str">
        <f>A63</f>
        <v>q5a_0Y</v>
      </c>
      <c r="K63" s="12" t="str">
        <f>CONCATENATE("""",H63,"""")</f>
        <v>"Watches -- With the pay of head of the family: (To those who used all or part of the extra pay to make purchases) What items or goods were purchased with the extra pay?"</v>
      </c>
    </row>
    <row r="64" spans="1:11" x14ac:dyDescent="0.25">
      <c r="A64" s="17" t="s">
        <v>802</v>
      </c>
      <c r="B64" s="2"/>
      <c r="C64" s="2"/>
      <c r="D64" s="1"/>
      <c r="E64" s="1"/>
      <c r="F64" s="1"/>
      <c r="G64" s="2"/>
      <c r="H64" s="5" t="s">
        <v>1080</v>
      </c>
      <c r="J64" s="12" t="str">
        <f>A64</f>
        <v>q5a_0X</v>
      </c>
      <c r="K64" s="12" t="str">
        <f>CONCATENATE("""",H64,"""")</f>
        <v>"Other answer -- With the pay of head of the family: (To those who used all or part of the extra pay to make purchases) What items or goods were purchased with the extra pay?"</v>
      </c>
    </row>
    <row r="65" spans="1:11" x14ac:dyDescent="0.25">
      <c r="A65" s="17" t="s">
        <v>803</v>
      </c>
      <c r="B65" s="2"/>
      <c r="C65" s="2"/>
      <c r="D65" s="1"/>
      <c r="E65" s="1"/>
      <c r="F65" s="1"/>
      <c r="G65" s="2"/>
      <c r="H65" s="5" t="s">
        <v>1090</v>
      </c>
      <c r="J65" s="12" t="str">
        <f t="shared" si="2"/>
        <v>q5a_00</v>
      </c>
      <c r="K65" s="12" t="str">
        <f t="shared" si="3"/>
        <v>"Don't remember -- With the pay of head of the family: (To those who used all or part of the extra pay to make purchases) What items or goods were purchased with the extra pay?"</v>
      </c>
    </row>
    <row r="66" spans="1:11" x14ac:dyDescent="0.25">
      <c r="A66" s="17" t="s">
        <v>817</v>
      </c>
      <c r="B66" s="2"/>
      <c r="C66" s="2"/>
      <c r="D66" s="1"/>
      <c r="E66" s="1"/>
      <c r="F66" s="1"/>
      <c r="G66" s="2"/>
      <c r="H66" s="5" t="s">
        <v>1094</v>
      </c>
      <c r="J66" s="12" t="str">
        <f t="shared" si="2"/>
        <v>q5b_10</v>
      </c>
      <c r="K66" s="12" t="str">
        <f t="shared" si="3"/>
        <v>"Shoes -- With the pay of the husband/wife of head of the family: (To those who used all or part of the extra pay to make purchases) What items or goods were purchased with the extra pay?"</v>
      </c>
    </row>
    <row r="67" spans="1:11" x14ac:dyDescent="0.25">
      <c r="A67" s="17" t="s">
        <v>818</v>
      </c>
      <c r="B67" s="2"/>
      <c r="C67" s="2"/>
      <c r="D67" s="1"/>
      <c r="E67" s="1"/>
      <c r="F67" s="1"/>
      <c r="G67" s="2"/>
      <c r="H67" s="5" t="s">
        <v>1095</v>
      </c>
      <c r="J67" s="12" t="str">
        <f t="shared" si="2"/>
        <v>q5b_20</v>
      </c>
      <c r="K67" s="12" t="str">
        <f t="shared" si="3"/>
        <v>"Clothes -- With the pay of the husband/wife of head of the family: (To those who used all or part of the extra pay to make purchases) What items or goods were purchased with the extra pay?"</v>
      </c>
    </row>
    <row r="68" spans="1:11" x14ac:dyDescent="0.25">
      <c r="A68" s="17" t="s">
        <v>819</v>
      </c>
      <c r="B68" s="2"/>
      <c r="C68" s="2"/>
      <c r="D68" s="1"/>
      <c r="E68" s="1"/>
      <c r="F68" s="1"/>
      <c r="G68" s="2"/>
      <c r="H68" s="5" t="s">
        <v>1096</v>
      </c>
      <c r="J68" s="12" t="str">
        <f>A68</f>
        <v>q5b_30</v>
      </c>
      <c r="K68" s="12" t="str">
        <f>CONCATENATE("""",H68,"""")</f>
        <v>"Woolen clothes -- With the pay of the husband/wife of head of the family: (To those who used all or part of the extra pay to make purchases) What items or goods were purchased with the extra pay?"</v>
      </c>
    </row>
    <row r="69" spans="1:11" x14ac:dyDescent="0.25">
      <c r="A69" s="25" t="s">
        <v>820</v>
      </c>
      <c r="B69" s="2"/>
      <c r="C69" s="2"/>
      <c r="D69" s="1"/>
      <c r="E69" s="1"/>
      <c r="F69" s="1"/>
      <c r="G69" s="2"/>
      <c r="H69" s="5" t="s">
        <v>1097</v>
      </c>
      <c r="J69" s="12" t="str">
        <f>A69</f>
        <v>q5b_40</v>
      </c>
      <c r="K69" s="12" t="str">
        <f>CONCATENATE("""",H69,"""")</f>
        <v>"Hosiery -- With the pay of the husband/wife of head of the family: (To those who used all or part of the extra pay to make purchases) What items or goods were purchased with the extra pay?"</v>
      </c>
    </row>
    <row r="70" spans="1:11" x14ac:dyDescent="0.25">
      <c r="A70" s="25" t="s">
        <v>821</v>
      </c>
      <c r="B70" s="4"/>
      <c r="C70" s="4"/>
      <c r="D70" s="3"/>
      <c r="E70" s="3"/>
      <c r="F70" s="3"/>
      <c r="G70" s="4"/>
      <c r="H70" s="5" t="s">
        <v>1098</v>
      </c>
      <c r="J70" s="12" t="str">
        <f t="shared" si="2"/>
        <v>q5b_50</v>
      </c>
      <c r="K70" s="12" t="str">
        <f t="shared" si="3"/>
        <v>"Overcoats, MacIntosh -- With the pay of the husband/wife of head of the family: (To those who used all or part of the extra pay to make purchases) What items or goods were purchased with the extra pay?"</v>
      </c>
    </row>
    <row r="71" spans="1:11" x14ac:dyDescent="0.25">
      <c r="A71" s="17" t="s">
        <v>822</v>
      </c>
      <c r="B71" s="4"/>
      <c r="C71" s="4"/>
      <c r="D71" s="3"/>
      <c r="E71" s="3"/>
      <c r="H71" s="5" t="s">
        <v>1099</v>
      </c>
      <c r="J71" s="12" t="str">
        <f t="shared" si="2"/>
        <v>q5b_60</v>
      </c>
      <c r="K71" s="12" t="str">
        <f t="shared" si="3"/>
        <v>"Underwear -- With the pay of the husband/wife of head of the family: (To those who used all or part of the extra pay to make purchases) What items or goods were purchased with the extra pay?"</v>
      </c>
    </row>
    <row r="72" spans="1:11" x14ac:dyDescent="0.25">
      <c r="A72" s="17" t="s">
        <v>823</v>
      </c>
      <c r="B72" s="4"/>
      <c r="C72" s="4"/>
      <c r="D72" s="4"/>
      <c r="E72" s="3"/>
      <c r="H72" s="5" t="s">
        <v>1100</v>
      </c>
      <c r="J72" s="12" t="str">
        <f t="shared" si="2"/>
        <v>q5b_70</v>
      </c>
      <c r="K72" s="12" t="str">
        <f t="shared" si="3"/>
        <v>"Neck-ties -- With the pay of the husband/wife of head of the family -- With the pay of the husband/wife of head of the family: (To those who used all or part of the extra pay to make purchases) What items or goods were purchased with the extra pay?"</v>
      </c>
    </row>
    <row r="73" spans="1:11" x14ac:dyDescent="0.25">
      <c r="A73" s="17" t="s">
        <v>824</v>
      </c>
      <c r="B73" s="4"/>
      <c r="C73" s="4"/>
      <c r="D73" s="3"/>
      <c r="E73" s="3"/>
      <c r="H73" s="5" t="s">
        <v>1101</v>
      </c>
      <c r="J73" s="12" t="str">
        <f t="shared" si="2"/>
        <v>q5b_80</v>
      </c>
      <c r="K73" s="12" t="str">
        <f t="shared" si="3"/>
        <v>"Other clothing articles (scarf, gloves, hand-kerchief) -- With the pay of the husband/wife of head of the family: (To those who used all or part of the extra pay to make purchases) What items or goods were purchased with the extra pay?"</v>
      </c>
    </row>
    <row r="74" spans="1:11" x14ac:dyDescent="0.25">
      <c r="A74" s="17" t="s">
        <v>825</v>
      </c>
      <c r="B74" s="3"/>
      <c r="C74" s="3"/>
      <c r="D74" s="3"/>
      <c r="E74" s="3"/>
      <c r="H74" s="5" t="s">
        <v>1102</v>
      </c>
      <c r="J74" s="12" t="str">
        <f t="shared" si="2"/>
        <v>q5b_90</v>
      </c>
      <c r="K74" s="12" t="str">
        <f t="shared" si="3"/>
        <v>"Foodstuff -- With the pay of the husband/wife of head of the family: (To those who used all or part of the extra pay to make purchases) What items or goods were purchased with the extra pay?"</v>
      </c>
    </row>
    <row r="75" spans="1:11" x14ac:dyDescent="0.25">
      <c r="A75" s="17" t="s">
        <v>814</v>
      </c>
      <c r="B75" s="2"/>
      <c r="C75" s="2"/>
      <c r="D75" s="1"/>
      <c r="E75" s="1"/>
      <c r="F75" s="1"/>
      <c r="G75" s="2"/>
      <c r="H75" s="5" t="s">
        <v>1091</v>
      </c>
      <c r="J75" s="12" t="str">
        <f>A75</f>
        <v>q5b_Y0</v>
      </c>
      <c r="K75" s="12" t="str">
        <f>CONCATENATE("""",H75,"""")</f>
        <v>"Linen -- With the pay of the husband/wife of head of the family: (To those who used all or part of the extra pay to make purchases) What items or goods were purchased with the extra pay?"</v>
      </c>
    </row>
    <row r="76" spans="1:11" x14ac:dyDescent="0.25">
      <c r="A76" s="17" t="s">
        <v>815</v>
      </c>
      <c r="B76" s="2"/>
      <c r="C76" s="2"/>
      <c r="D76" s="1"/>
      <c r="E76" s="1"/>
      <c r="F76" s="1"/>
      <c r="G76" s="2"/>
      <c r="H76" s="5" t="s">
        <v>1092</v>
      </c>
      <c r="J76" s="12" t="str">
        <f>A76</f>
        <v>q5b_X0</v>
      </c>
      <c r="K76" s="12" t="str">
        <f>CONCATENATE("""",H76,"""")</f>
        <v>"Repairs of rooms, walls, etc. -- With the pay of the husband/wife of head of the family: (To those who used all or part of the extra pay to make purchases) What items or goods were purchased with the extra pay?"</v>
      </c>
    </row>
    <row r="77" spans="1:11" x14ac:dyDescent="0.25">
      <c r="A77" s="17" t="s">
        <v>827</v>
      </c>
      <c r="B77" s="3"/>
      <c r="C77" s="3"/>
      <c r="D77" s="3"/>
      <c r="E77" s="3"/>
      <c r="H77" s="5" t="s">
        <v>1105</v>
      </c>
      <c r="J77" s="12" t="str">
        <f t="shared" si="2"/>
        <v>q5b_01</v>
      </c>
      <c r="K77" s="12" t="str">
        <f t="shared" si="3"/>
        <v>"Things for house, implements -- With the pay of the husband/wife of head of the family: (To those who used all or part of the extra pay to make purchases) What items or goods were purchased with the extra pay?"</v>
      </c>
    </row>
    <row r="78" spans="1:11" x14ac:dyDescent="0.25">
      <c r="A78" s="17" t="s">
        <v>828</v>
      </c>
      <c r="B78" s="3"/>
      <c r="C78" s="3"/>
      <c r="D78" s="3"/>
      <c r="E78" s="3"/>
      <c r="H78" s="5" t="s">
        <v>1106</v>
      </c>
      <c r="J78" s="12" t="str">
        <f t="shared" si="2"/>
        <v>q5b_02</v>
      </c>
      <c r="K78" s="12" t="str">
        <f t="shared" si="3"/>
        <v>"Furniture -- With the pay of the husband/wife of head of the family: (To those who used all or part of the extra pay to make purchases) What items or goods were purchased with the extra pay?"</v>
      </c>
    </row>
    <row r="79" spans="1:11" x14ac:dyDescent="0.25">
      <c r="A79" s="17" t="s">
        <v>829</v>
      </c>
      <c r="B79" s="4"/>
      <c r="C79" s="4"/>
      <c r="D79" s="3"/>
      <c r="E79" s="3"/>
      <c r="F79" s="3"/>
      <c r="G79" s="4"/>
      <c r="H79" s="5" t="s">
        <v>1107</v>
      </c>
      <c r="J79" s="12" t="str">
        <f>A79</f>
        <v>q5b_03</v>
      </c>
      <c r="K79" s="12" t="str">
        <f>CONCATENATE("""",H79,"""")</f>
        <v>"Toys -- With the pay of the husband/wife of head of the family: (To those who used all or part of the extra pay to make purchases) What items or goods were purchased with the extra pay?"</v>
      </c>
    </row>
    <row r="80" spans="1:11" x14ac:dyDescent="0.25">
      <c r="A80" s="17" t="s">
        <v>830</v>
      </c>
      <c r="B80" s="2"/>
      <c r="C80" s="2"/>
      <c r="D80" s="1"/>
      <c r="E80" s="1"/>
      <c r="F80" s="1"/>
      <c r="G80" s="2"/>
      <c r="H80" s="5" t="s">
        <v>1108</v>
      </c>
      <c r="J80" s="12" t="str">
        <f>A80</f>
        <v>q5b_04</v>
      </c>
      <c r="K80" s="12" t="str">
        <f>CONCATENATE("""",H80,"""")</f>
        <v>"Leather articles, handbags, satchels, bags -- With the pay of the husband/wife of head of the family: (To those who used all or part of the extra pay to make purchases) What items or goods were purchased with the extra pay?"</v>
      </c>
    </row>
    <row r="81" spans="1:11" x14ac:dyDescent="0.25">
      <c r="A81" s="17" t="s">
        <v>831</v>
      </c>
      <c r="B81" s="3"/>
      <c r="C81" s="3"/>
      <c r="D81" s="3"/>
      <c r="E81" s="3"/>
      <c r="H81" s="5" t="s">
        <v>1109</v>
      </c>
      <c r="J81" s="12" t="str">
        <f t="shared" si="2"/>
        <v>q5b_05</v>
      </c>
      <c r="K81" s="12" t="str">
        <f t="shared" si="3"/>
        <v>"Sweets -- With the pay of the husband/wife of head of the family: (To those who used all or part of the extra pay to make purchases) What items or goods were purchased with the extra pay?"</v>
      </c>
    </row>
    <row r="82" spans="1:11" x14ac:dyDescent="0.25">
      <c r="A82" s="17" t="s">
        <v>832</v>
      </c>
      <c r="B82" s="3"/>
      <c r="C82" s="3"/>
      <c r="D82" s="3"/>
      <c r="E82" s="3"/>
      <c r="H82" s="5" t="s">
        <v>1110</v>
      </c>
      <c r="J82" s="12" t="str">
        <f t="shared" si="2"/>
        <v>q5b_06</v>
      </c>
      <c r="K82" s="12" t="str">
        <f t="shared" si="3"/>
        <v>"Presents to friends, relatives, acquaintances -- With the pay of the husband/wife of head of the family: (To those who used all or part of the extra pay to make purchases) What items or goods were purchased with the extra pay?"</v>
      </c>
    </row>
    <row r="83" spans="1:11" x14ac:dyDescent="0.25">
      <c r="A83" s="17" t="s">
        <v>833</v>
      </c>
      <c r="B83" s="3"/>
      <c r="C83" s="3"/>
      <c r="D83" s="3"/>
      <c r="E83" s="3"/>
      <c r="H83" s="5" t="s">
        <v>1111</v>
      </c>
      <c r="J83" s="12" t="str">
        <f t="shared" si="2"/>
        <v>q5b_07</v>
      </c>
      <c r="K83" s="12" t="str">
        <f t="shared" si="3"/>
        <v>"TV set, vacuum cleaner, projector, washing-machine, radio, kitchen range -- With the pay of the husband/wife of head of the family: (To those who used all or part of the extra pay to make purchases) What items or goods were purchased with the extra pay?"</v>
      </c>
    </row>
    <row r="84" spans="1:11" x14ac:dyDescent="0.25">
      <c r="A84" s="17" t="s">
        <v>834</v>
      </c>
      <c r="B84" s="3"/>
      <c r="C84" s="3"/>
      <c r="D84" s="3"/>
      <c r="E84" s="3"/>
      <c r="H84" s="5" t="s">
        <v>1112</v>
      </c>
      <c r="J84" s="12" t="str">
        <f t="shared" si="2"/>
        <v>q5b_08</v>
      </c>
      <c r="K84" s="12" t="str">
        <f t="shared" si="3"/>
        <v>"Jewels (rings, necklaces, bracelet) -- With the pay of the husband/wife of head of the family: (To those who used all or part of the extra pay to make purchases) What items or goods were purchased with the extra pay?"</v>
      </c>
    </row>
    <row r="85" spans="1:11" x14ac:dyDescent="0.25">
      <c r="A85" s="17" t="s">
        <v>835</v>
      </c>
      <c r="B85" s="3"/>
      <c r="C85" s="3"/>
      <c r="D85" s="3"/>
      <c r="E85" s="3"/>
      <c r="H85" s="5" t="s">
        <v>1113</v>
      </c>
      <c r="J85" s="12" t="str">
        <f t="shared" si="2"/>
        <v>q5b_09</v>
      </c>
      <c r="K85" s="12" t="str">
        <f t="shared" si="3"/>
        <v>"Subscription to papers, magazines, book purchases -- With the pay of the husband/wife of head of the family: (To those who used all or part of the extra pay to make purchases) What items or goods were purchased with the extra pay?"</v>
      </c>
    </row>
    <row r="86" spans="1:11" x14ac:dyDescent="0.25">
      <c r="A86" s="17" t="s">
        <v>813</v>
      </c>
      <c r="B86" s="3"/>
      <c r="C86" s="3"/>
      <c r="D86" s="3"/>
      <c r="E86" s="3"/>
      <c r="H86" s="5" t="s">
        <v>1103</v>
      </c>
      <c r="J86" s="12" t="str">
        <f>A86</f>
        <v>q5b_0Y</v>
      </c>
      <c r="K86" s="12" t="str">
        <f>CONCATENATE("""",H86,"""")</f>
        <v>"Watches -- With the pay of the husband/wife of head of the family: (To those who used all or part of the extra pay to make purchases) What items or goods were purchased with the extra pay?"</v>
      </c>
    </row>
    <row r="87" spans="1:11" x14ac:dyDescent="0.25">
      <c r="A87" s="17" t="s">
        <v>826</v>
      </c>
      <c r="B87" s="3"/>
      <c r="C87" s="3"/>
      <c r="D87" s="3"/>
      <c r="E87" s="3"/>
      <c r="H87" s="5" t="s">
        <v>1104</v>
      </c>
      <c r="J87" s="12" t="str">
        <f>A87</f>
        <v>q5b_0X</v>
      </c>
      <c r="K87" s="12" t="str">
        <f>CONCATENATE("""",H87,"""")</f>
        <v>"Other answer -- With the pay of the husband/wife of head of the family: (To those who used all or part of the extra pay to make purchases) What items or goods were purchased with the extra pay?"</v>
      </c>
    </row>
    <row r="88" spans="1:11" x14ac:dyDescent="0.25">
      <c r="A88" s="17" t="s">
        <v>816</v>
      </c>
      <c r="B88" s="3"/>
      <c r="C88" s="3"/>
      <c r="D88" s="3"/>
      <c r="E88" s="3"/>
      <c r="H88" s="5" t="s">
        <v>1093</v>
      </c>
      <c r="J88" s="12" t="str">
        <f t="shared" si="2"/>
        <v>q5b_00</v>
      </c>
      <c r="K88" s="12" t="str">
        <f t="shared" si="3"/>
        <v>"Don't remember -- With the pay of the husband/wife of head of the family: (To those who used all or part of the extra pay to make purchases) What items or goods were purchased with the extra pay?"</v>
      </c>
    </row>
    <row r="89" spans="1:11" x14ac:dyDescent="0.25">
      <c r="A89" s="25" t="s">
        <v>837</v>
      </c>
      <c r="B89" s="3"/>
      <c r="C89" s="3"/>
      <c r="D89" s="3"/>
      <c r="E89" s="3"/>
      <c r="H89" s="5" t="s">
        <v>1119</v>
      </c>
      <c r="J89" s="12" t="str">
        <f t="shared" si="2"/>
        <v>q5c_10</v>
      </c>
      <c r="K89" s="12" t="str">
        <f t="shared" si="3"/>
        <v>"Shoes -- With the pay received by children: (To those who used all or part of the extra pay to make purchases) What items or goods were purchased with the extra pay?"</v>
      </c>
    </row>
    <row r="90" spans="1:11" x14ac:dyDescent="0.25">
      <c r="A90" s="25" t="s">
        <v>838</v>
      </c>
      <c r="B90" s="3"/>
      <c r="C90" s="3"/>
      <c r="D90" s="3"/>
      <c r="E90" s="3"/>
      <c r="H90" s="5" t="s">
        <v>1120</v>
      </c>
      <c r="J90" s="12" t="str">
        <f t="shared" si="2"/>
        <v>q5c_20</v>
      </c>
      <c r="K90" s="12" t="str">
        <f t="shared" si="3"/>
        <v>"Clothes -- With the pay received by children: (To those who used all or part of the extra pay to make purchases) What items or goods were purchased with the extra pay?"</v>
      </c>
    </row>
    <row r="91" spans="1:11" x14ac:dyDescent="0.25">
      <c r="A91" s="25" t="s">
        <v>839</v>
      </c>
      <c r="B91" s="3"/>
      <c r="C91" s="3"/>
      <c r="D91" s="3"/>
      <c r="E91" s="3"/>
      <c r="H91" s="5" t="s">
        <v>1121</v>
      </c>
      <c r="J91" s="12" t="str">
        <f t="shared" si="2"/>
        <v>q5c_30</v>
      </c>
      <c r="K91" s="12" t="str">
        <f t="shared" si="3"/>
        <v>"Woolen clothes -- With the pay received by children: (To those who used all or part of the extra pay to make purchases) What items or goods were purchased with the extra pay?"</v>
      </c>
    </row>
    <row r="92" spans="1:11" x14ac:dyDescent="0.25">
      <c r="A92" s="25" t="s">
        <v>840</v>
      </c>
      <c r="B92" s="3"/>
      <c r="C92" s="3"/>
      <c r="D92" s="3"/>
      <c r="E92" s="3"/>
      <c r="H92" s="5" t="s">
        <v>1122</v>
      </c>
      <c r="J92" s="12" t="str">
        <f t="shared" si="2"/>
        <v>q5c_40</v>
      </c>
      <c r="K92" s="12" t="str">
        <f t="shared" si="3"/>
        <v>"Hosiery -- With the pay received by children: (To those who used all or part of the extra pay to make purchases) What items or goods were purchased with the extra pay?"</v>
      </c>
    </row>
    <row r="93" spans="1:11" x14ac:dyDescent="0.25">
      <c r="A93" s="25" t="s">
        <v>841</v>
      </c>
      <c r="B93" s="3"/>
      <c r="C93" s="3"/>
      <c r="D93" s="3"/>
      <c r="E93" s="3"/>
      <c r="H93" s="5" t="s">
        <v>1123</v>
      </c>
      <c r="J93" s="12" t="str">
        <f t="shared" si="2"/>
        <v>q5c_50</v>
      </c>
      <c r="K93" s="12" t="str">
        <f t="shared" si="3"/>
        <v>"Overcoats, MacIntosh -- With the pay received by children: (To those who used all or part of the extra pay to make purchases) What items or goods were purchased with the extra pay?"</v>
      </c>
    </row>
    <row r="94" spans="1:11" x14ac:dyDescent="0.25">
      <c r="A94" s="25" t="s">
        <v>842</v>
      </c>
      <c r="B94" s="3"/>
      <c r="C94" s="3"/>
      <c r="D94" s="3"/>
      <c r="E94" s="3"/>
      <c r="H94" s="5" t="s">
        <v>1124</v>
      </c>
      <c r="J94" s="12" t="str">
        <f t="shared" si="2"/>
        <v>q5c_60</v>
      </c>
      <c r="K94" s="12" t="str">
        <f t="shared" si="3"/>
        <v>"Underwear -- With the pay received by children: (To those who used all or part of the extra pay to make purchases) What items or goods were purchased with the extra pay?"</v>
      </c>
    </row>
    <row r="95" spans="1:11" x14ac:dyDescent="0.25">
      <c r="A95" s="25" t="s">
        <v>843</v>
      </c>
      <c r="B95" s="3"/>
      <c r="C95" s="3"/>
      <c r="D95" s="3"/>
      <c r="E95" s="3"/>
      <c r="H95" s="5" t="s">
        <v>1125</v>
      </c>
      <c r="J95" s="12" t="str">
        <f t="shared" si="2"/>
        <v>q5c_70</v>
      </c>
      <c r="K95" s="12" t="str">
        <f t="shared" si="3"/>
        <v>"Neck-ties -- With the pay received by children: (To those who used all or part of the extra pay to make purchases) What items or goods were purchased with the extra pay?"</v>
      </c>
    </row>
    <row r="96" spans="1:11" x14ac:dyDescent="0.25">
      <c r="A96" s="25" t="s">
        <v>844</v>
      </c>
      <c r="B96" s="3"/>
      <c r="C96" s="3"/>
      <c r="D96" s="3"/>
      <c r="E96" s="3"/>
      <c r="H96" s="5" t="s">
        <v>1126</v>
      </c>
      <c r="J96" s="12" t="str">
        <f t="shared" si="2"/>
        <v>q5c_80</v>
      </c>
      <c r="K96" s="12" t="str">
        <f t="shared" si="3"/>
        <v>"Other clothing articles (scarf, gloves, hand-kerchief) -- With the pay received by children: (To those who used all or part of the extra pay to make purchases) What items or goods were purchased with the extra pay?"</v>
      </c>
    </row>
    <row r="97" spans="1:11" x14ac:dyDescent="0.25">
      <c r="A97" s="25" t="s">
        <v>845</v>
      </c>
      <c r="B97" s="3"/>
      <c r="C97" s="3"/>
      <c r="D97" s="3"/>
      <c r="E97" s="3"/>
      <c r="H97" s="5" t="s">
        <v>1127</v>
      </c>
      <c r="J97" s="12" t="str">
        <f t="shared" si="2"/>
        <v>q5c_90</v>
      </c>
      <c r="K97" s="12" t="str">
        <f t="shared" si="3"/>
        <v>"Foodstuff -- With the pay received by children: (To those who used all or part of the extra pay to make purchases) What items or goods were purchased with the extra pay?"</v>
      </c>
    </row>
    <row r="98" spans="1:11" x14ac:dyDescent="0.25">
      <c r="A98" s="17" t="s">
        <v>847</v>
      </c>
      <c r="B98" s="3"/>
      <c r="C98" s="3"/>
      <c r="D98" s="3"/>
      <c r="E98" s="3"/>
      <c r="H98" s="5" t="s">
        <v>1114</v>
      </c>
      <c r="J98" s="12" t="str">
        <f>A98</f>
        <v>q5c_Y0</v>
      </c>
      <c r="K98" s="12" t="str">
        <f>CONCATENATE("""",H98,"""")</f>
        <v>"Linen -- With the pay received by children: (To those who used all or part of the extra pay to make purchases) What items or goods were purchased with the extra pay?"</v>
      </c>
    </row>
    <row r="99" spans="1:11" x14ac:dyDescent="0.25">
      <c r="A99" s="25" t="s">
        <v>848</v>
      </c>
      <c r="B99" s="3"/>
      <c r="C99" s="3"/>
      <c r="D99" s="3"/>
      <c r="E99" s="3"/>
      <c r="H99" s="5" t="s">
        <v>1118</v>
      </c>
      <c r="J99" s="12" t="str">
        <f>A99</f>
        <v>q5c_X0</v>
      </c>
      <c r="K99" s="12" t="str">
        <f>CONCATENATE("""",H99,"""")</f>
        <v>"Repairs of rooms, walls, etc. -- With the pay received by children: (To those who used all or part of the extra pay to make purchases) What items or goods were purchased with the extra pay?"</v>
      </c>
    </row>
    <row r="100" spans="1:11" x14ac:dyDescent="0.25">
      <c r="A100" s="25" t="s">
        <v>850</v>
      </c>
      <c r="B100" s="3"/>
      <c r="C100" s="3"/>
      <c r="D100" s="3"/>
      <c r="E100" s="3"/>
      <c r="H100" s="5" t="s">
        <v>1130</v>
      </c>
      <c r="J100" s="12" t="str">
        <f t="shared" si="2"/>
        <v>q5c_01</v>
      </c>
      <c r="K100" s="12" t="str">
        <f t="shared" si="3"/>
        <v>"Things for house, implements -- With the pay received by children: (To those who used all or part of the extra pay to make purchases) What items or goods were purchased with the extra pay?"</v>
      </c>
    </row>
    <row r="101" spans="1:11" x14ac:dyDescent="0.25">
      <c r="A101" s="25" t="s">
        <v>851</v>
      </c>
      <c r="B101" s="3"/>
      <c r="C101" s="3"/>
      <c r="D101" s="3"/>
      <c r="E101" s="3"/>
      <c r="H101" s="5" t="s">
        <v>1131</v>
      </c>
      <c r="J101" s="12" t="str">
        <f t="shared" si="2"/>
        <v>q5c_02</v>
      </c>
      <c r="K101" s="12" t="str">
        <f t="shared" si="3"/>
        <v>"Furniture -- With the pay received by children: (To those who used all or part of the extra pay to make purchases) What items or goods were purchased with the extra pay?"</v>
      </c>
    </row>
    <row r="102" spans="1:11" x14ac:dyDescent="0.25">
      <c r="A102" s="25" t="s">
        <v>852</v>
      </c>
      <c r="B102" s="3"/>
      <c r="C102" s="3"/>
      <c r="D102" s="3"/>
      <c r="E102" s="3"/>
      <c r="H102" s="5" t="s">
        <v>1132</v>
      </c>
      <c r="J102" s="12" t="str">
        <f t="shared" si="2"/>
        <v>q5c_03</v>
      </c>
      <c r="K102" s="12" t="str">
        <f t="shared" si="3"/>
        <v>"Toys -- With the pay received by children: (To those who used all or part of the extra pay to make purchases) What items or goods were purchased with the extra pay?"</v>
      </c>
    </row>
    <row r="103" spans="1:11" x14ac:dyDescent="0.25">
      <c r="A103" s="25" t="s">
        <v>853</v>
      </c>
      <c r="B103" s="3"/>
      <c r="C103" s="3"/>
      <c r="D103" s="3"/>
      <c r="E103" s="3"/>
      <c r="H103" s="5" t="s">
        <v>1133</v>
      </c>
      <c r="J103" s="12" t="str">
        <f t="shared" si="2"/>
        <v>q5c_04</v>
      </c>
      <c r="K103" s="12" t="str">
        <f t="shared" si="3"/>
        <v>"Leather articles, handbags, satchels, bags -- With the pay received by children: (To those who used all or part of the extra pay to make purchases) What items or goods were purchased with the extra pay?"</v>
      </c>
    </row>
    <row r="104" spans="1:11" x14ac:dyDescent="0.25">
      <c r="A104" s="25" t="s">
        <v>854</v>
      </c>
      <c r="B104" s="3"/>
      <c r="C104" s="3"/>
      <c r="D104" s="3"/>
      <c r="E104" s="3"/>
      <c r="H104" s="5" t="s">
        <v>1134</v>
      </c>
      <c r="J104" s="12" t="str">
        <f t="shared" si="2"/>
        <v>q5c_05</v>
      </c>
      <c r="K104" s="12" t="str">
        <f t="shared" si="3"/>
        <v>"Sweets -- With the pay received by children: (To those who used all or part of the extra pay to make purchases) What items or goods were purchased with the extra pay?"</v>
      </c>
    </row>
    <row r="105" spans="1:11" x14ac:dyDescent="0.25">
      <c r="A105" s="25" t="s">
        <v>855</v>
      </c>
      <c r="B105" s="3"/>
      <c r="C105" s="3"/>
      <c r="D105" s="3"/>
      <c r="E105" s="3"/>
      <c r="H105" s="5" t="s">
        <v>1135</v>
      </c>
      <c r="J105" s="12" t="str">
        <f t="shared" si="2"/>
        <v>q5c_06</v>
      </c>
      <c r="K105" s="12" t="str">
        <f t="shared" si="3"/>
        <v>"Presents to friends, relatives, acquaintances -- With the pay received by children: (To those who used all or part of the extra pay to make purchases) What items or goods were purchased with the extra pay?"</v>
      </c>
    </row>
    <row r="106" spans="1:11" x14ac:dyDescent="0.25">
      <c r="A106" s="25" t="s">
        <v>856</v>
      </c>
      <c r="B106" s="3"/>
      <c r="C106" s="3"/>
      <c r="D106" s="3"/>
      <c r="E106" s="3"/>
      <c r="H106" s="5" t="s">
        <v>1136</v>
      </c>
      <c r="J106" s="12" t="str">
        <f t="shared" si="2"/>
        <v>q5c_07</v>
      </c>
      <c r="K106" s="12" t="str">
        <f t="shared" si="3"/>
        <v>"TV set, vacuum cleaner, projector, washing-machine, radio, kitchen range -- With the pay received by children: (To those who used all or part of the extra pay to make purchases) What items or goods were purchased with the extra pay?"</v>
      </c>
    </row>
    <row r="107" spans="1:11" x14ac:dyDescent="0.25">
      <c r="A107" s="25" t="s">
        <v>857</v>
      </c>
      <c r="B107" s="3"/>
      <c r="C107" s="3"/>
      <c r="D107" s="3"/>
      <c r="E107" s="3"/>
      <c r="H107" s="5" t="s">
        <v>1117</v>
      </c>
      <c r="J107" s="12" t="str">
        <f t="shared" si="2"/>
        <v>q5c_08</v>
      </c>
      <c r="K107" s="12" t="str">
        <f t="shared" si="3"/>
        <v>"Jewels (rings, necklaces, bracelet) -- With the pay received by children: (To those who used all or part of the extra pay to make purchases) What items or goods were purchased with the extra pay?"</v>
      </c>
    </row>
    <row r="108" spans="1:11" x14ac:dyDescent="0.25">
      <c r="A108" s="25" t="s">
        <v>858</v>
      </c>
      <c r="B108" s="3"/>
      <c r="C108" s="3"/>
      <c r="D108" s="3"/>
      <c r="E108" s="3"/>
      <c r="H108" s="5" t="s">
        <v>1116</v>
      </c>
      <c r="J108" s="12" t="str">
        <f>A108</f>
        <v>q5c_09</v>
      </c>
      <c r="K108" s="12" t="str">
        <f>CONCATENATE("""",H108,"""")</f>
        <v>"Subscription to papers, magazines, book purchases -- With the pay received by children: (To those who used all or part of the extra pay to make purchases) What items or goods were purchased with the extra pay?"</v>
      </c>
    </row>
    <row r="109" spans="1:11" x14ac:dyDescent="0.25">
      <c r="A109" s="25" t="s">
        <v>846</v>
      </c>
      <c r="B109" s="3"/>
      <c r="C109" s="3"/>
      <c r="D109" s="3"/>
      <c r="E109" s="3"/>
      <c r="H109" s="5" t="s">
        <v>1128</v>
      </c>
      <c r="J109" s="12" t="str">
        <f>A109</f>
        <v>q5c_0Y</v>
      </c>
      <c r="K109" s="12" t="str">
        <f>CONCATENATE("""",H109,"""")</f>
        <v>"Watches -- With the pay received by children: (To those who used all or part of the extra pay to make purchases) What items or goods were purchased with the extra pay?"</v>
      </c>
    </row>
    <row r="110" spans="1:11" x14ac:dyDescent="0.25">
      <c r="A110" s="25" t="s">
        <v>849</v>
      </c>
      <c r="B110" s="3"/>
      <c r="C110" s="3"/>
      <c r="D110" s="3"/>
      <c r="E110" s="3"/>
      <c r="H110" s="5" t="s">
        <v>1129</v>
      </c>
      <c r="J110" s="12" t="str">
        <f>A110</f>
        <v>q5c_0X</v>
      </c>
      <c r="K110" s="12" t="str">
        <f>CONCATENATE("""",H110,"""")</f>
        <v>"Other answer -- With the pay received by children: (To those who used all or part of the extra pay to make purchases) What items or goods were purchased with the extra pay?"</v>
      </c>
    </row>
    <row r="111" spans="1:11" x14ac:dyDescent="0.25">
      <c r="A111" s="25" t="s">
        <v>836</v>
      </c>
      <c r="B111" s="3"/>
      <c r="C111" s="3"/>
      <c r="D111" s="3"/>
      <c r="E111" s="3"/>
      <c r="H111" s="5" t="s">
        <v>1115</v>
      </c>
      <c r="J111" s="12" t="str">
        <f>A111</f>
        <v>q5c_00</v>
      </c>
      <c r="K111" s="12" t="str">
        <f>CONCATENATE("""",H111,"""")</f>
        <v>"Don't remember -- With the pay received by children: (To those who used all or part of the extra pay to make purchases) What items or goods were purchased with the extra pay?"</v>
      </c>
    </row>
    <row r="112" spans="1:11" x14ac:dyDescent="0.25">
      <c r="A112" s="25" t="s">
        <v>861</v>
      </c>
      <c r="B112" s="3"/>
      <c r="C112" s="3"/>
      <c r="D112" s="3"/>
      <c r="E112" s="3"/>
      <c r="H112" s="5" t="s">
        <v>1140</v>
      </c>
      <c r="J112" s="12" t="str">
        <f t="shared" si="2"/>
        <v>q5d_10</v>
      </c>
      <c r="K112" s="12" t="str">
        <f t="shared" si="3"/>
        <v>"Shoes -- With the pay received by another member: (To those who used all or part of the extra pay to make purchases) What items or goods were purchased with the extra pay?"</v>
      </c>
    </row>
    <row r="113" spans="1:11" x14ac:dyDescent="0.25">
      <c r="A113" s="25" t="s">
        <v>864</v>
      </c>
      <c r="B113" s="3"/>
      <c r="C113" s="3"/>
      <c r="D113" s="3"/>
      <c r="E113" s="3"/>
      <c r="H113" s="5" t="s">
        <v>1141</v>
      </c>
      <c r="J113" s="12" t="str">
        <f t="shared" si="2"/>
        <v>q5d_20</v>
      </c>
      <c r="K113" s="12" t="str">
        <f t="shared" si="3"/>
        <v>"Clothes -- With the pay received by another member: (To those who used all or part of the extra pay to make purchases) What items or goods were purchased with the extra pay?"</v>
      </c>
    </row>
    <row r="114" spans="1:11" x14ac:dyDescent="0.25">
      <c r="A114" s="25" t="s">
        <v>865</v>
      </c>
      <c r="B114" s="3"/>
      <c r="C114" s="3"/>
      <c r="D114" s="3"/>
      <c r="E114" s="3"/>
      <c r="H114" s="5" t="s">
        <v>1142</v>
      </c>
      <c r="J114" s="12" t="str">
        <f t="shared" si="2"/>
        <v>q5d_30</v>
      </c>
      <c r="K114" s="12" t="str">
        <f t="shared" si="3"/>
        <v>"Woolen clothes -- With the pay received by another member: (To those who used all or part of the extra pay to make purchases) What items or goods were purchased with the extra pay?"</v>
      </c>
    </row>
    <row r="115" spans="1:11" x14ac:dyDescent="0.25">
      <c r="A115" s="25" t="s">
        <v>866</v>
      </c>
      <c r="B115" s="3"/>
      <c r="C115" s="3"/>
      <c r="D115" s="3"/>
      <c r="E115" s="3"/>
      <c r="H115" s="5" t="s">
        <v>1143</v>
      </c>
      <c r="J115" s="12" t="str">
        <f t="shared" si="2"/>
        <v>q5d_40</v>
      </c>
      <c r="K115" s="12" t="str">
        <f t="shared" si="3"/>
        <v>"Hosiery -- With the pay received by another member: (To those who used all or part of the extra pay to make purchases) What items or goods were purchased with the extra pay?"</v>
      </c>
    </row>
    <row r="116" spans="1:11" x14ac:dyDescent="0.25">
      <c r="A116" s="25" t="s">
        <v>867</v>
      </c>
      <c r="B116" s="3"/>
      <c r="C116" s="3"/>
      <c r="D116" s="3"/>
      <c r="E116" s="3"/>
      <c r="H116" s="5" t="s">
        <v>1144</v>
      </c>
      <c r="J116" s="12" t="str">
        <f t="shared" si="2"/>
        <v>q5d_50</v>
      </c>
      <c r="K116" s="12" t="str">
        <f t="shared" si="3"/>
        <v>"Overcoats, MacIntosh -- With the pay received by another member: (To those who used all or part of the extra pay to make purchases) What items or goods were purchased with the extra pay?"</v>
      </c>
    </row>
    <row r="117" spans="1:11" x14ac:dyDescent="0.25">
      <c r="A117" s="25" t="s">
        <v>868</v>
      </c>
      <c r="B117" s="3"/>
      <c r="C117" s="3"/>
      <c r="D117" s="3"/>
      <c r="E117" s="3"/>
      <c r="H117" s="5" t="s">
        <v>1145</v>
      </c>
      <c r="J117" s="12" t="str">
        <f t="shared" si="2"/>
        <v>q5d_60</v>
      </c>
      <c r="K117" s="12" t="str">
        <f t="shared" si="3"/>
        <v>"Underwear -- With the pay received by another member: (To those who used all or part of the extra pay to make purchases) What items or goods were purchased with the extra pay?"</v>
      </c>
    </row>
    <row r="118" spans="1:11" x14ac:dyDescent="0.25">
      <c r="A118" s="25" t="s">
        <v>869</v>
      </c>
      <c r="B118" s="3"/>
      <c r="C118" s="3"/>
      <c r="D118" s="3"/>
      <c r="E118" s="3"/>
      <c r="H118" s="5" t="s">
        <v>1146</v>
      </c>
      <c r="J118" s="12" t="str">
        <f>A118</f>
        <v>q5d_70</v>
      </c>
      <c r="K118" s="12" t="str">
        <f>CONCATENATE("""",H118,"""")</f>
        <v>"Neck-ties -- With the pay received by another member: (To those who used all or part of the extra pay to make purchases) What items or goods were purchased with the extra pay?"</v>
      </c>
    </row>
    <row r="119" spans="1:11" x14ac:dyDescent="0.25">
      <c r="A119" s="25" t="s">
        <v>870</v>
      </c>
      <c r="B119" s="3"/>
      <c r="C119" s="3"/>
      <c r="D119" s="3"/>
      <c r="E119" s="3"/>
      <c r="H119" s="5" t="s">
        <v>1147</v>
      </c>
      <c r="J119" s="12" t="str">
        <f>A119</f>
        <v>q5d_80</v>
      </c>
      <c r="K119" s="12" t="str">
        <f>CONCATENATE("""",H119,"""")</f>
        <v>"Other clothing articles (scarf, gloves, hand-kerchief) -- With the pay received by another member: (To those who used all or part of the extra pay to make purchases) What items or goods were purchased with the extra pay?"</v>
      </c>
    </row>
    <row r="120" spans="1:11" x14ac:dyDescent="0.25">
      <c r="A120" s="25" t="s">
        <v>871</v>
      </c>
      <c r="B120" s="3"/>
      <c r="C120" s="3"/>
      <c r="D120" s="3"/>
      <c r="E120" s="3"/>
      <c r="H120" s="5" t="s">
        <v>1148</v>
      </c>
      <c r="J120" s="12" t="str">
        <f>A120</f>
        <v>q5d_90</v>
      </c>
      <c r="K120" s="12" t="str">
        <f>CONCATENATE("""",H120,"""")</f>
        <v>"Foodstuff -- With the pay received by another member: (To those who used all or part of the extra pay to make purchases) What items or goods were purchased with the extra pay?"</v>
      </c>
    </row>
    <row r="121" spans="1:11" x14ac:dyDescent="0.25">
      <c r="A121" s="25" t="s">
        <v>862</v>
      </c>
      <c r="B121" s="3"/>
      <c r="C121" s="3"/>
      <c r="D121" s="3"/>
      <c r="E121" s="3"/>
      <c r="H121" s="5" t="s">
        <v>1137</v>
      </c>
      <c r="J121" s="12" t="str">
        <f>A121</f>
        <v>q5d_Y0</v>
      </c>
      <c r="K121" s="12" t="str">
        <f>CONCATENATE("""",H121,"""")</f>
        <v>"Linen -- With the pay received by another member: (To those who used all or part of the extra pay to make purchases) What items or goods were purchased with the extra pay?"</v>
      </c>
    </row>
    <row r="122" spans="1:11" x14ac:dyDescent="0.25">
      <c r="A122" s="25" t="s">
        <v>863</v>
      </c>
      <c r="B122" s="3"/>
      <c r="C122" s="3"/>
      <c r="D122" s="3"/>
      <c r="E122" s="3"/>
      <c r="H122" s="5" t="s">
        <v>1139</v>
      </c>
      <c r="J122" s="12" t="str">
        <f>A122</f>
        <v>q5d_X0</v>
      </c>
      <c r="K122" s="12" t="str">
        <f>CONCATENATE("""",H122,"""")</f>
        <v>"Repairs of rooms, walls, etc. -- With the pay received by another member: (To those who used all or part of the extra pay to make purchases) What items or goods were purchased with the extra pay?"</v>
      </c>
    </row>
    <row r="123" spans="1:11" x14ac:dyDescent="0.25">
      <c r="A123" s="25" t="s">
        <v>993</v>
      </c>
      <c r="B123" s="3"/>
      <c r="C123" s="3"/>
      <c r="D123" s="3"/>
      <c r="E123" s="3"/>
      <c r="H123" s="5" t="s">
        <v>1151</v>
      </c>
      <c r="J123" s="12" t="str">
        <f t="shared" ref="J123:J188" si="4">A123</f>
        <v>q5d_01</v>
      </c>
      <c r="K123" s="12" t="str">
        <f t="shared" ref="K123:K198" si="5">CONCATENATE("""",H123,"""")</f>
        <v>"Things for house, implements -- With the pay received by another member: (To those who used all or part of the extra pay to make purchases) What items or goods were purchased with the extra pay?"</v>
      </c>
    </row>
    <row r="124" spans="1:11" x14ac:dyDescent="0.25">
      <c r="A124" s="25" t="s">
        <v>994</v>
      </c>
      <c r="B124" s="3"/>
      <c r="C124" s="3"/>
      <c r="H124" s="5" t="s">
        <v>1152</v>
      </c>
      <c r="J124" s="12" t="str">
        <f t="shared" si="4"/>
        <v>q5d_02</v>
      </c>
      <c r="K124" s="12" t="str">
        <f t="shared" si="5"/>
        <v>"Furniture -- With the pay received by another member: (To those who used all or part of the extra pay to make purchases) What items or goods were purchased with the extra pay?"</v>
      </c>
    </row>
    <row r="125" spans="1:11" x14ac:dyDescent="0.25">
      <c r="A125" s="25" t="s">
        <v>995</v>
      </c>
      <c r="B125" s="3"/>
      <c r="C125" s="3"/>
      <c r="H125" s="5" t="s">
        <v>1153</v>
      </c>
      <c r="J125" s="12" t="str">
        <f t="shared" si="4"/>
        <v>q5d_03</v>
      </c>
      <c r="K125" s="12" t="str">
        <f t="shared" si="5"/>
        <v>"Toys -- With the pay received by another member: (To those who used all or part of the extra pay to make purchases) What items or goods were purchased with the extra pay?"</v>
      </c>
    </row>
    <row r="126" spans="1:11" x14ac:dyDescent="0.25">
      <c r="A126" s="25" t="s">
        <v>996</v>
      </c>
      <c r="B126" s="3"/>
      <c r="C126" s="3"/>
      <c r="H126" s="5" t="s">
        <v>1154</v>
      </c>
      <c r="J126" s="12" t="str">
        <f t="shared" si="4"/>
        <v>q5d_04</v>
      </c>
      <c r="K126" s="12" t="str">
        <f t="shared" si="5"/>
        <v>"Leather articles, handbags, satchels, bags -- With the pay received by another member: (To those who used all or part of the extra pay to make purchases) What items or goods were purchased with the extra pay?"</v>
      </c>
    </row>
    <row r="127" spans="1:11" x14ac:dyDescent="0.25">
      <c r="A127" s="25" t="s">
        <v>997</v>
      </c>
      <c r="B127" s="3"/>
      <c r="C127" s="3"/>
      <c r="H127" s="5" t="s">
        <v>1155</v>
      </c>
      <c r="J127" s="12" t="str">
        <f t="shared" si="4"/>
        <v>q5d_05</v>
      </c>
      <c r="K127" s="12" t="str">
        <f t="shared" si="5"/>
        <v>"Sweets -- With the pay received by another member: (To those who used all or part of the extra pay to make purchases) What items or goods were purchased with the extra pay?"</v>
      </c>
    </row>
    <row r="128" spans="1:11" x14ac:dyDescent="0.25">
      <c r="A128" s="25" t="s">
        <v>998</v>
      </c>
      <c r="B128" s="3"/>
      <c r="C128" s="3"/>
      <c r="H128" s="5" t="s">
        <v>1156</v>
      </c>
      <c r="J128" s="12" t="str">
        <f t="shared" si="4"/>
        <v>q5d_06</v>
      </c>
      <c r="K128" s="12" t="str">
        <f t="shared" si="5"/>
        <v>"Presents to friends, relatives, acquaintances -- With the pay received by another member: (To those who used all or part of the extra pay to make purchases) What items or goods were purchased with the extra pay?"</v>
      </c>
    </row>
    <row r="129" spans="1:11" x14ac:dyDescent="0.25">
      <c r="A129" s="25" t="s">
        <v>999</v>
      </c>
      <c r="B129" s="3"/>
      <c r="C129" s="3"/>
      <c r="H129" s="5" t="s">
        <v>1157</v>
      </c>
      <c r="J129" s="12" t="str">
        <f t="shared" si="4"/>
        <v>q5d_07</v>
      </c>
      <c r="K129" s="12" t="str">
        <f t="shared" si="5"/>
        <v>"TV set, vacuum cleaner, projector, washing-machine, radio, kitchen range -- With the pay received by another member: (To those who used all or part of the extra pay to make purchases) What items or goods were purchased with the extra pay?"</v>
      </c>
    </row>
    <row r="130" spans="1:11" x14ac:dyDescent="0.25">
      <c r="A130" s="25" t="s">
        <v>1000</v>
      </c>
      <c r="B130" s="3"/>
      <c r="C130" s="3"/>
      <c r="D130" s="3"/>
      <c r="E130" s="3"/>
      <c r="H130" s="5" t="s">
        <v>1158</v>
      </c>
      <c r="J130" s="12" t="str">
        <f>A130</f>
        <v>q5d_08</v>
      </c>
      <c r="K130" s="12" t="str">
        <f>CONCATENATE("""",H130,"""")</f>
        <v>"Jewels (rings, necklaces, bracelet) -- With the pay received by another member: (To those who used all or part of the extra pay to make purchases) What items or goods were purchased with the extra pay?"</v>
      </c>
    </row>
    <row r="131" spans="1:11" x14ac:dyDescent="0.25">
      <c r="A131" s="25" t="s">
        <v>1001</v>
      </c>
      <c r="B131" s="3"/>
      <c r="C131" s="3"/>
      <c r="H131" s="5" t="s">
        <v>1159</v>
      </c>
      <c r="J131" s="12" t="str">
        <f t="shared" si="4"/>
        <v>q5d_09</v>
      </c>
      <c r="K131" s="12" t="str">
        <f t="shared" si="5"/>
        <v>"Subscription to papers, magazines, book purchases -- With the pay received by another member: (To those who used all or part of the extra pay to make purchases) What items or goods were purchased with the extra pay?"</v>
      </c>
    </row>
    <row r="132" spans="1:11" x14ac:dyDescent="0.25">
      <c r="A132" s="25" t="s">
        <v>991</v>
      </c>
      <c r="B132" s="3"/>
      <c r="C132" s="3"/>
      <c r="D132" s="3"/>
      <c r="E132" s="3"/>
      <c r="H132" s="5" t="s">
        <v>1149</v>
      </c>
      <c r="J132" s="12" t="str">
        <f>A132</f>
        <v>q5d_0Y</v>
      </c>
      <c r="K132" s="12" t="str">
        <f>CONCATENATE("""",H132,"""")</f>
        <v>"Watches -- With the pay received by another member: (To those who used all or part of the extra pay to make purchases) What items or goods were purchased with the extra pay?"</v>
      </c>
    </row>
    <row r="133" spans="1:11" x14ac:dyDescent="0.25">
      <c r="A133" s="25" t="s">
        <v>992</v>
      </c>
      <c r="B133" s="3"/>
      <c r="C133" s="3"/>
      <c r="D133" s="3"/>
      <c r="E133" s="3"/>
      <c r="H133" s="5" t="s">
        <v>1150</v>
      </c>
      <c r="J133" s="12" t="str">
        <f>A133</f>
        <v>q5d_0X</v>
      </c>
      <c r="K133" s="12" t="str">
        <f>CONCATENATE("""",H133,"""")</f>
        <v>"Other answer -- With the pay received by another member: (To those who used all or part of the extra pay to make purchases) What items or goods were purchased with the extra pay?"</v>
      </c>
    </row>
    <row r="134" spans="1:11" x14ac:dyDescent="0.25">
      <c r="A134" s="25" t="s">
        <v>860</v>
      </c>
      <c r="B134" s="3"/>
      <c r="C134" s="3"/>
      <c r="H134" s="5" t="s">
        <v>1138</v>
      </c>
      <c r="J134" s="12" t="str">
        <f t="shared" si="4"/>
        <v>q5d_00</v>
      </c>
      <c r="K134" s="12" t="str">
        <f t="shared" si="5"/>
        <v>"Don't remember -- With the pay received by another member: (To those who used all or part of the extra pay to make purchases) What items or goods were purchased with the extra pay?"</v>
      </c>
    </row>
    <row r="135" spans="1:11" x14ac:dyDescent="0.25">
      <c r="A135" s="25" t="s">
        <v>444</v>
      </c>
      <c r="B135" s="3"/>
      <c r="C135" s="3"/>
      <c r="H135" s="13" t="s">
        <v>1035</v>
      </c>
      <c r="J135" s="12" t="str">
        <f t="shared" si="4"/>
        <v>q6</v>
      </c>
      <c r="K135" s="12" t="str">
        <f t="shared" si="5"/>
        <v>"Which of these things were bought in instalments, using all or part of the extra pay? What is the amount of the first instalment (paid)? How many are there still to be paid?"</v>
      </c>
    </row>
    <row r="136" spans="1:11" x14ac:dyDescent="0.25">
      <c r="A136" s="25" t="s">
        <v>734</v>
      </c>
      <c r="B136" s="3"/>
      <c r="C136" s="3"/>
      <c r="H136" s="13" t="s">
        <v>1160</v>
      </c>
      <c r="J136" s="12" t="str">
        <f t="shared" si="4"/>
        <v>q7a</v>
      </c>
      <c r="K136" s="12" t="str">
        <f t="shared" si="5"/>
        <v>"Extra pay received by head of family: What part of the extra pay was put aside (saved)?"</v>
      </c>
    </row>
    <row r="137" spans="1:11" x14ac:dyDescent="0.25">
      <c r="A137" s="17" t="s">
        <v>735</v>
      </c>
      <c r="H137" s="13" t="s">
        <v>1161</v>
      </c>
      <c r="J137" s="12" t="str">
        <f t="shared" si="4"/>
        <v>q7b</v>
      </c>
      <c r="K137" s="12" t="str">
        <f t="shared" si="5"/>
        <v>"Extra pay received by husband/wife: What part of the extra pay was put aside (saved)?"</v>
      </c>
    </row>
    <row r="138" spans="1:11" x14ac:dyDescent="0.25">
      <c r="A138" s="17" t="s">
        <v>736</v>
      </c>
      <c r="H138" s="13" t="s">
        <v>1162</v>
      </c>
      <c r="J138" s="12" t="str">
        <f t="shared" si="4"/>
        <v>q7c</v>
      </c>
      <c r="K138" s="12" t="str">
        <f t="shared" si="5"/>
        <v>"Extra pay received by children: What part of the extra pay was put aside (saved)?"</v>
      </c>
    </row>
    <row r="139" spans="1:11" x14ac:dyDescent="0.25">
      <c r="A139" s="17" t="s">
        <v>737</v>
      </c>
      <c r="H139" s="13" t="s">
        <v>1163</v>
      </c>
      <c r="J139" s="12" t="str">
        <f t="shared" si="4"/>
        <v>q7d</v>
      </c>
      <c r="K139" s="12" t="str">
        <f t="shared" si="5"/>
        <v>"Extra pay received by other member: What part of the extra pay was put aside (saved)?"</v>
      </c>
    </row>
    <row r="140" spans="1:11" x14ac:dyDescent="0.25">
      <c r="A140" s="17" t="s">
        <v>875</v>
      </c>
      <c r="H140" s="13" t="s">
        <v>1038</v>
      </c>
      <c r="J140" s="12" t="str">
        <f t="shared" si="4"/>
        <v>q8_10</v>
      </c>
      <c r="K140" s="12" t="str">
        <f t="shared" si="5"/>
        <v>"Doll: Has a child of your family received any toys? If so, which presents?"</v>
      </c>
    </row>
    <row r="141" spans="1:11" x14ac:dyDescent="0.25">
      <c r="A141" s="17" t="s">
        <v>876</v>
      </c>
      <c r="H141" s="13" t="s">
        <v>1039</v>
      </c>
      <c r="J141" s="12" t="str">
        <f t="shared" si="4"/>
        <v>q8_20</v>
      </c>
      <c r="K141" s="12" t="str">
        <f t="shared" si="5"/>
        <v>"Car: Has a child of your family received any toys? If so, which presents?"</v>
      </c>
    </row>
    <row r="142" spans="1:11" x14ac:dyDescent="0.25">
      <c r="A142" s="17" t="s">
        <v>877</v>
      </c>
      <c r="H142" s="13" t="s">
        <v>1040</v>
      </c>
      <c r="J142" s="12" t="str">
        <f t="shared" si="4"/>
        <v>q8_30</v>
      </c>
      <c r="K142" s="12" t="str">
        <f t="shared" si="5"/>
        <v>"Train: Has a child of your family received any toys? If so, which presents?"</v>
      </c>
    </row>
    <row r="143" spans="1:11" x14ac:dyDescent="0.25">
      <c r="A143" s="17" t="s">
        <v>878</v>
      </c>
      <c r="H143" s="13" t="s">
        <v>1041</v>
      </c>
      <c r="J143" s="12" t="str">
        <f t="shared" si="4"/>
        <v>q8_40</v>
      </c>
      <c r="K143" s="12" t="str">
        <f t="shared" si="5"/>
        <v>"Airplane: Has a child of your family received any toys? If so, which presents?"</v>
      </c>
    </row>
    <row r="144" spans="1:11" x14ac:dyDescent="0.25">
      <c r="A144" s="17" t="s">
        <v>879</v>
      </c>
      <c r="H144" s="13" t="s">
        <v>1042</v>
      </c>
      <c r="J144" s="12" t="str">
        <f t="shared" si="4"/>
        <v>q8_50</v>
      </c>
      <c r="K144" s="12" t="str">
        <f t="shared" si="5"/>
        <v>"Horse: Has a child of your family received any toys? If so, which presents?"</v>
      </c>
    </row>
    <row r="145" spans="1:11" x14ac:dyDescent="0.25">
      <c r="A145" s="17" t="s">
        <v>880</v>
      </c>
      <c r="H145" s="13" t="s">
        <v>1043</v>
      </c>
      <c r="J145" s="12" t="str">
        <f t="shared" si="4"/>
        <v>q8_60</v>
      </c>
      <c r="K145" s="12" t="str">
        <f t="shared" si="5"/>
        <v>"Kitchen range: Has a child of your family received any toys? If so, which presents?"</v>
      </c>
    </row>
    <row r="146" spans="1:11" x14ac:dyDescent="0.25">
      <c r="A146" s="17" t="s">
        <v>881</v>
      </c>
      <c r="H146" s="13" t="s">
        <v>1044</v>
      </c>
      <c r="J146" s="12" t="str">
        <f t="shared" si="4"/>
        <v>q8_70</v>
      </c>
      <c r="K146" s="12" t="str">
        <f t="shared" si="5"/>
        <v>"Tanker: Has a child of your family received any toys? If so, which presents?"</v>
      </c>
    </row>
    <row r="147" spans="1:11" x14ac:dyDescent="0.25">
      <c r="A147" s="17" t="s">
        <v>882</v>
      </c>
      <c r="H147" s="13" t="s">
        <v>1045</v>
      </c>
      <c r="J147" s="12" t="str">
        <f t="shared" si="4"/>
        <v>q8_80</v>
      </c>
      <c r="K147" s="12" t="str">
        <f t="shared" si="5"/>
        <v>"Engineering toy: Has a child of your family received any toys? If so, which presents?"</v>
      </c>
    </row>
    <row r="148" spans="1:11" x14ac:dyDescent="0.25">
      <c r="A148" s="17" t="s">
        <v>883</v>
      </c>
      <c r="H148" s="13" t="s">
        <v>1046</v>
      </c>
      <c r="J148" s="12" t="str">
        <f>A148</f>
        <v>q8_90</v>
      </c>
      <c r="K148" s="12" t="str">
        <f>CONCATENATE("""",H148,"""")</f>
        <v>"Pistol, rifle: Has a child of your family received any toys? If so, which presents?"</v>
      </c>
    </row>
    <row r="149" spans="1:11" x14ac:dyDescent="0.25">
      <c r="A149" s="17" t="s">
        <v>874</v>
      </c>
      <c r="H149" s="13" t="s">
        <v>1037</v>
      </c>
      <c r="J149" s="12" t="str">
        <f>A149</f>
        <v>q8_X0</v>
      </c>
      <c r="K149" s="12" t="str">
        <f>CONCATENATE("""",H149,"""")</f>
        <v>"Rocking horse: Has a child of your family received any toys? If so, which presents?"</v>
      </c>
    </row>
    <row r="150" spans="1:11" x14ac:dyDescent="0.25">
      <c r="A150" s="17" t="s">
        <v>873</v>
      </c>
      <c r="H150" s="13" t="s">
        <v>1036</v>
      </c>
      <c r="J150" s="12" t="str">
        <f>A150</f>
        <v>q8_Y0</v>
      </c>
      <c r="K150" s="12" t="str">
        <f>CONCATENATE("""",H150,"""")</f>
        <v>"Bicycle: Has a child of your family received any toys? If so, which presents?"</v>
      </c>
    </row>
    <row r="151" spans="1:11" x14ac:dyDescent="0.25">
      <c r="A151" s="17" t="s">
        <v>886</v>
      </c>
      <c r="H151" s="13" t="s">
        <v>1049</v>
      </c>
      <c r="J151" s="12" t="str">
        <f t="shared" si="4"/>
        <v>q8_01</v>
      </c>
      <c r="K151" s="12" t="str">
        <f t="shared" si="5"/>
        <v>"Ball, football: Has a child of your family received any toys? If so, which presents?"</v>
      </c>
    </row>
    <row r="152" spans="1:11" x14ac:dyDescent="0.25">
      <c r="A152" s="17" t="s">
        <v>887</v>
      </c>
      <c r="H152" s="13" t="s">
        <v>1050</v>
      </c>
      <c r="J152" s="12" t="str">
        <f t="shared" si="4"/>
        <v>q8_02</v>
      </c>
      <c r="K152" s="12" t="str">
        <f t="shared" si="5"/>
        <v>"Building: Has a child of your family received any toys? If so, which presents?"</v>
      </c>
    </row>
    <row r="153" spans="1:11" x14ac:dyDescent="0.25">
      <c r="A153" s="17" t="s">
        <v>888</v>
      </c>
      <c r="H153" s="13" t="s">
        <v>1051</v>
      </c>
      <c r="J153" s="12" t="str">
        <f t="shared" si="4"/>
        <v>q8_03</v>
      </c>
      <c r="K153" s="12" t="str">
        <f t="shared" si="5"/>
        <v>"Little cart: Has a child of your family received any toys? If so, which presents?"</v>
      </c>
    </row>
    <row r="154" spans="1:11" x14ac:dyDescent="0.25">
      <c r="A154" s="17" t="s">
        <v>889</v>
      </c>
      <c r="H154" s="13" t="s">
        <v>1052</v>
      </c>
      <c r="J154" s="12" t="str">
        <f t="shared" si="4"/>
        <v>q8_04</v>
      </c>
      <c r="K154" s="12" t="str">
        <f t="shared" si="5"/>
        <v>"Trumpet: Has a child of your family received any toys? If so, which presents?"</v>
      </c>
    </row>
    <row r="155" spans="1:11" x14ac:dyDescent="0.25">
      <c r="A155" s="17" t="s">
        <v>890</v>
      </c>
      <c r="H155" s="8" t="s">
        <v>1053</v>
      </c>
      <c r="J155" s="12" t="str">
        <f t="shared" si="4"/>
        <v>q8_05</v>
      </c>
      <c r="K155" s="12" t="str">
        <f t="shared" si="5"/>
        <v>"Toy telephone: Has a child of your family received any toys? If so, which presents?"</v>
      </c>
    </row>
    <row r="156" spans="1:11" x14ac:dyDescent="0.25">
      <c r="A156" s="17" t="s">
        <v>891</v>
      </c>
      <c r="H156" s="8" t="s">
        <v>1054</v>
      </c>
      <c r="J156" s="12" t="str">
        <f t="shared" si="4"/>
        <v>q8_06</v>
      </c>
      <c r="K156" s="12" t="str">
        <f t="shared" si="5"/>
        <v>"Wooden toys: Has a child of your family received any toys? If so, which presents?"</v>
      </c>
    </row>
    <row r="157" spans="1:11" x14ac:dyDescent="0.25">
      <c r="A157" s="17" t="s">
        <v>892</v>
      </c>
      <c r="H157" s="8" t="s">
        <v>1055</v>
      </c>
      <c r="J157" s="12" t="str">
        <f t="shared" si="4"/>
        <v>q8_07</v>
      </c>
      <c r="K157" s="12" t="str">
        <f t="shared" si="5"/>
        <v>"Metal toys: Has a child of your family received any toys? If so, which presents?"</v>
      </c>
    </row>
    <row r="158" spans="1:11" x14ac:dyDescent="0.25">
      <c r="A158" s="17" t="s">
        <v>893</v>
      </c>
      <c r="H158" s="8" t="s">
        <v>1056</v>
      </c>
      <c r="J158" s="12" t="str">
        <f t="shared" si="4"/>
        <v>q8_08</v>
      </c>
      <c r="K158" s="12" t="str">
        <f t="shared" si="5"/>
        <v>"Rubber toys: Has a child of your family received any toys? If so, which presents?"</v>
      </c>
    </row>
    <row r="159" spans="1:11" x14ac:dyDescent="0.25">
      <c r="A159" s="17" t="s">
        <v>894</v>
      </c>
      <c r="H159" s="8" t="s">
        <v>1057</v>
      </c>
      <c r="J159" s="12" t="str">
        <f t="shared" si="4"/>
        <v>q8_09</v>
      </c>
      <c r="K159" s="12" t="str">
        <f t="shared" si="5"/>
        <v>"Other toys: Has a child of your family received any toys? If so, which presents?"</v>
      </c>
    </row>
    <row r="160" spans="1:11" x14ac:dyDescent="0.25">
      <c r="A160" s="17" t="s">
        <v>885</v>
      </c>
      <c r="H160" s="13" t="s">
        <v>1048</v>
      </c>
      <c r="J160" s="12" t="str">
        <f>A160</f>
        <v>q8_0X</v>
      </c>
      <c r="K160" s="12" t="str">
        <f>CONCATENATE("""",H160,"""")</f>
        <v>"I have no children: Has a child of your family received any toys? If so, which presents?"</v>
      </c>
    </row>
    <row r="161" spans="1:11" x14ac:dyDescent="0.25">
      <c r="A161" s="17" t="s">
        <v>884</v>
      </c>
      <c r="H161" s="13" t="s">
        <v>1047</v>
      </c>
      <c r="J161" s="12" t="str">
        <f>A161</f>
        <v>q8_0Y</v>
      </c>
      <c r="K161" s="12" t="str">
        <f>CONCATENATE("""",H161,"""")</f>
        <v>"Have not received toys: Has a child of your family received any toys? If so, which presents?"</v>
      </c>
    </row>
    <row r="162" spans="1:11" x14ac:dyDescent="0.25">
      <c r="A162" s="17" t="s">
        <v>1002</v>
      </c>
      <c r="H162" s="8" t="s">
        <v>1058</v>
      </c>
      <c r="J162" s="12" t="str">
        <f t="shared" si="4"/>
        <v>q8_00</v>
      </c>
      <c r="K162" s="12" t="str">
        <f t="shared" si="5"/>
        <v>"No answer: Has a child of your family received any toys? If so, which presents?"</v>
      </c>
    </row>
    <row r="163" spans="1:11" x14ac:dyDescent="0.25">
      <c r="A163" s="17" t="s">
        <v>1003</v>
      </c>
      <c r="H163" s="8" t="s">
        <v>1164</v>
      </c>
      <c r="J163" s="12" t="str">
        <f t="shared" si="4"/>
        <v>q9a1</v>
      </c>
      <c r="K163" s="12" t="str">
        <f t="shared" si="5"/>
        <v>"Did yourself or some other member of your family give some presents to other people (relatives, friends, acquaintances)? If you did, what was it? [Answer 1]"</v>
      </c>
    </row>
    <row r="164" spans="1:11" x14ac:dyDescent="0.25">
      <c r="A164" s="17" t="s">
        <v>1004</v>
      </c>
      <c r="H164" s="8" t="s">
        <v>1165</v>
      </c>
      <c r="J164" s="12" t="str">
        <f t="shared" si="4"/>
        <v>q9b1</v>
      </c>
      <c r="K164" s="12" t="str">
        <f t="shared" si="5"/>
        <v>"Did yourself or some other member of your family give some presents to other people (relatives, friends, acquaintances)? If you did, what was it? [Answer 2]"</v>
      </c>
    </row>
    <row r="165" spans="1:11" x14ac:dyDescent="0.25">
      <c r="A165" s="17" t="s">
        <v>1005</v>
      </c>
      <c r="H165" s="8" t="s">
        <v>1166</v>
      </c>
      <c r="J165" s="12" t="str">
        <f t="shared" si="4"/>
        <v>q9c1</v>
      </c>
      <c r="K165" s="12" t="str">
        <f t="shared" si="5"/>
        <v>"Did yourself or some other member of your family give some presents to other people (relatives, friends, acquaintances)? If you did, what was it? [Answer 3]"</v>
      </c>
    </row>
    <row r="166" spans="1:11" x14ac:dyDescent="0.25">
      <c r="A166" s="17" t="s">
        <v>1006</v>
      </c>
      <c r="H166" s="8" t="s">
        <v>1167</v>
      </c>
      <c r="J166" s="12" t="str">
        <f t="shared" si="4"/>
        <v>q9d1</v>
      </c>
      <c r="K166" s="12" t="str">
        <f t="shared" si="5"/>
        <v>"Did yourself or some other member of your family give some presents to other people (relatives, friends, acquaintances)? If you did, what was it? [Answer 4]"</v>
      </c>
    </row>
    <row r="167" spans="1:11" x14ac:dyDescent="0.25">
      <c r="A167" s="17" t="s">
        <v>1007</v>
      </c>
      <c r="H167" s="8" t="s">
        <v>1168</v>
      </c>
      <c r="J167" s="12" t="str">
        <f t="shared" si="4"/>
        <v>q9a2</v>
      </c>
      <c r="K167" s="12" t="str">
        <f t="shared" si="5"/>
        <v>"Approximate value of presents [Answer 1]"</v>
      </c>
    </row>
    <row r="168" spans="1:11" x14ac:dyDescent="0.25">
      <c r="A168" s="17" t="s">
        <v>1008</v>
      </c>
      <c r="H168" s="8" t="s">
        <v>1169</v>
      </c>
      <c r="J168" s="12" t="str">
        <f t="shared" si="4"/>
        <v>q9b2</v>
      </c>
      <c r="K168" s="12" t="str">
        <f t="shared" si="5"/>
        <v>"Approximate value of presents [Answer 2]"</v>
      </c>
    </row>
    <row r="169" spans="1:11" x14ac:dyDescent="0.25">
      <c r="A169" s="17" t="s">
        <v>1009</v>
      </c>
      <c r="H169" s="8" t="s">
        <v>1170</v>
      </c>
      <c r="J169" s="12" t="str">
        <f t="shared" si="4"/>
        <v>q9c2</v>
      </c>
      <c r="K169" s="12" t="str">
        <f t="shared" si="5"/>
        <v>"Approximate value of presents [Answer 3]"</v>
      </c>
    </row>
    <row r="170" spans="1:11" x14ac:dyDescent="0.25">
      <c r="A170" s="17" t="s">
        <v>1010</v>
      </c>
      <c r="H170" s="8" t="s">
        <v>1171</v>
      </c>
      <c r="J170" s="12" t="str">
        <f t="shared" si="4"/>
        <v>q9d2</v>
      </c>
      <c r="K170" s="12" t="str">
        <f t="shared" si="5"/>
        <v>"Approximate value of presents [Answer 4]"</v>
      </c>
    </row>
    <row r="171" spans="1:11" x14ac:dyDescent="0.25">
      <c r="A171" s="17" t="s">
        <v>898</v>
      </c>
      <c r="H171" s="8" t="s">
        <v>1172</v>
      </c>
      <c r="J171" s="12" t="str">
        <f t="shared" si="4"/>
        <v>q10a1_1</v>
      </c>
      <c r="K171" s="12" t="str">
        <f t="shared" si="5"/>
        <v>"Head of family: Foodstuff (flour, chicken, oil, game): Did some of the members of your family receive presents in kind (or rewards) during the last month? If yes, who, and what was it?"</v>
      </c>
    </row>
    <row r="172" spans="1:11" x14ac:dyDescent="0.25">
      <c r="A172" s="17" t="s">
        <v>899</v>
      </c>
      <c r="H172" s="8" t="s">
        <v>1173</v>
      </c>
      <c r="J172" s="12" t="str">
        <f t="shared" si="4"/>
        <v>q10a1_2</v>
      </c>
      <c r="K172" s="12" t="str">
        <f t="shared" si="5"/>
        <v>"Head of family: Wine"</v>
      </c>
    </row>
    <row r="173" spans="1:11" x14ac:dyDescent="0.25">
      <c r="A173" s="17" t="s">
        <v>900</v>
      </c>
      <c r="H173" s="8" t="s">
        <v>1174</v>
      </c>
      <c r="J173" s="12" t="str">
        <f t="shared" si="4"/>
        <v>q10a1_3</v>
      </c>
      <c r="K173" s="12" t="str">
        <f t="shared" si="5"/>
        <v>"Head of family: Liquors"</v>
      </c>
    </row>
    <row r="174" spans="1:11" x14ac:dyDescent="0.25">
      <c r="A174" s="17" t="s">
        <v>901</v>
      </c>
      <c r="H174" s="8" t="s">
        <v>1175</v>
      </c>
      <c r="J174" s="12" t="str">
        <f t="shared" si="4"/>
        <v>q10a1_4</v>
      </c>
      <c r="K174" s="12" t="str">
        <f t="shared" si="5"/>
        <v>"Head of family: Cakes (Milanese cake)"</v>
      </c>
    </row>
    <row r="175" spans="1:11" x14ac:dyDescent="0.25">
      <c r="A175" s="17" t="s">
        <v>902</v>
      </c>
      <c r="H175" s="8" t="s">
        <v>1176</v>
      </c>
      <c r="J175" s="12" t="str">
        <f t="shared" si="4"/>
        <v>q10a1_5</v>
      </c>
      <c r="K175" s="12" t="str">
        <f t="shared" si="5"/>
        <v>"Head of family: Sweets"</v>
      </c>
    </row>
    <row r="176" spans="1:11" x14ac:dyDescent="0.25">
      <c r="A176" s="17" t="s">
        <v>903</v>
      </c>
      <c r="H176" s="8" t="s">
        <v>1177</v>
      </c>
      <c r="J176" s="12" t="str">
        <f t="shared" si="4"/>
        <v>q10a1_6</v>
      </c>
      <c r="K176" s="12" t="str">
        <f t="shared" si="5"/>
        <v>"Head of family: Toys"</v>
      </c>
    </row>
    <row r="177" spans="1:11" x14ac:dyDescent="0.25">
      <c r="A177" s="17" t="s">
        <v>904</v>
      </c>
      <c r="H177" s="8" t="s">
        <v>1178</v>
      </c>
      <c r="J177" s="12" t="str">
        <f t="shared" si="4"/>
        <v>q10a1_7</v>
      </c>
      <c r="K177" s="12" t="str">
        <f t="shared" si="5"/>
        <v>"Head of family: Books"</v>
      </c>
    </row>
    <row r="178" spans="1:11" x14ac:dyDescent="0.25">
      <c r="A178" s="17" t="s">
        <v>905</v>
      </c>
      <c r="H178" s="8" t="s">
        <v>1179</v>
      </c>
      <c r="J178" s="12" t="str">
        <f t="shared" si="4"/>
        <v>q10a1_8</v>
      </c>
      <c r="K178" s="12" t="str">
        <f t="shared" si="5"/>
        <v>"Head of family: Jewels"</v>
      </c>
    </row>
    <row r="179" spans="1:11" x14ac:dyDescent="0.25">
      <c r="A179" s="17" t="s">
        <v>906</v>
      </c>
      <c r="H179" s="8" t="s">
        <v>1180</v>
      </c>
      <c r="J179" s="12" t="str">
        <f t="shared" si="4"/>
        <v>q10a1_9</v>
      </c>
      <c r="K179" s="12" t="str">
        <f t="shared" si="5"/>
        <v>"Head of family: Clothes"</v>
      </c>
    </row>
    <row r="180" spans="1:11" x14ac:dyDescent="0.25">
      <c r="A180" s="17" t="s">
        <v>896</v>
      </c>
      <c r="H180" s="8" t="s">
        <v>1181</v>
      </c>
      <c r="J180" s="12" t="str">
        <f t="shared" si="4"/>
        <v>q10a1_X</v>
      </c>
      <c r="K180" s="12" t="str">
        <f t="shared" si="5"/>
        <v>"Head of family: Presents for men (cigarette-case, pipe, electric shavers, etc.)"</v>
      </c>
    </row>
    <row r="181" spans="1:11" x14ac:dyDescent="0.25">
      <c r="A181" s="17" t="s">
        <v>895</v>
      </c>
      <c r="H181" s="8" t="s">
        <v>1182</v>
      </c>
      <c r="J181" s="12" t="str">
        <f t="shared" si="4"/>
        <v>q10a1_Y</v>
      </c>
      <c r="K181" s="12" t="str">
        <f t="shared" si="5"/>
        <v>"Head of family: Presents for women (perfumes, powder-box, cosmetics, etc.)"</v>
      </c>
    </row>
    <row r="182" spans="1:11" x14ac:dyDescent="0.25">
      <c r="A182" s="17" t="s">
        <v>1013</v>
      </c>
      <c r="H182" s="8" t="s">
        <v>1183</v>
      </c>
      <c r="J182" s="12" t="str">
        <f t="shared" si="4"/>
        <v>q10a1_ot</v>
      </c>
      <c r="K182" s="12" t="str">
        <f t="shared" si="5"/>
        <v>"Head of family: Other answers"</v>
      </c>
    </row>
    <row r="183" spans="1:11" x14ac:dyDescent="0.25">
      <c r="A183" s="17" t="s">
        <v>897</v>
      </c>
      <c r="H183" s="8" t="s">
        <v>1184</v>
      </c>
      <c r="J183" s="12" t="str">
        <f t="shared" si="4"/>
        <v>q10a1_0</v>
      </c>
      <c r="K183" s="12" t="str">
        <f t="shared" si="5"/>
        <v>"Head of family: No answer"</v>
      </c>
    </row>
    <row r="184" spans="1:11" x14ac:dyDescent="0.25">
      <c r="A184" s="17" t="s">
        <v>910</v>
      </c>
      <c r="H184" s="8" t="s">
        <v>1185</v>
      </c>
      <c r="J184" s="12" t="str">
        <f t="shared" si="4"/>
        <v>q10b1_1</v>
      </c>
      <c r="K184" s="12" t="str">
        <f t="shared" si="5"/>
        <v>"Huband/wife: Foodstuff (flour, chicken, oil, game): Did some of the members of your family receive presents in kind (or rewards) during the last month? If yes, who, and what was it?"</v>
      </c>
    </row>
    <row r="185" spans="1:11" x14ac:dyDescent="0.25">
      <c r="A185" s="17" t="s">
        <v>911</v>
      </c>
      <c r="H185" s="8" t="s">
        <v>1186</v>
      </c>
      <c r="J185" s="12" t="str">
        <f t="shared" si="4"/>
        <v>q10b1_2</v>
      </c>
      <c r="K185" s="12" t="str">
        <f t="shared" si="5"/>
        <v>"Huband/wife: Wine"</v>
      </c>
    </row>
    <row r="186" spans="1:11" x14ac:dyDescent="0.25">
      <c r="A186" s="17" t="s">
        <v>912</v>
      </c>
      <c r="H186" s="8" t="s">
        <v>1187</v>
      </c>
      <c r="J186" s="12" t="str">
        <f t="shared" si="4"/>
        <v>q10b1_3</v>
      </c>
      <c r="K186" s="12" t="str">
        <f t="shared" si="5"/>
        <v>"Huband/wife: Liquors"</v>
      </c>
    </row>
    <row r="187" spans="1:11" x14ac:dyDescent="0.25">
      <c r="A187" s="17" t="s">
        <v>913</v>
      </c>
      <c r="H187" s="8" t="s">
        <v>1188</v>
      </c>
      <c r="J187" s="12" t="str">
        <f t="shared" si="4"/>
        <v>q10b1_4</v>
      </c>
      <c r="K187" s="12" t="str">
        <f t="shared" si="5"/>
        <v>"Huband/wife: Cakes (Milanese cake)"</v>
      </c>
    </row>
    <row r="188" spans="1:11" x14ac:dyDescent="0.25">
      <c r="A188" s="17" t="s">
        <v>914</v>
      </c>
      <c r="H188" s="8" t="s">
        <v>1189</v>
      </c>
      <c r="J188" s="12" t="str">
        <f t="shared" si="4"/>
        <v>q10b1_5</v>
      </c>
      <c r="K188" s="12" t="str">
        <f t="shared" si="5"/>
        <v>"Huband/wife: Sweets"</v>
      </c>
    </row>
    <row r="189" spans="1:11" x14ac:dyDescent="0.25">
      <c r="A189" s="17" t="s">
        <v>915</v>
      </c>
      <c r="H189" s="8" t="s">
        <v>1190</v>
      </c>
      <c r="J189" s="12" t="str">
        <f t="shared" ref="J189:J252" si="6">A189</f>
        <v>q10b1_6</v>
      </c>
      <c r="K189" s="12" t="str">
        <f t="shared" si="5"/>
        <v>"Huband/wife: Toys"</v>
      </c>
    </row>
    <row r="190" spans="1:11" x14ac:dyDescent="0.25">
      <c r="A190" s="17" t="s">
        <v>916</v>
      </c>
      <c r="H190" s="8" t="s">
        <v>1191</v>
      </c>
      <c r="J190" s="12" t="str">
        <f t="shared" si="6"/>
        <v>q10b1_7</v>
      </c>
      <c r="K190" s="12" t="str">
        <f t="shared" si="5"/>
        <v>"Huband/wife: Books"</v>
      </c>
    </row>
    <row r="191" spans="1:11" x14ac:dyDescent="0.25">
      <c r="A191" s="17" t="s">
        <v>917</v>
      </c>
      <c r="H191" s="8" t="s">
        <v>1192</v>
      </c>
      <c r="J191" s="12" t="str">
        <f t="shared" si="6"/>
        <v>q10b1_8</v>
      </c>
      <c r="K191" s="12" t="str">
        <f t="shared" si="5"/>
        <v>"Huband/wife: Jewels"</v>
      </c>
    </row>
    <row r="192" spans="1:11" x14ac:dyDescent="0.25">
      <c r="A192" s="17" t="s">
        <v>918</v>
      </c>
      <c r="H192" s="8" t="s">
        <v>1193</v>
      </c>
      <c r="J192" s="12" t="str">
        <f t="shared" si="6"/>
        <v>q10b1_9</v>
      </c>
      <c r="K192" s="12" t="str">
        <f t="shared" si="5"/>
        <v>"Huband/wife: Clothes"</v>
      </c>
    </row>
    <row r="193" spans="1:11" x14ac:dyDescent="0.25">
      <c r="A193" s="17" t="s">
        <v>908</v>
      </c>
      <c r="H193" s="8" t="s">
        <v>1194</v>
      </c>
      <c r="J193" s="12" t="str">
        <f t="shared" si="6"/>
        <v>q10b1_X</v>
      </c>
      <c r="K193" s="12" t="str">
        <f t="shared" si="5"/>
        <v>"Huband/wife: Presents for men (cigarette-case, pipe, electric shavers, etc.)"</v>
      </c>
    </row>
    <row r="194" spans="1:11" x14ac:dyDescent="0.25">
      <c r="A194" s="17" t="s">
        <v>907</v>
      </c>
      <c r="H194" s="8" t="s">
        <v>1195</v>
      </c>
      <c r="J194" s="12" t="str">
        <f t="shared" si="6"/>
        <v>q10b1_Y</v>
      </c>
      <c r="K194" s="12" t="str">
        <f t="shared" si="5"/>
        <v>"Huband/wife: Presents for women (perfumes, powder-box, cosmetics, etc.)"</v>
      </c>
    </row>
    <row r="195" spans="1:11" x14ac:dyDescent="0.25">
      <c r="A195" s="17" t="s">
        <v>1014</v>
      </c>
      <c r="H195" s="8" t="s">
        <v>1196</v>
      </c>
      <c r="J195" s="12" t="str">
        <f t="shared" si="6"/>
        <v>q10b1_ot</v>
      </c>
      <c r="K195" s="12" t="str">
        <f t="shared" si="5"/>
        <v>"Huband/wife: Other answers"</v>
      </c>
    </row>
    <row r="196" spans="1:11" x14ac:dyDescent="0.25">
      <c r="A196" s="17" t="s">
        <v>909</v>
      </c>
      <c r="H196" s="8" t="s">
        <v>1197</v>
      </c>
      <c r="J196" s="12" t="str">
        <f t="shared" si="6"/>
        <v>q10b1_0</v>
      </c>
      <c r="K196" s="12" t="str">
        <f t="shared" si="5"/>
        <v>"Huband/wife: No answer"</v>
      </c>
    </row>
    <row r="197" spans="1:11" x14ac:dyDescent="0.25">
      <c r="A197" s="25" t="s">
        <v>922</v>
      </c>
      <c r="H197" s="8" t="s">
        <v>1198</v>
      </c>
      <c r="J197" s="12" t="str">
        <f t="shared" si="6"/>
        <v>q10c1_1</v>
      </c>
      <c r="K197" s="12" t="str">
        <f t="shared" si="5"/>
        <v>"Children: Foodstuff (flour, chicken, oil, game): Did some of the members of your family receive presents in kind (or rewards) during the last month? If yes, who, and what was it?"</v>
      </c>
    </row>
    <row r="198" spans="1:11" x14ac:dyDescent="0.25">
      <c r="A198" s="13" t="s">
        <v>923</v>
      </c>
      <c r="H198" s="8" t="s">
        <v>1199</v>
      </c>
      <c r="J198" s="12" t="str">
        <f t="shared" si="6"/>
        <v>q10c1_2</v>
      </c>
      <c r="K198" s="12" t="str">
        <f t="shared" si="5"/>
        <v>"Children: Wine"</v>
      </c>
    </row>
    <row r="199" spans="1:11" x14ac:dyDescent="0.25">
      <c r="A199" s="13" t="s">
        <v>924</v>
      </c>
      <c r="H199" s="8" t="s">
        <v>1200</v>
      </c>
      <c r="J199" s="12" t="str">
        <f t="shared" si="6"/>
        <v>q10c1_3</v>
      </c>
      <c r="K199" s="12" t="str">
        <f t="shared" ref="K199:K262" si="7">CONCATENATE("""",H199,"""")</f>
        <v>"Children: Liquors"</v>
      </c>
    </row>
    <row r="200" spans="1:11" x14ac:dyDescent="0.25">
      <c r="A200" s="13" t="s">
        <v>925</v>
      </c>
      <c r="H200" s="8" t="s">
        <v>1201</v>
      </c>
      <c r="J200" s="12" t="str">
        <f t="shared" si="6"/>
        <v>q10c1_4</v>
      </c>
      <c r="K200" s="12" t="str">
        <f t="shared" si="7"/>
        <v>"Children: Cakes (Milanese cake)"</v>
      </c>
    </row>
    <row r="201" spans="1:11" x14ac:dyDescent="0.25">
      <c r="A201" s="13" t="s">
        <v>926</v>
      </c>
      <c r="H201" s="8" t="s">
        <v>1202</v>
      </c>
      <c r="J201" s="12" t="str">
        <f t="shared" si="6"/>
        <v>q10c1_5</v>
      </c>
      <c r="K201" s="12" t="str">
        <f t="shared" si="7"/>
        <v>"Children: Sweets"</v>
      </c>
    </row>
    <row r="202" spans="1:11" x14ac:dyDescent="0.25">
      <c r="A202" s="13" t="s">
        <v>927</v>
      </c>
      <c r="H202" s="8" t="s">
        <v>1203</v>
      </c>
      <c r="J202" s="12" t="str">
        <f t="shared" si="6"/>
        <v>q10c1_6</v>
      </c>
      <c r="K202" s="12" t="str">
        <f t="shared" si="7"/>
        <v>"Children: Toys"</v>
      </c>
    </row>
    <row r="203" spans="1:11" x14ac:dyDescent="0.25">
      <c r="A203" s="13" t="s">
        <v>928</v>
      </c>
      <c r="H203" s="8" t="s">
        <v>1204</v>
      </c>
      <c r="J203" s="12" t="str">
        <f t="shared" si="6"/>
        <v>q10c1_7</v>
      </c>
      <c r="K203" s="12" t="str">
        <f t="shared" si="7"/>
        <v>"Children: Books"</v>
      </c>
    </row>
    <row r="204" spans="1:11" x14ac:dyDescent="0.25">
      <c r="A204" s="13" t="s">
        <v>929</v>
      </c>
      <c r="H204" s="8" t="s">
        <v>1205</v>
      </c>
      <c r="J204" s="12" t="str">
        <f t="shared" si="6"/>
        <v>q10c1_8</v>
      </c>
      <c r="K204" s="12" t="str">
        <f t="shared" si="7"/>
        <v>"Children: Jewels"</v>
      </c>
    </row>
    <row r="205" spans="1:11" x14ac:dyDescent="0.25">
      <c r="A205" s="13" t="s">
        <v>930</v>
      </c>
      <c r="H205" s="8" t="s">
        <v>1206</v>
      </c>
      <c r="J205" s="12" t="str">
        <f t="shared" si="6"/>
        <v>q10c1_9</v>
      </c>
      <c r="K205" s="12" t="str">
        <f t="shared" si="7"/>
        <v>"Children: Clothes"</v>
      </c>
    </row>
    <row r="206" spans="1:11" x14ac:dyDescent="0.25">
      <c r="A206" s="13" t="s">
        <v>920</v>
      </c>
      <c r="H206" s="8" t="s">
        <v>1207</v>
      </c>
      <c r="J206" s="12" t="str">
        <f t="shared" si="6"/>
        <v>q10c1_X</v>
      </c>
      <c r="K206" s="12" t="str">
        <f t="shared" si="7"/>
        <v>"Children: Presents for men (cigarette-case, pipe, electric shavers, etc.)"</v>
      </c>
    </row>
    <row r="207" spans="1:11" x14ac:dyDescent="0.25">
      <c r="A207" s="13" t="s">
        <v>919</v>
      </c>
      <c r="H207" s="8" t="s">
        <v>1208</v>
      </c>
      <c r="J207" s="12" t="str">
        <f t="shared" si="6"/>
        <v>q10c1_Y</v>
      </c>
      <c r="K207" s="12" t="str">
        <f t="shared" si="7"/>
        <v>"Children: Presents for women (perfumes, powder-box, cosmetics, etc.)"</v>
      </c>
    </row>
    <row r="208" spans="1:11" x14ac:dyDescent="0.25">
      <c r="A208" s="13" t="s">
        <v>1015</v>
      </c>
      <c r="H208" s="8" t="s">
        <v>1209</v>
      </c>
      <c r="J208" s="12" t="str">
        <f t="shared" si="6"/>
        <v>q10c1_ot</v>
      </c>
      <c r="K208" s="12" t="str">
        <f t="shared" si="7"/>
        <v>"Children: Other answers"</v>
      </c>
    </row>
    <row r="209" spans="1:11" x14ac:dyDescent="0.25">
      <c r="A209" s="13" t="s">
        <v>921</v>
      </c>
      <c r="H209" s="8" t="s">
        <v>1210</v>
      </c>
      <c r="J209" s="12" t="str">
        <f t="shared" si="6"/>
        <v>q10c1_0</v>
      </c>
      <c r="K209" s="12" t="str">
        <f t="shared" si="7"/>
        <v>"Children: No answer"</v>
      </c>
    </row>
    <row r="210" spans="1:11" x14ac:dyDescent="0.25">
      <c r="A210" s="13" t="s">
        <v>934</v>
      </c>
      <c r="H210" s="8" t="s">
        <v>1211</v>
      </c>
      <c r="J210" s="12" t="str">
        <f t="shared" si="6"/>
        <v>q10d1_1</v>
      </c>
      <c r="K210" s="12" t="str">
        <f t="shared" si="7"/>
        <v>"Other member: Foodstuff (flour, chicken, oil, game): Did some of the members of your family receive presents in kind (or rewards) during the last month? If yes, who, and what was it?"</v>
      </c>
    </row>
    <row r="211" spans="1:11" x14ac:dyDescent="0.25">
      <c r="A211" s="13" t="s">
        <v>935</v>
      </c>
      <c r="H211" s="8" t="s">
        <v>1212</v>
      </c>
      <c r="J211" s="12" t="str">
        <f t="shared" si="6"/>
        <v>q10d1_2</v>
      </c>
      <c r="K211" s="12" t="str">
        <f t="shared" si="7"/>
        <v>"Other member: Wine"</v>
      </c>
    </row>
    <row r="212" spans="1:11" x14ac:dyDescent="0.25">
      <c r="A212" s="13" t="s">
        <v>936</v>
      </c>
      <c r="H212" s="8" t="s">
        <v>1213</v>
      </c>
      <c r="J212" s="12" t="str">
        <f t="shared" si="6"/>
        <v>q10d1_3</v>
      </c>
      <c r="K212" s="12" t="str">
        <f t="shared" si="7"/>
        <v>"Other member: Liquors"</v>
      </c>
    </row>
    <row r="213" spans="1:11" x14ac:dyDescent="0.25">
      <c r="A213" s="13" t="s">
        <v>937</v>
      </c>
      <c r="H213" s="8" t="s">
        <v>1214</v>
      </c>
      <c r="J213" s="12" t="str">
        <f t="shared" si="6"/>
        <v>q10d1_4</v>
      </c>
      <c r="K213" s="12" t="str">
        <f t="shared" si="7"/>
        <v>"Other member: Cakes (Milanese cake)"</v>
      </c>
    </row>
    <row r="214" spans="1:11" x14ac:dyDescent="0.25">
      <c r="A214" s="13" t="s">
        <v>938</v>
      </c>
      <c r="H214" s="8" t="s">
        <v>1215</v>
      </c>
      <c r="J214" s="12" t="str">
        <f t="shared" si="6"/>
        <v>q10d1_5</v>
      </c>
      <c r="K214" s="12" t="str">
        <f t="shared" si="7"/>
        <v>"Other member: Sweets"</v>
      </c>
    </row>
    <row r="215" spans="1:11" x14ac:dyDescent="0.25">
      <c r="A215" s="13" t="s">
        <v>939</v>
      </c>
      <c r="H215" s="8" t="s">
        <v>1216</v>
      </c>
      <c r="J215" s="12" t="str">
        <f t="shared" si="6"/>
        <v>q10d1_6</v>
      </c>
      <c r="K215" s="12" t="str">
        <f t="shared" si="7"/>
        <v>"Other member: Toys"</v>
      </c>
    </row>
    <row r="216" spans="1:11" x14ac:dyDescent="0.25">
      <c r="A216" s="13" t="s">
        <v>940</v>
      </c>
      <c r="H216" s="8" t="s">
        <v>1217</v>
      </c>
      <c r="J216" s="12" t="str">
        <f t="shared" si="6"/>
        <v>q10d1_7</v>
      </c>
      <c r="K216" s="12" t="str">
        <f t="shared" si="7"/>
        <v>"Other member: Books"</v>
      </c>
    </row>
    <row r="217" spans="1:11" x14ac:dyDescent="0.25">
      <c r="A217" s="13" t="s">
        <v>941</v>
      </c>
      <c r="H217" s="8" t="s">
        <v>1218</v>
      </c>
      <c r="J217" s="12" t="str">
        <f t="shared" si="6"/>
        <v>q10d1_8</v>
      </c>
      <c r="K217" s="12" t="str">
        <f t="shared" si="7"/>
        <v>"Other member: Jewels"</v>
      </c>
    </row>
    <row r="218" spans="1:11" x14ac:dyDescent="0.25">
      <c r="A218" s="13" t="s">
        <v>942</v>
      </c>
      <c r="H218" s="8" t="s">
        <v>1219</v>
      </c>
      <c r="J218" s="12" t="str">
        <f t="shared" si="6"/>
        <v>q10d1_9</v>
      </c>
      <c r="K218" s="12" t="str">
        <f t="shared" si="7"/>
        <v>"Other member: Clothes"</v>
      </c>
    </row>
    <row r="219" spans="1:11" x14ac:dyDescent="0.25">
      <c r="A219" s="13" t="s">
        <v>932</v>
      </c>
      <c r="H219" s="8" t="s">
        <v>1220</v>
      </c>
      <c r="J219" s="12" t="str">
        <f t="shared" si="6"/>
        <v>q10d1_X</v>
      </c>
      <c r="K219" s="12" t="str">
        <f t="shared" si="7"/>
        <v>"Other member: Presents for men (cigarette-case, pipe, electric shavers, etc.)"</v>
      </c>
    </row>
    <row r="220" spans="1:11" x14ac:dyDescent="0.25">
      <c r="A220" s="13" t="s">
        <v>931</v>
      </c>
      <c r="H220" s="8" t="s">
        <v>1221</v>
      </c>
      <c r="J220" s="12" t="str">
        <f t="shared" si="6"/>
        <v>q10d1_Y</v>
      </c>
      <c r="K220" s="12" t="str">
        <f t="shared" si="7"/>
        <v>"Other member: Presents for women (perfumes, powder-box, cosmetics, etc.)"</v>
      </c>
    </row>
    <row r="221" spans="1:11" x14ac:dyDescent="0.25">
      <c r="A221" s="13" t="s">
        <v>1016</v>
      </c>
      <c r="H221" s="8" t="s">
        <v>1222</v>
      </c>
      <c r="J221" s="12" t="str">
        <f t="shared" si="6"/>
        <v>q10d1_ot</v>
      </c>
      <c r="K221" s="12" t="str">
        <f t="shared" si="7"/>
        <v>"Other member: Other answers"</v>
      </c>
    </row>
    <row r="222" spans="1:11" x14ac:dyDescent="0.25">
      <c r="A222" s="13" t="s">
        <v>933</v>
      </c>
      <c r="H222" s="8" t="s">
        <v>1223</v>
      </c>
      <c r="J222" s="12" t="str">
        <f t="shared" si="6"/>
        <v>q10d1_0</v>
      </c>
      <c r="K222" s="12" t="str">
        <f t="shared" si="7"/>
        <v>"Other member: No answer"</v>
      </c>
    </row>
    <row r="223" spans="1:11" x14ac:dyDescent="0.25">
      <c r="A223" s="13" t="s">
        <v>946</v>
      </c>
      <c r="H223" s="8" t="s">
        <v>1232</v>
      </c>
      <c r="J223" s="12" t="str">
        <f t="shared" si="6"/>
        <v>q10a2_1</v>
      </c>
      <c r="K223" s="12" t="str">
        <f t="shared" si="7"/>
        <v>"Head of family: Received from -- Friends"</v>
      </c>
    </row>
    <row r="224" spans="1:11" x14ac:dyDescent="0.25">
      <c r="A224" s="13" t="s">
        <v>947</v>
      </c>
      <c r="H224" s="8" t="s">
        <v>1233</v>
      </c>
      <c r="J224" s="12" t="str">
        <f t="shared" si="6"/>
        <v>q10a2_2</v>
      </c>
      <c r="K224" s="12" t="str">
        <f t="shared" si="7"/>
        <v>"Head of family: Received from -- Relatives"</v>
      </c>
    </row>
    <row r="225" spans="1:11" x14ac:dyDescent="0.25">
      <c r="A225" s="13" t="s">
        <v>948</v>
      </c>
      <c r="H225" s="8" t="s">
        <v>1234</v>
      </c>
      <c r="J225" s="12" t="str">
        <f t="shared" si="6"/>
        <v>q10a2_3</v>
      </c>
      <c r="K225" s="12" t="str">
        <f t="shared" si="7"/>
        <v>"Head of family: Received from -- Employer"</v>
      </c>
    </row>
    <row r="226" spans="1:11" x14ac:dyDescent="0.25">
      <c r="A226" s="13" t="s">
        <v>949</v>
      </c>
      <c r="H226" s="8" t="s">
        <v>1235</v>
      </c>
      <c r="J226" s="12" t="str">
        <f t="shared" si="6"/>
        <v>q10a2_4</v>
      </c>
      <c r="K226" s="12" t="str">
        <f t="shared" si="7"/>
        <v>"Head of family: Received from -- Ascendents (parents, grandparents, parents-in-law)"</v>
      </c>
    </row>
    <row r="227" spans="1:11" x14ac:dyDescent="0.25">
      <c r="A227" s="13" t="s">
        <v>950</v>
      </c>
      <c r="H227" s="8" t="s">
        <v>1236</v>
      </c>
      <c r="J227" s="12" t="str">
        <f t="shared" si="6"/>
        <v>q10a2_5</v>
      </c>
      <c r="K227" s="12" t="str">
        <f t="shared" si="7"/>
        <v>"Head of family: Received from -- Children"</v>
      </c>
    </row>
    <row r="228" spans="1:11" x14ac:dyDescent="0.25">
      <c r="A228" s="13" t="s">
        <v>951</v>
      </c>
      <c r="H228" s="8" t="s">
        <v>1237</v>
      </c>
      <c r="J228" s="12" t="str">
        <f t="shared" si="6"/>
        <v>q10a2_6</v>
      </c>
      <c r="K228" s="12" t="str">
        <f t="shared" si="7"/>
        <v>"Head of family: Received from -- Uncles and aunts"</v>
      </c>
    </row>
    <row r="229" spans="1:11" x14ac:dyDescent="0.25">
      <c r="A229" s="13" t="s">
        <v>952</v>
      </c>
      <c r="H229" s="8" t="s">
        <v>1238</v>
      </c>
      <c r="J229" s="12" t="str">
        <f t="shared" si="6"/>
        <v>q10a2_7</v>
      </c>
      <c r="K229" s="12" t="str">
        <f t="shared" si="7"/>
        <v>"Head of family: Received from -- Brothers and sisters"</v>
      </c>
    </row>
    <row r="230" spans="1:11" x14ac:dyDescent="0.25">
      <c r="A230" s="13" t="s">
        <v>953</v>
      </c>
      <c r="H230" s="8" t="s">
        <v>1239</v>
      </c>
      <c r="J230" s="12" t="str">
        <f t="shared" si="6"/>
        <v>q10a2_8</v>
      </c>
      <c r="K230" s="12" t="str">
        <f t="shared" si="7"/>
        <v>"Head of family: Received from -- Fiance, fiancee"</v>
      </c>
    </row>
    <row r="231" spans="1:11" x14ac:dyDescent="0.25">
      <c r="A231" s="13" t="s">
        <v>954</v>
      </c>
      <c r="H231" s="8" t="s">
        <v>1240</v>
      </c>
      <c r="J231" s="12" t="str">
        <f t="shared" si="6"/>
        <v>q10a2_9</v>
      </c>
      <c r="K231" s="12" t="str">
        <f t="shared" si="7"/>
        <v>"Head of family: Received from -- Grandchildren, cousins, brothers and sisters-in-law, sons and daughters-in-law"</v>
      </c>
    </row>
    <row r="232" spans="1:11" x14ac:dyDescent="0.25">
      <c r="A232" s="13" t="s">
        <v>944</v>
      </c>
      <c r="H232" s="8" t="s">
        <v>1231</v>
      </c>
      <c r="J232" s="12" t="str">
        <f t="shared" si="6"/>
        <v>q10a2_X</v>
      </c>
      <c r="K232" s="12" t="str">
        <f t="shared" si="7"/>
        <v>"Head of family: Received from -- Suppliers"</v>
      </c>
    </row>
    <row r="233" spans="1:11" x14ac:dyDescent="0.25">
      <c r="A233" s="13" t="s">
        <v>1017</v>
      </c>
      <c r="H233" s="8" t="s">
        <v>1241</v>
      </c>
      <c r="J233" s="12" t="str">
        <f t="shared" si="6"/>
        <v>q10a2_ot</v>
      </c>
      <c r="K233" s="12" t="str">
        <f t="shared" si="7"/>
        <v>"Head of family: Received from -- Husband, wife"</v>
      </c>
    </row>
    <row r="234" spans="1:11" x14ac:dyDescent="0.25">
      <c r="A234" s="13" t="s">
        <v>943</v>
      </c>
      <c r="H234" s="8" t="s">
        <v>1230</v>
      </c>
      <c r="J234" s="12" t="str">
        <f t="shared" si="6"/>
        <v>q10a2_Y</v>
      </c>
      <c r="K234" s="12" t="str">
        <f t="shared" si="7"/>
        <v>"Head of family: Received from -- Other answers"</v>
      </c>
    </row>
    <row r="235" spans="1:11" x14ac:dyDescent="0.25">
      <c r="A235" s="13" t="s">
        <v>945</v>
      </c>
      <c r="H235" s="8" t="s">
        <v>1242</v>
      </c>
      <c r="J235" s="12" t="str">
        <f t="shared" si="6"/>
        <v>q10a2_0</v>
      </c>
      <c r="K235" s="12" t="str">
        <f t="shared" si="7"/>
        <v>"Head of family: Received from -- No answer"</v>
      </c>
    </row>
    <row r="236" spans="1:11" x14ac:dyDescent="0.25">
      <c r="A236" s="13" t="s">
        <v>958</v>
      </c>
      <c r="H236" s="8" t="s">
        <v>1245</v>
      </c>
      <c r="J236" s="12" t="str">
        <f t="shared" si="6"/>
        <v>q10b2_1</v>
      </c>
      <c r="K236" s="12" t="str">
        <f t="shared" si="7"/>
        <v>"Husband/wife: Received from -- Friends"</v>
      </c>
    </row>
    <row r="237" spans="1:11" x14ac:dyDescent="0.25">
      <c r="A237" s="13" t="s">
        <v>959</v>
      </c>
      <c r="H237" s="8" t="s">
        <v>1246</v>
      </c>
      <c r="J237" s="12" t="str">
        <f t="shared" si="6"/>
        <v>q10b2_2</v>
      </c>
      <c r="K237" s="12" t="str">
        <f t="shared" si="7"/>
        <v>"Husband/wife: Received from -- Relatives"</v>
      </c>
    </row>
    <row r="238" spans="1:11" x14ac:dyDescent="0.25">
      <c r="A238" s="13" t="s">
        <v>960</v>
      </c>
      <c r="H238" s="8" t="s">
        <v>1247</v>
      </c>
      <c r="J238" s="12" t="str">
        <f t="shared" si="6"/>
        <v>q10b2_3</v>
      </c>
      <c r="K238" s="12" t="str">
        <f t="shared" si="7"/>
        <v>"Husband/wife: Received from -- Employer"</v>
      </c>
    </row>
    <row r="239" spans="1:11" x14ac:dyDescent="0.25">
      <c r="A239" s="13" t="s">
        <v>961</v>
      </c>
      <c r="H239" s="8" t="s">
        <v>1248</v>
      </c>
      <c r="J239" s="12" t="str">
        <f t="shared" si="6"/>
        <v>q10b2_4</v>
      </c>
      <c r="K239" s="12" t="str">
        <f t="shared" si="7"/>
        <v>"Husband/wife: Received from -- Ascendents (parents, grandparents, parents-in-law)"</v>
      </c>
    </row>
    <row r="240" spans="1:11" x14ac:dyDescent="0.25">
      <c r="A240" s="13" t="s">
        <v>962</v>
      </c>
      <c r="H240" s="8" t="s">
        <v>1249</v>
      </c>
      <c r="J240" s="12" t="str">
        <f t="shared" si="6"/>
        <v>q10b2_5</v>
      </c>
      <c r="K240" s="12" t="str">
        <f t="shared" si="7"/>
        <v>"Husband/wife: Received from -- Children"</v>
      </c>
    </row>
    <row r="241" spans="1:11" x14ac:dyDescent="0.25">
      <c r="A241" s="13" t="s">
        <v>963</v>
      </c>
      <c r="H241" s="8" t="s">
        <v>1250</v>
      </c>
      <c r="J241" s="12" t="str">
        <f t="shared" si="6"/>
        <v>q10b2_6</v>
      </c>
      <c r="K241" s="12" t="str">
        <f t="shared" si="7"/>
        <v>"Husband/wife: Received from -- Uncles and aunts"</v>
      </c>
    </row>
    <row r="242" spans="1:11" x14ac:dyDescent="0.25">
      <c r="A242" s="13" t="s">
        <v>964</v>
      </c>
      <c r="H242" s="8" t="s">
        <v>1251</v>
      </c>
      <c r="J242" s="12" t="str">
        <f t="shared" si="6"/>
        <v>q10b2_7</v>
      </c>
      <c r="K242" s="12" t="str">
        <f t="shared" si="7"/>
        <v>"Husband/wife: Received from -- Brothers and sisters"</v>
      </c>
    </row>
    <row r="243" spans="1:11" x14ac:dyDescent="0.25">
      <c r="A243" s="13" t="s">
        <v>965</v>
      </c>
      <c r="H243" s="8" t="s">
        <v>1252</v>
      </c>
      <c r="J243" s="12" t="str">
        <f t="shared" si="6"/>
        <v>q10b2_8</v>
      </c>
      <c r="K243" s="12" t="str">
        <f t="shared" si="7"/>
        <v>"Husband/wife: Received from -- Fiance, fiancee"</v>
      </c>
    </row>
    <row r="244" spans="1:11" x14ac:dyDescent="0.25">
      <c r="A244" s="13" t="s">
        <v>966</v>
      </c>
      <c r="H244" s="8" t="s">
        <v>1253</v>
      </c>
      <c r="J244" s="12" t="str">
        <f t="shared" si="6"/>
        <v>q10b2_9</v>
      </c>
      <c r="K244" s="12" t="str">
        <f t="shared" si="7"/>
        <v>"Husband/wife: Received from -- Grandchildren, cousins, brothers and sisters-in-law, sons and daughters-in-law"</v>
      </c>
    </row>
    <row r="245" spans="1:11" x14ac:dyDescent="0.25">
      <c r="A245" s="13" t="s">
        <v>956</v>
      </c>
      <c r="H245" s="8" t="s">
        <v>1244</v>
      </c>
      <c r="J245" s="12" t="str">
        <f t="shared" si="6"/>
        <v>q10b2_X</v>
      </c>
      <c r="K245" s="12" t="str">
        <f t="shared" si="7"/>
        <v>"Husband/wife: Received from -- Suppliers"</v>
      </c>
    </row>
    <row r="246" spans="1:11" x14ac:dyDescent="0.25">
      <c r="A246" s="13" t="s">
        <v>1018</v>
      </c>
      <c r="H246" s="8" t="s">
        <v>1254</v>
      </c>
      <c r="J246" s="12" t="str">
        <f t="shared" si="6"/>
        <v>q10b2_ot</v>
      </c>
      <c r="K246" s="12" t="str">
        <f t="shared" si="7"/>
        <v>"Husband/wife: Received from -- Husband, wife"</v>
      </c>
    </row>
    <row r="247" spans="1:11" x14ac:dyDescent="0.25">
      <c r="A247" s="13" t="s">
        <v>955</v>
      </c>
      <c r="H247" s="8" t="s">
        <v>1243</v>
      </c>
      <c r="J247" s="12" t="str">
        <f t="shared" si="6"/>
        <v>q10b2_Y</v>
      </c>
      <c r="K247" s="12" t="str">
        <f t="shared" si="7"/>
        <v>"Husband/wife: Received from -- Other answers"</v>
      </c>
    </row>
    <row r="248" spans="1:11" x14ac:dyDescent="0.25">
      <c r="A248" s="13" t="s">
        <v>957</v>
      </c>
      <c r="H248" s="8" t="s">
        <v>1255</v>
      </c>
      <c r="J248" s="12" t="str">
        <f t="shared" si="6"/>
        <v>q10b2_0</v>
      </c>
      <c r="K248" s="12" t="str">
        <f t="shared" si="7"/>
        <v>"Husband/wife: Received from -- No answer"</v>
      </c>
    </row>
    <row r="249" spans="1:11" x14ac:dyDescent="0.25">
      <c r="A249" s="13" t="s">
        <v>970</v>
      </c>
      <c r="H249" s="8" t="s">
        <v>1258</v>
      </c>
      <c r="J249" s="12" t="str">
        <f t="shared" si="6"/>
        <v>q10c2_1</v>
      </c>
      <c r="K249" s="12" t="str">
        <f t="shared" si="7"/>
        <v>"Children: Received from -- Friends"</v>
      </c>
    </row>
    <row r="250" spans="1:11" x14ac:dyDescent="0.25">
      <c r="A250" s="13" t="s">
        <v>971</v>
      </c>
      <c r="H250" s="8" t="s">
        <v>1259</v>
      </c>
      <c r="J250" s="12" t="str">
        <f t="shared" si="6"/>
        <v>q10c2_2</v>
      </c>
      <c r="K250" s="12" t="str">
        <f t="shared" si="7"/>
        <v>"Children: Received from -- Relatives"</v>
      </c>
    </row>
    <row r="251" spans="1:11" x14ac:dyDescent="0.25">
      <c r="A251" s="13" t="s">
        <v>972</v>
      </c>
      <c r="H251" s="8" t="s">
        <v>1260</v>
      </c>
      <c r="J251" s="12" t="str">
        <f t="shared" si="6"/>
        <v>q10c2_3</v>
      </c>
      <c r="K251" s="12" t="str">
        <f t="shared" si="7"/>
        <v>"Children: Received from -- Employer"</v>
      </c>
    </row>
    <row r="252" spans="1:11" x14ac:dyDescent="0.25">
      <c r="A252" s="13" t="s">
        <v>973</v>
      </c>
      <c r="H252" s="8" t="s">
        <v>1261</v>
      </c>
      <c r="J252" s="12" t="str">
        <f t="shared" si="6"/>
        <v>q10c2_4</v>
      </c>
      <c r="K252" s="12" t="str">
        <f t="shared" si="7"/>
        <v>"Children: Received from -- Ascendents (parents, grandparents, parents-in-law)"</v>
      </c>
    </row>
    <row r="253" spans="1:11" x14ac:dyDescent="0.25">
      <c r="A253" s="13" t="s">
        <v>974</v>
      </c>
      <c r="H253" s="8" t="s">
        <v>1262</v>
      </c>
      <c r="J253" s="12" t="str">
        <f t="shared" ref="J253:J316" si="8">A253</f>
        <v>q10c2_5</v>
      </c>
      <c r="K253" s="12" t="str">
        <f t="shared" si="7"/>
        <v>"Children: Received from -- Children"</v>
      </c>
    </row>
    <row r="254" spans="1:11" x14ac:dyDescent="0.25">
      <c r="A254" s="13" t="s">
        <v>975</v>
      </c>
      <c r="H254" s="8" t="s">
        <v>1263</v>
      </c>
      <c r="J254" s="12" t="str">
        <f t="shared" si="8"/>
        <v>q10c2_6</v>
      </c>
      <c r="K254" s="12" t="str">
        <f t="shared" si="7"/>
        <v>"Children: Received from -- Uncles and aunts"</v>
      </c>
    </row>
    <row r="255" spans="1:11" x14ac:dyDescent="0.25">
      <c r="A255" s="13" t="s">
        <v>976</v>
      </c>
      <c r="H255" s="8" t="s">
        <v>1264</v>
      </c>
      <c r="J255" s="12" t="str">
        <f t="shared" si="8"/>
        <v>q10c2_7</v>
      </c>
      <c r="K255" s="12" t="str">
        <f t="shared" si="7"/>
        <v>"Children: Received from -- Brothers and sisters"</v>
      </c>
    </row>
    <row r="256" spans="1:11" x14ac:dyDescent="0.25">
      <c r="A256" s="13" t="s">
        <v>977</v>
      </c>
      <c r="H256" s="8" t="s">
        <v>1265</v>
      </c>
      <c r="J256" s="12" t="str">
        <f t="shared" si="8"/>
        <v>q10c2_8</v>
      </c>
      <c r="K256" s="12" t="str">
        <f t="shared" si="7"/>
        <v>"Children: Received from -- Fiance, fiancee"</v>
      </c>
    </row>
    <row r="257" spans="1:11" x14ac:dyDescent="0.25">
      <c r="A257" s="13" t="s">
        <v>978</v>
      </c>
      <c r="H257" s="8" t="s">
        <v>1266</v>
      </c>
      <c r="J257" s="12" t="str">
        <f t="shared" si="8"/>
        <v>q10c2_9</v>
      </c>
      <c r="K257" s="12" t="str">
        <f t="shared" si="7"/>
        <v>"Children: Received from -- Grandchildren, cousins, brothers and sisters-in-law, sons and daughters-in-law"</v>
      </c>
    </row>
    <row r="258" spans="1:11" x14ac:dyDescent="0.25">
      <c r="A258" s="13" t="s">
        <v>968</v>
      </c>
      <c r="H258" s="8" t="s">
        <v>1257</v>
      </c>
      <c r="J258" s="12" t="str">
        <f t="shared" si="8"/>
        <v>q10c2_X</v>
      </c>
      <c r="K258" s="12" t="str">
        <f t="shared" si="7"/>
        <v>"Children: Received from -- Suppliers"</v>
      </c>
    </row>
    <row r="259" spans="1:11" x14ac:dyDescent="0.25">
      <c r="A259" s="13" t="s">
        <v>1019</v>
      </c>
      <c r="H259" s="8" t="s">
        <v>1267</v>
      </c>
      <c r="J259" s="12" t="str">
        <f t="shared" si="8"/>
        <v>q10c2_ot</v>
      </c>
      <c r="K259" s="12" t="str">
        <f t="shared" si="7"/>
        <v>"Children: Received from -- Husband, wife"</v>
      </c>
    </row>
    <row r="260" spans="1:11" x14ac:dyDescent="0.25">
      <c r="A260" s="13" t="s">
        <v>967</v>
      </c>
      <c r="H260" s="8" t="s">
        <v>1256</v>
      </c>
      <c r="J260" s="12" t="str">
        <f t="shared" si="8"/>
        <v>q10c2_Y</v>
      </c>
      <c r="K260" s="12" t="str">
        <f t="shared" si="7"/>
        <v>"Children: Received from -- Other answers"</v>
      </c>
    </row>
    <row r="261" spans="1:11" x14ac:dyDescent="0.25">
      <c r="A261" s="13" t="s">
        <v>969</v>
      </c>
      <c r="H261" s="8" t="s">
        <v>1268</v>
      </c>
      <c r="J261" s="12" t="str">
        <f t="shared" si="8"/>
        <v>q10c2_0</v>
      </c>
      <c r="K261" s="12" t="str">
        <f t="shared" si="7"/>
        <v>"Children: Received from -- No answer"</v>
      </c>
    </row>
    <row r="262" spans="1:11" x14ac:dyDescent="0.25">
      <c r="A262" s="13" t="s">
        <v>982</v>
      </c>
      <c r="H262" s="8" t="s">
        <v>1271</v>
      </c>
      <c r="J262" s="12" t="str">
        <f t="shared" si="8"/>
        <v>q10d2_1</v>
      </c>
      <c r="K262" s="12" t="str">
        <f t="shared" si="7"/>
        <v>"Other member: Received from -- Friends"</v>
      </c>
    </row>
    <row r="263" spans="1:11" x14ac:dyDescent="0.25">
      <c r="A263" s="13" t="s">
        <v>983</v>
      </c>
      <c r="H263" s="8" t="s">
        <v>1272</v>
      </c>
      <c r="J263" s="12" t="str">
        <f t="shared" si="8"/>
        <v>q10d2_2</v>
      </c>
      <c r="K263" s="12" t="str">
        <f t="shared" ref="K263:K326" si="9">CONCATENATE("""",H263,"""")</f>
        <v>"Other member: Received from -- Relatives"</v>
      </c>
    </row>
    <row r="264" spans="1:11" x14ac:dyDescent="0.25">
      <c r="A264" s="13" t="s">
        <v>984</v>
      </c>
      <c r="H264" s="8" t="s">
        <v>1273</v>
      </c>
      <c r="J264" s="12" t="str">
        <f t="shared" si="8"/>
        <v>q10d2_3</v>
      </c>
      <c r="K264" s="12" t="str">
        <f t="shared" si="9"/>
        <v>"Other member: Received from -- Employer"</v>
      </c>
    </row>
    <row r="265" spans="1:11" x14ac:dyDescent="0.25">
      <c r="A265" s="13" t="s">
        <v>985</v>
      </c>
      <c r="H265" s="8" t="s">
        <v>1274</v>
      </c>
      <c r="J265" s="12" t="str">
        <f t="shared" si="8"/>
        <v>q10d2_4</v>
      </c>
      <c r="K265" s="12" t="str">
        <f t="shared" si="9"/>
        <v>"Other member: Received from -- Ascendents (parents, grandparents, parents-in-law)"</v>
      </c>
    </row>
    <row r="266" spans="1:11" x14ac:dyDescent="0.25">
      <c r="A266" s="13" t="s">
        <v>986</v>
      </c>
      <c r="H266" s="8" t="s">
        <v>1275</v>
      </c>
      <c r="J266" s="12" t="str">
        <f t="shared" si="8"/>
        <v>q10d2_5</v>
      </c>
      <c r="K266" s="12" t="str">
        <f t="shared" si="9"/>
        <v>"Other member: Received from -- Children"</v>
      </c>
    </row>
    <row r="267" spans="1:11" x14ac:dyDescent="0.25">
      <c r="A267" s="13" t="s">
        <v>987</v>
      </c>
      <c r="H267" s="8" t="s">
        <v>1276</v>
      </c>
      <c r="J267" s="12" t="str">
        <f t="shared" si="8"/>
        <v>q10d2_6</v>
      </c>
      <c r="K267" s="12" t="str">
        <f t="shared" si="9"/>
        <v>"Other member: Received from -- Uncles and aunts"</v>
      </c>
    </row>
    <row r="268" spans="1:11" x14ac:dyDescent="0.25">
      <c r="A268" s="13" t="s">
        <v>988</v>
      </c>
      <c r="H268" s="8" t="s">
        <v>1277</v>
      </c>
      <c r="J268" s="12" t="str">
        <f t="shared" si="8"/>
        <v>q10d2_7</v>
      </c>
      <c r="K268" s="12" t="str">
        <f t="shared" si="9"/>
        <v>"Other member: Received from -- Brothers and sisters"</v>
      </c>
    </row>
    <row r="269" spans="1:11" x14ac:dyDescent="0.25">
      <c r="A269" s="13" t="s">
        <v>989</v>
      </c>
      <c r="H269" s="8" t="s">
        <v>1278</v>
      </c>
      <c r="J269" s="12" t="str">
        <f t="shared" si="8"/>
        <v>q10d2_8</v>
      </c>
      <c r="K269" s="12" t="str">
        <f t="shared" si="9"/>
        <v>"Other member: Received from -- Fiance, fiancee"</v>
      </c>
    </row>
    <row r="270" spans="1:11" x14ac:dyDescent="0.25">
      <c r="A270" s="13" t="s">
        <v>990</v>
      </c>
      <c r="H270" s="8" t="s">
        <v>1279</v>
      </c>
      <c r="J270" s="12" t="str">
        <f t="shared" si="8"/>
        <v>q10d2_9</v>
      </c>
      <c r="K270" s="12" t="str">
        <f t="shared" si="9"/>
        <v>"Other member: Received from -- Grandchildren, cousins, brothers and sisters-in-law, sons and daughters-in-law"</v>
      </c>
    </row>
    <row r="271" spans="1:11" x14ac:dyDescent="0.25">
      <c r="A271" s="13" t="s">
        <v>980</v>
      </c>
      <c r="H271" s="8" t="s">
        <v>1270</v>
      </c>
      <c r="J271" s="12" t="str">
        <f t="shared" si="8"/>
        <v>q10d2_X</v>
      </c>
      <c r="K271" s="12" t="str">
        <f t="shared" si="9"/>
        <v>"Other member: Received from -- Suppliers"</v>
      </c>
    </row>
    <row r="272" spans="1:11" x14ac:dyDescent="0.25">
      <c r="A272" s="13" t="s">
        <v>1020</v>
      </c>
      <c r="H272" s="8" t="s">
        <v>1280</v>
      </c>
      <c r="J272" s="12" t="str">
        <f t="shared" si="8"/>
        <v>q10d2_ot</v>
      </c>
      <c r="K272" s="12" t="str">
        <f t="shared" si="9"/>
        <v>"Other member: Received from -- Husband, wife"</v>
      </c>
    </row>
    <row r="273" spans="1:11" x14ac:dyDescent="0.25">
      <c r="A273" s="13" t="s">
        <v>979</v>
      </c>
      <c r="H273" s="8" t="s">
        <v>1269</v>
      </c>
      <c r="J273" s="12" t="str">
        <f t="shared" si="8"/>
        <v>q10d2_Y</v>
      </c>
      <c r="K273" s="12" t="str">
        <f t="shared" si="9"/>
        <v>"Other member: Received from -- Other answers"</v>
      </c>
    </row>
    <row r="274" spans="1:11" x14ac:dyDescent="0.25">
      <c r="A274" s="13" t="s">
        <v>981</v>
      </c>
      <c r="H274" s="8" t="s">
        <v>1281</v>
      </c>
      <c r="J274" s="12" t="str">
        <f t="shared" si="8"/>
        <v>q10d2_0</v>
      </c>
      <c r="K274" s="12" t="str">
        <f t="shared" si="9"/>
        <v>"Other member: Received from -- No answer"</v>
      </c>
    </row>
    <row r="275" spans="1:11" x14ac:dyDescent="0.25">
      <c r="A275" s="13" t="s">
        <v>738</v>
      </c>
      <c r="H275" s="8" t="s">
        <v>1224</v>
      </c>
      <c r="J275" s="12" t="str">
        <f t="shared" si="8"/>
        <v>q11a1</v>
      </c>
      <c r="K275" s="12" t="str">
        <f t="shared" si="9"/>
        <v>"Head of family: During the holidays from Christmas to Epiphany, have you or a member of your family been out to dinner? (At friends', relatives', acquaintances', at a restaurant). How many times approximately?"</v>
      </c>
    </row>
    <row r="276" spans="1:11" x14ac:dyDescent="0.25">
      <c r="A276" s="13" t="s">
        <v>739</v>
      </c>
      <c r="H276" s="8" t="s">
        <v>1225</v>
      </c>
      <c r="J276" s="12" t="str">
        <f t="shared" si="8"/>
        <v>q11b1</v>
      </c>
      <c r="K276" s="12" t="str">
        <f t="shared" si="9"/>
        <v>"Husband/wife: During the holidays from Christmas to Epiphany, have you or a member of your family been out to dinner? (At friends', relatives', acquaintances', at a restaurant). How many times approximately?"</v>
      </c>
    </row>
    <row r="277" spans="1:11" x14ac:dyDescent="0.25">
      <c r="A277" s="13" t="s">
        <v>740</v>
      </c>
      <c r="H277" s="8" t="s">
        <v>1226</v>
      </c>
      <c r="J277" s="12" t="str">
        <f t="shared" si="8"/>
        <v>q11c1</v>
      </c>
      <c r="K277" s="12" t="str">
        <f t="shared" si="9"/>
        <v>"Children: During the holidays from Christmas to Epiphany, have you or a member of your family been out to dinner? (At friends', relatives', acquaintances', at a restaurant). How many times approximately?"</v>
      </c>
    </row>
    <row r="278" spans="1:11" x14ac:dyDescent="0.25">
      <c r="A278" s="13" t="s">
        <v>741</v>
      </c>
      <c r="H278" s="8" t="s">
        <v>1227</v>
      </c>
      <c r="J278" s="12" t="str">
        <f t="shared" si="8"/>
        <v>q11d1</v>
      </c>
      <c r="K278" s="12" t="str">
        <f t="shared" si="9"/>
        <v>"Other member: During the holidays from Christmas to Epiphany, have you or a member of your family been out to dinner? (At friends', relatives', acquaintances', at a restaurant). How many times approximately?"</v>
      </c>
    </row>
    <row r="279" spans="1:11" x14ac:dyDescent="0.25">
      <c r="A279" s="13" t="s">
        <v>745</v>
      </c>
      <c r="H279" s="8" t="s">
        <v>1283</v>
      </c>
      <c r="J279" s="12" t="str">
        <f t="shared" si="8"/>
        <v>q11a2_p1</v>
      </c>
      <c r="K279" s="12" t="str">
        <f t="shared" si="9"/>
        <v>"Head of family: Meals out at -- Relatives"</v>
      </c>
    </row>
    <row r="280" spans="1:11" x14ac:dyDescent="0.25">
      <c r="A280" s="13" t="s">
        <v>746</v>
      </c>
      <c r="H280" s="8" t="s">
        <v>1284</v>
      </c>
      <c r="J280" s="12" t="str">
        <f t="shared" si="8"/>
        <v>q11a2_p2</v>
      </c>
      <c r="K280" s="12" t="str">
        <f t="shared" si="9"/>
        <v>"Head of family: Meals out at -- Friends"</v>
      </c>
    </row>
    <row r="281" spans="1:11" x14ac:dyDescent="0.25">
      <c r="A281" s="13" t="s">
        <v>747</v>
      </c>
      <c r="H281" s="8" t="s">
        <v>1285</v>
      </c>
      <c r="J281" s="12" t="str">
        <f t="shared" si="8"/>
        <v>q11a2_p3</v>
      </c>
      <c r="K281" s="12" t="str">
        <f t="shared" si="9"/>
        <v>"Head of family: Meals out at -- Parents, mother and father-in-law, grandparents"</v>
      </c>
    </row>
    <row r="282" spans="1:11" x14ac:dyDescent="0.25">
      <c r="A282" s="13" t="s">
        <v>748</v>
      </c>
      <c r="H282" s="8" t="s">
        <v>1286</v>
      </c>
      <c r="J282" s="12" t="str">
        <f t="shared" si="8"/>
        <v>q11a2_p4</v>
      </c>
      <c r="K282" s="12" t="str">
        <f t="shared" si="9"/>
        <v>"Head of family: Meals out at -- Uncles and aunts"</v>
      </c>
    </row>
    <row r="283" spans="1:11" x14ac:dyDescent="0.25">
      <c r="A283" s="13" t="s">
        <v>749</v>
      </c>
      <c r="H283" s="8" t="s">
        <v>1287</v>
      </c>
      <c r="J283" s="12" t="str">
        <f t="shared" si="8"/>
        <v>q11a2_p5</v>
      </c>
      <c r="K283" s="12" t="str">
        <f t="shared" si="9"/>
        <v>"Head of family: Meals out at -- Brothers, sisters"</v>
      </c>
    </row>
    <row r="284" spans="1:11" x14ac:dyDescent="0.25">
      <c r="A284" s="13" t="s">
        <v>750</v>
      </c>
      <c r="H284" s="8" t="s">
        <v>1288</v>
      </c>
      <c r="J284" s="12" t="str">
        <f t="shared" si="8"/>
        <v>q11a2_p6</v>
      </c>
      <c r="K284" s="12" t="str">
        <f t="shared" si="9"/>
        <v>"Head of family: Meals out at -- Children"</v>
      </c>
    </row>
    <row r="285" spans="1:11" x14ac:dyDescent="0.25">
      <c r="A285" s="13" t="s">
        <v>751</v>
      </c>
      <c r="H285" s="8" t="s">
        <v>1289</v>
      </c>
      <c r="J285" s="12" t="str">
        <f t="shared" si="8"/>
        <v>q11a2_p7</v>
      </c>
      <c r="K285" s="12" t="str">
        <f t="shared" si="9"/>
        <v>"Head of family: Meals out at -- Fiance, fiancee"</v>
      </c>
    </row>
    <row r="286" spans="1:11" x14ac:dyDescent="0.25">
      <c r="A286" s="13" t="s">
        <v>752</v>
      </c>
      <c r="H286" s="8" t="s">
        <v>1290</v>
      </c>
      <c r="J286" s="12" t="str">
        <f t="shared" si="8"/>
        <v>q11a2_p8</v>
      </c>
      <c r="K286" s="12" t="str">
        <f t="shared" si="9"/>
        <v>"Head of family: Meals out at -- Other relatives of a member (brother, sister-in-law, cousins, grandchildren, nephews, nieces)"</v>
      </c>
    </row>
    <row r="287" spans="1:11" x14ac:dyDescent="0.25">
      <c r="A287" s="13" t="s">
        <v>753</v>
      </c>
      <c r="H287" s="8" t="s">
        <v>1291</v>
      </c>
      <c r="J287" s="12" t="str">
        <f t="shared" si="8"/>
        <v>q11a2_p9</v>
      </c>
      <c r="K287" s="12" t="str">
        <f t="shared" si="9"/>
        <v>"Head of family: Meals out at -- Restaurant, inn"</v>
      </c>
    </row>
    <row r="288" spans="1:11" x14ac:dyDescent="0.25">
      <c r="A288" s="13" t="s">
        <v>743</v>
      </c>
      <c r="H288" s="8" t="s">
        <v>1228</v>
      </c>
      <c r="J288" s="12" t="str">
        <f t="shared" si="8"/>
        <v>q11a2_pX</v>
      </c>
      <c r="K288" s="12" t="str">
        <f t="shared" si="9"/>
        <v>"Head of family: Meals out at -- Hotel, boarding-house"</v>
      </c>
    </row>
    <row r="289" spans="1:11" x14ac:dyDescent="0.25">
      <c r="A289" s="13" t="s">
        <v>744</v>
      </c>
      <c r="H289" s="8" t="s">
        <v>1282</v>
      </c>
      <c r="J289" s="12" t="str">
        <f t="shared" si="8"/>
        <v>q11a2_p0</v>
      </c>
      <c r="K289" s="12" t="str">
        <f t="shared" si="9"/>
        <v>"Head of family: Meals out at -- No, no answer"</v>
      </c>
    </row>
    <row r="290" spans="1:11" x14ac:dyDescent="0.25">
      <c r="A290" s="13" t="s">
        <v>742</v>
      </c>
      <c r="H290" s="8" t="s">
        <v>1229</v>
      </c>
      <c r="J290" s="12" t="str">
        <f t="shared" si="8"/>
        <v>q11a2_pY</v>
      </c>
      <c r="K290" s="12" t="str">
        <f t="shared" si="9"/>
        <v>"Head of family: Meals out at -- Other answers"</v>
      </c>
    </row>
    <row r="291" spans="1:11" x14ac:dyDescent="0.25">
      <c r="A291" s="13" t="s">
        <v>757</v>
      </c>
      <c r="H291" s="8" t="s">
        <v>1295</v>
      </c>
      <c r="J291" s="12" t="str">
        <f t="shared" si="8"/>
        <v>q11b2_p1</v>
      </c>
      <c r="K291" s="12" t="str">
        <f t="shared" si="9"/>
        <v>"Husband/wife: Meals out at -- Relatives"</v>
      </c>
    </row>
    <row r="292" spans="1:11" x14ac:dyDescent="0.25">
      <c r="A292" s="13" t="s">
        <v>758</v>
      </c>
      <c r="H292" s="8" t="s">
        <v>1296</v>
      </c>
      <c r="J292" s="12" t="str">
        <f t="shared" si="8"/>
        <v>q11b2_p2</v>
      </c>
      <c r="K292" s="12" t="str">
        <f t="shared" si="9"/>
        <v>"Husband/wife: Meals out at -- Friends"</v>
      </c>
    </row>
    <row r="293" spans="1:11" x14ac:dyDescent="0.25">
      <c r="A293" s="13" t="s">
        <v>759</v>
      </c>
      <c r="H293" s="8" t="s">
        <v>1297</v>
      </c>
      <c r="J293" s="12" t="str">
        <f t="shared" si="8"/>
        <v>q11b2_p3</v>
      </c>
      <c r="K293" s="12" t="str">
        <f t="shared" si="9"/>
        <v>"Husband/wife: Meals out at -- Parents, mother and father-in-law, grandparents"</v>
      </c>
    </row>
    <row r="294" spans="1:11" x14ac:dyDescent="0.25">
      <c r="A294" s="13" t="s">
        <v>760</v>
      </c>
      <c r="H294" s="8" t="s">
        <v>1298</v>
      </c>
      <c r="J294" s="12" t="str">
        <f t="shared" si="8"/>
        <v>q11b2_p4</v>
      </c>
      <c r="K294" s="12" t="str">
        <f t="shared" si="9"/>
        <v>"Husband/wife: Meals out at -- Uncles and aunts"</v>
      </c>
    </row>
    <row r="295" spans="1:11" x14ac:dyDescent="0.25">
      <c r="A295" s="13" t="s">
        <v>761</v>
      </c>
      <c r="H295" s="8" t="s">
        <v>1299</v>
      </c>
      <c r="J295" s="12" t="str">
        <f t="shared" si="8"/>
        <v>q11b2_p5</v>
      </c>
      <c r="K295" s="12" t="str">
        <f t="shared" si="9"/>
        <v>"Husband/wife: Meals out at -- Brothers, sisters"</v>
      </c>
    </row>
    <row r="296" spans="1:11" x14ac:dyDescent="0.25">
      <c r="A296" s="13" t="s">
        <v>762</v>
      </c>
      <c r="H296" s="8" t="s">
        <v>1300</v>
      </c>
      <c r="J296" s="12" t="str">
        <f t="shared" si="8"/>
        <v>q11b2_p6</v>
      </c>
      <c r="K296" s="12" t="str">
        <f t="shared" si="9"/>
        <v>"Husband/wife: Meals out at -- Children"</v>
      </c>
    </row>
    <row r="297" spans="1:11" x14ac:dyDescent="0.25">
      <c r="A297" s="13" t="s">
        <v>763</v>
      </c>
      <c r="H297" s="8" t="s">
        <v>1301</v>
      </c>
      <c r="J297" s="12" t="str">
        <f t="shared" si="8"/>
        <v>q11b2_p7</v>
      </c>
      <c r="K297" s="12" t="str">
        <f t="shared" si="9"/>
        <v>"Husband/wife: Meals out at -- Fiance, fiancee"</v>
      </c>
    </row>
    <row r="298" spans="1:11" x14ac:dyDescent="0.25">
      <c r="A298" s="13" t="s">
        <v>764</v>
      </c>
      <c r="H298" s="8" t="s">
        <v>1302</v>
      </c>
      <c r="J298" s="12" t="str">
        <f t="shared" si="8"/>
        <v>q11b2_p8</v>
      </c>
      <c r="K298" s="12" t="str">
        <f t="shared" si="9"/>
        <v>"Husband/wife: Meals out at -- Other relatives of a member (brother, sister-in-law, cousins, grandchildren, nephews, nieces)"</v>
      </c>
    </row>
    <row r="299" spans="1:11" x14ac:dyDescent="0.25">
      <c r="A299" s="13" t="s">
        <v>765</v>
      </c>
      <c r="H299" s="8" t="s">
        <v>1303</v>
      </c>
      <c r="J299" s="12" t="str">
        <f t="shared" si="8"/>
        <v>q11b2_p9</v>
      </c>
      <c r="K299" s="12" t="str">
        <f t="shared" si="9"/>
        <v>"Husband/wife: Meals out at -- Restaurant, inn"</v>
      </c>
    </row>
    <row r="300" spans="1:11" x14ac:dyDescent="0.25">
      <c r="A300" s="13" t="s">
        <v>755</v>
      </c>
      <c r="H300" s="8" t="s">
        <v>1293</v>
      </c>
      <c r="J300" s="12" t="str">
        <f t="shared" si="8"/>
        <v>q11b2_pX</v>
      </c>
      <c r="K300" s="12" t="str">
        <f t="shared" si="9"/>
        <v>"Husband/wife: Meals out at -- Hotel, boarding-house"</v>
      </c>
    </row>
    <row r="301" spans="1:11" x14ac:dyDescent="0.25">
      <c r="A301" s="13" t="s">
        <v>756</v>
      </c>
      <c r="H301" s="8" t="s">
        <v>1294</v>
      </c>
      <c r="J301" s="12" t="str">
        <f t="shared" si="8"/>
        <v>q11b2_p0</v>
      </c>
      <c r="K301" s="12" t="str">
        <f t="shared" si="9"/>
        <v>"Husband/wife: Meals out at -- No, no answer"</v>
      </c>
    </row>
    <row r="302" spans="1:11" x14ac:dyDescent="0.25">
      <c r="A302" s="13" t="s">
        <v>754</v>
      </c>
      <c r="H302" s="8" t="s">
        <v>1292</v>
      </c>
      <c r="J302" s="12" t="str">
        <f t="shared" si="8"/>
        <v>q11b2_pY</v>
      </c>
      <c r="K302" s="12" t="str">
        <f t="shared" si="9"/>
        <v>"Husband/wife: Meals out at -- Other answers"</v>
      </c>
    </row>
    <row r="303" spans="1:11" x14ac:dyDescent="0.25">
      <c r="A303" s="13" t="s">
        <v>769</v>
      </c>
      <c r="H303" s="8" t="s">
        <v>1307</v>
      </c>
      <c r="J303" s="12" t="str">
        <f t="shared" si="8"/>
        <v>q11c2_p1</v>
      </c>
      <c r="K303" s="12" t="str">
        <f t="shared" si="9"/>
        <v>"Children: Meals out at -- Relatives"</v>
      </c>
    </row>
    <row r="304" spans="1:11" x14ac:dyDescent="0.25">
      <c r="A304" s="13" t="s">
        <v>770</v>
      </c>
      <c r="H304" s="8" t="s">
        <v>1308</v>
      </c>
      <c r="J304" s="12" t="str">
        <f t="shared" si="8"/>
        <v>q11c2_p2</v>
      </c>
      <c r="K304" s="12" t="str">
        <f t="shared" si="9"/>
        <v>"Children: Meals out at -- Friends"</v>
      </c>
    </row>
    <row r="305" spans="1:11" x14ac:dyDescent="0.25">
      <c r="A305" s="13" t="s">
        <v>771</v>
      </c>
      <c r="H305" s="8" t="s">
        <v>1309</v>
      </c>
      <c r="J305" s="12" t="str">
        <f t="shared" si="8"/>
        <v>q11c2_p3</v>
      </c>
      <c r="K305" s="12" t="str">
        <f t="shared" si="9"/>
        <v>"Children: Meals out at -- Parents, mother and father-in-law, grandparents"</v>
      </c>
    </row>
    <row r="306" spans="1:11" x14ac:dyDescent="0.25">
      <c r="A306" s="13" t="s">
        <v>772</v>
      </c>
      <c r="H306" s="8" t="s">
        <v>1310</v>
      </c>
      <c r="J306" s="12" t="str">
        <f t="shared" si="8"/>
        <v>q11c2_p4</v>
      </c>
      <c r="K306" s="12" t="str">
        <f t="shared" si="9"/>
        <v>"Children: Meals out at -- Uncles and aunts"</v>
      </c>
    </row>
    <row r="307" spans="1:11" x14ac:dyDescent="0.25">
      <c r="A307" s="13" t="s">
        <v>773</v>
      </c>
      <c r="H307" s="8" t="s">
        <v>1311</v>
      </c>
      <c r="J307" s="12" t="str">
        <f t="shared" si="8"/>
        <v>q11c2_p5</v>
      </c>
      <c r="K307" s="12" t="str">
        <f t="shared" si="9"/>
        <v>"Children: Meals out at -- Brothers, sisters"</v>
      </c>
    </row>
    <row r="308" spans="1:11" x14ac:dyDescent="0.25">
      <c r="A308" s="13" t="s">
        <v>774</v>
      </c>
      <c r="H308" s="8" t="s">
        <v>1312</v>
      </c>
      <c r="J308" s="12" t="str">
        <f t="shared" si="8"/>
        <v>q11c2_p6</v>
      </c>
      <c r="K308" s="12" t="str">
        <f t="shared" si="9"/>
        <v>"Children: Meals out at -- Children"</v>
      </c>
    </row>
    <row r="309" spans="1:11" x14ac:dyDescent="0.25">
      <c r="A309" s="13" t="s">
        <v>775</v>
      </c>
      <c r="H309" s="8" t="s">
        <v>1313</v>
      </c>
      <c r="J309" s="12" t="str">
        <f t="shared" si="8"/>
        <v>q11c2_p7</v>
      </c>
      <c r="K309" s="12" t="str">
        <f t="shared" si="9"/>
        <v>"Children: Meals out at -- Fiance, fiancee"</v>
      </c>
    </row>
    <row r="310" spans="1:11" x14ac:dyDescent="0.25">
      <c r="A310" s="13" t="s">
        <v>776</v>
      </c>
      <c r="H310" s="8" t="s">
        <v>1314</v>
      </c>
      <c r="J310" s="12" t="str">
        <f t="shared" si="8"/>
        <v>q11c2_p8</v>
      </c>
      <c r="K310" s="12" t="str">
        <f t="shared" si="9"/>
        <v>"Children: Meals out at -- Other relatives of a member (brother, sister-in-law, cousins, grandchildren, nephews, nieces)"</v>
      </c>
    </row>
    <row r="311" spans="1:11" x14ac:dyDescent="0.25">
      <c r="A311" s="13" t="s">
        <v>777</v>
      </c>
      <c r="H311" s="8" t="s">
        <v>1315</v>
      </c>
      <c r="J311" s="12" t="str">
        <f t="shared" si="8"/>
        <v>q11c2_p9</v>
      </c>
      <c r="K311" s="12" t="str">
        <f t="shared" si="9"/>
        <v>"Children: Meals out at -- Restaurant, inn"</v>
      </c>
    </row>
    <row r="312" spans="1:11" x14ac:dyDescent="0.25">
      <c r="A312" s="13" t="s">
        <v>767</v>
      </c>
      <c r="H312" s="8" t="s">
        <v>1305</v>
      </c>
      <c r="J312" s="12" t="str">
        <f t="shared" si="8"/>
        <v>q11c2_pX</v>
      </c>
      <c r="K312" s="12" t="str">
        <f t="shared" si="9"/>
        <v>"Children: Meals out at -- Hotel, boarding-house"</v>
      </c>
    </row>
    <row r="313" spans="1:11" x14ac:dyDescent="0.25">
      <c r="A313" s="13" t="s">
        <v>768</v>
      </c>
      <c r="H313" s="8" t="s">
        <v>1306</v>
      </c>
      <c r="J313" s="12" t="str">
        <f t="shared" si="8"/>
        <v>q11c2_p0</v>
      </c>
      <c r="K313" s="12" t="str">
        <f t="shared" si="9"/>
        <v>"Children: Meals out at -- No, no answer"</v>
      </c>
    </row>
    <row r="314" spans="1:11" x14ac:dyDescent="0.25">
      <c r="A314" s="13" t="s">
        <v>766</v>
      </c>
      <c r="H314" s="8" t="s">
        <v>1304</v>
      </c>
      <c r="J314" s="12" t="str">
        <f t="shared" si="8"/>
        <v>q11c2_pY</v>
      </c>
      <c r="K314" s="12" t="str">
        <f t="shared" si="9"/>
        <v>"Children: Meals out at -- Other answers"</v>
      </c>
    </row>
    <row r="315" spans="1:11" x14ac:dyDescent="0.25">
      <c r="A315" s="13" t="s">
        <v>781</v>
      </c>
      <c r="H315" s="8" t="s">
        <v>1319</v>
      </c>
      <c r="J315" s="12" t="str">
        <f t="shared" si="8"/>
        <v>q11d2_p1</v>
      </c>
      <c r="K315" s="12" t="str">
        <f t="shared" si="9"/>
        <v>"Other members: Meals out at -- Relatives"</v>
      </c>
    </row>
    <row r="316" spans="1:11" x14ac:dyDescent="0.25">
      <c r="A316" s="13" t="s">
        <v>782</v>
      </c>
      <c r="H316" s="8" t="s">
        <v>1320</v>
      </c>
      <c r="J316" s="12" t="str">
        <f t="shared" si="8"/>
        <v>q11d2_p2</v>
      </c>
      <c r="K316" s="12" t="str">
        <f t="shared" si="9"/>
        <v>"Other members: Meals out at -- Friends"</v>
      </c>
    </row>
    <row r="317" spans="1:11" x14ac:dyDescent="0.25">
      <c r="A317" s="13" t="s">
        <v>783</v>
      </c>
      <c r="H317" s="8" t="s">
        <v>1321</v>
      </c>
      <c r="J317" s="12" t="str">
        <f t="shared" ref="J317:J334" si="10">A317</f>
        <v>q11d2_p3</v>
      </c>
      <c r="K317" s="12" t="str">
        <f t="shared" si="9"/>
        <v>"Other members: Meals out at -- Parents, mother and father-in-law, grandparents"</v>
      </c>
    </row>
    <row r="318" spans="1:11" x14ac:dyDescent="0.25">
      <c r="A318" s="13" t="s">
        <v>784</v>
      </c>
      <c r="H318" s="8" t="s">
        <v>1322</v>
      </c>
      <c r="J318" s="12" t="str">
        <f t="shared" si="10"/>
        <v>q11d2_p4</v>
      </c>
      <c r="K318" s="12" t="str">
        <f t="shared" si="9"/>
        <v>"Other members: Meals out at -- Uncles and aunts"</v>
      </c>
    </row>
    <row r="319" spans="1:11" x14ac:dyDescent="0.25">
      <c r="A319" s="13" t="s">
        <v>785</v>
      </c>
      <c r="H319" s="8" t="s">
        <v>1323</v>
      </c>
      <c r="J319" s="12" t="str">
        <f t="shared" si="10"/>
        <v>q11d2_p5</v>
      </c>
      <c r="K319" s="12" t="str">
        <f t="shared" si="9"/>
        <v>"Other members: Meals out at -- Brothers, sisters"</v>
      </c>
    </row>
    <row r="320" spans="1:11" x14ac:dyDescent="0.25">
      <c r="A320" s="13" t="s">
        <v>786</v>
      </c>
      <c r="H320" s="8" t="s">
        <v>1324</v>
      </c>
      <c r="J320" s="12" t="str">
        <f t="shared" si="10"/>
        <v>q11d2_p6</v>
      </c>
      <c r="K320" s="12" t="str">
        <f t="shared" si="9"/>
        <v>"Other members: Meals out at -- Children"</v>
      </c>
    </row>
    <row r="321" spans="1:11" x14ac:dyDescent="0.25">
      <c r="A321" s="13" t="s">
        <v>787</v>
      </c>
      <c r="H321" s="8" t="s">
        <v>1325</v>
      </c>
      <c r="J321" s="12" t="str">
        <f t="shared" si="10"/>
        <v>q11d2_p7</v>
      </c>
      <c r="K321" s="12" t="str">
        <f t="shared" si="9"/>
        <v>"Other members: Meals out at -- Fiance, fiancee"</v>
      </c>
    </row>
    <row r="322" spans="1:11" x14ac:dyDescent="0.25">
      <c r="A322" s="13" t="s">
        <v>788</v>
      </c>
      <c r="H322" s="8" t="s">
        <v>1326</v>
      </c>
      <c r="J322" s="12" t="str">
        <f t="shared" si="10"/>
        <v>q11d2_p8</v>
      </c>
      <c r="K322" s="12" t="str">
        <f t="shared" si="9"/>
        <v>"Other members: Meals out at -- Other relatives of a member (brother, sister-in-law, cousins, grandchildren, nephews, nieces)"</v>
      </c>
    </row>
    <row r="323" spans="1:11" x14ac:dyDescent="0.25">
      <c r="A323" s="13" t="s">
        <v>789</v>
      </c>
      <c r="H323" s="8" t="s">
        <v>1327</v>
      </c>
      <c r="J323" s="12" t="str">
        <f t="shared" si="10"/>
        <v>q11d2_p9</v>
      </c>
      <c r="K323" s="12" t="str">
        <f t="shared" si="9"/>
        <v>"Other members: Meals out at -- Restaurant, inn"</v>
      </c>
    </row>
    <row r="324" spans="1:11" x14ac:dyDescent="0.25">
      <c r="A324" s="13" t="s">
        <v>779</v>
      </c>
      <c r="H324" s="8" t="s">
        <v>1317</v>
      </c>
      <c r="J324" s="12" t="str">
        <f t="shared" si="10"/>
        <v>q11d2_pX</v>
      </c>
      <c r="K324" s="12" t="str">
        <f t="shared" si="9"/>
        <v>"Other members: Meals out at -- Hotel, boarding-house"</v>
      </c>
    </row>
    <row r="325" spans="1:11" x14ac:dyDescent="0.25">
      <c r="A325" s="13" t="s">
        <v>780</v>
      </c>
      <c r="H325" s="8" t="s">
        <v>1318</v>
      </c>
      <c r="J325" s="12" t="str">
        <f t="shared" si="10"/>
        <v>q11d2_p0</v>
      </c>
      <c r="K325" s="12" t="str">
        <f t="shared" si="9"/>
        <v>"Other members: Meals out at -- No, no answer"</v>
      </c>
    </row>
    <row r="326" spans="1:11" x14ac:dyDescent="0.25">
      <c r="A326" s="13" t="s">
        <v>778</v>
      </c>
      <c r="H326" s="8" t="s">
        <v>1316</v>
      </c>
      <c r="J326" s="12" t="str">
        <f t="shared" si="10"/>
        <v>q11d2_pY</v>
      </c>
      <c r="K326" s="12" t="str">
        <f t="shared" si="9"/>
        <v>"Other members: Meals out at -- Other answers"</v>
      </c>
    </row>
    <row r="327" spans="1:11" x14ac:dyDescent="0.25">
      <c r="A327" s="13" t="s">
        <v>147</v>
      </c>
      <c r="H327" s="8" t="s">
        <v>1328</v>
      </c>
      <c r="J327" s="12" t="str">
        <f t="shared" si="10"/>
        <v>q12</v>
      </c>
      <c r="K327" s="12" t="str">
        <f t="shared" ref="K327:K334" si="11">CONCATENATE("""",H327,"""")</f>
        <v>"And during the same period have there been guests for lunch or dinner in your family?"</v>
      </c>
    </row>
    <row r="328" spans="1:11" x14ac:dyDescent="0.25">
      <c r="A328" s="13" t="s">
        <v>133</v>
      </c>
      <c r="H328" s="8" t="s">
        <v>1478</v>
      </c>
      <c r="J328" s="12" t="str">
        <f t="shared" si="10"/>
        <v>c72</v>
      </c>
      <c r="K328" s="12" t="str">
        <f t="shared" si="11"/>
        <v>"Head of the family's profession"</v>
      </c>
    </row>
    <row r="329" spans="1:11" x14ac:dyDescent="0.25">
      <c r="A329" s="13" t="s">
        <v>134</v>
      </c>
      <c r="H329" s="8" t="s">
        <v>1329</v>
      </c>
      <c r="J329" s="12" t="str">
        <f t="shared" si="10"/>
        <v>c73</v>
      </c>
      <c r="K329" s="12" t="str">
        <f t="shared" si="11"/>
        <v>"No. members over 18 years of age"</v>
      </c>
    </row>
    <row r="330" spans="1:11" x14ac:dyDescent="0.25">
      <c r="A330" s="13" t="s">
        <v>135</v>
      </c>
      <c r="H330" s="8" t="s">
        <v>1330</v>
      </c>
      <c r="J330" s="12" t="str">
        <f t="shared" si="10"/>
        <v>c74</v>
      </c>
      <c r="K330" s="12" t="str">
        <f t="shared" si="11"/>
        <v>"No. members from 10 to 18 years of age"</v>
      </c>
    </row>
    <row r="331" spans="1:11" x14ac:dyDescent="0.25">
      <c r="A331" s="13" t="s">
        <v>136</v>
      </c>
      <c r="H331" s="8" t="s">
        <v>1331</v>
      </c>
      <c r="J331" s="12" t="str">
        <f t="shared" si="10"/>
        <v>c75</v>
      </c>
      <c r="K331" s="12" t="str">
        <f t="shared" si="11"/>
        <v>"No. members under 10 years of age"</v>
      </c>
    </row>
    <row r="332" spans="1:11" x14ac:dyDescent="0.25">
      <c r="A332" s="13" t="s">
        <v>137</v>
      </c>
      <c r="H332" s="8" t="s">
        <v>1332</v>
      </c>
      <c r="J332" s="12" t="str">
        <f t="shared" si="10"/>
        <v>c76</v>
      </c>
      <c r="K332" s="12" t="str">
        <f t="shared" si="11"/>
        <v>"Total no. members"</v>
      </c>
    </row>
    <row r="333" spans="1:11" x14ac:dyDescent="0.25">
      <c r="A333" s="13" t="s">
        <v>138</v>
      </c>
      <c r="H333" s="8" t="s">
        <v>1333</v>
      </c>
      <c r="J333" s="12" t="str">
        <f t="shared" si="10"/>
        <v>c77</v>
      </c>
      <c r="K333" s="12" t="str">
        <f t="shared" si="11"/>
        <v>"Total personal service people"</v>
      </c>
    </row>
    <row r="334" spans="1:11" x14ac:dyDescent="0.25">
      <c r="A334" s="13" t="s">
        <v>139</v>
      </c>
      <c r="H334" s="8" t="s">
        <v>1334</v>
      </c>
      <c r="J334" s="12" t="str">
        <f t="shared" si="10"/>
        <v>c78</v>
      </c>
      <c r="K334" s="12" t="str">
        <f t="shared" si="11"/>
        <v>"No. of members who contribute to family's support"</v>
      </c>
    </row>
    <row r="335" spans="1:11" x14ac:dyDescent="0.25">
      <c r="A335" s="13" t="s">
        <v>140</v>
      </c>
    </row>
    <row r="336" spans="1:11" x14ac:dyDescent="0.25">
      <c r="A336" s="13" t="s">
        <v>141</v>
      </c>
    </row>
  </sheetData>
  <autoFilter ref="H1:H197" xr:uid="{00000000-0009-0000-0000-000002000000}"/>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55"/>
  <sheetViews>
    <sheetView workbookViewId="0">
      <selection sqref="A1:C1048576"/>
    </sheetView>
  </sheetViews>
  <sheetFormatPr defaultRowHeight="15" x14ac:dyDescent="0.25"/>
  <cols>
    <col min="1" max="1" width="13.28515625" bestFit="1" customWidth="1"/>
    <col min="2" max="2" width="7" bestFit="1" customWidth="1"/>
    <col min="3" max="3" width="100" customWidth="1"/>
    <col min="5" max="5" width="11.28515625" bestFit="1" customWidth="1"/>
  </cols>
  <sheetData>
    <row r="1" spans="1:7" x14ac:dyDescent="0.25">
      <c r="A1" t="s">
        <v>0</v>
      </c>
      <c r="B1" t="s">
        <v>8</v>
      </c>
      <c r="C1" t="s">
        <v>9</v>
      </c>
    </row>
    <row r="2" spans="1:7" x14ac:dyDescent="0.25">
      <c r="A2" s="17" t="s">
        <v>15</v>
      </c>
      <c r="B2" s="2"/>
      <c r="C2" s="6"/>
      <c r="D2" s="1"/>
      <c r="E2" s="1"/>
      <c r="F2" s="1"/>
      <c r="G2" s="2"/>
    </row>
    <row r="3" spans="1:7" x14ac:dyDescent="0.25">
      <c r="A3" s="17"/>
      <c r="B3" s="2">
        <v>1</v>
      </c>
      <c r="C3" s="6" t="s">
        <v>1022</v>
      </c>
      <c r="D3" s="1"/>
      <c r="E3" s="1"/>
      <c r="F3" s="1"/>
      <c r="G3" s="2"/>
    </row>
    <row r="4" spans="1:7" x14ac:dyDescent="0.25">
      <c r="A4" s="17" t="s">
        <v>18</v>
      </c>
      <c r="B4" s="2"/>
      <c r="C4" s="6"/>
      <c r="D4" s="1"/>
      <c r="E4" s="1"/>
      <c r="F4" s="1"/>
      <c r="G4" s="2"/>
    </row>
    <row r="5" spans="1:7" x14ac:dyDescent="0.25">
      <c r="A5" s="17"/>
      <c r="B5" s="2">
        <v>1</v>
      </c>
      <c r="C5" s="6" t="s">
        <v>1022</v>
      </c>
      <c r="D5" s="1"/>
      <c r="E5" s="1"/>
      <c r="F5" s="1"/>
      <c r="G5" s="2"/>
    </row>
    <row r="6" spans="1:7" x14ac:dyDescent="0.25">
      <c r="A6" s="17" t="s">
        <v>19</v>
      </c>
      <c r="B6" s="2"/>
      <c r="C6" s="6"/>
      <c r="D6" s="1"/>
      <c r="E6" s="1"/>
      <c r="F6" s="1"/>
      <c r="G6" s="2"/>
    </row>
    <row r="7" spans="1:7" x14ac:dyDescent="0.25">
      <c r="A7" s="17"/>
      <c r="B7" s="2">
        <v>1</v>
      </c>
      <c r="C7" s="6" t="s">
        <v>1022</v>
      </c>
      <c r="D7" s="1"/>
      <c r="E7" s="1"/>
      <c r="F7" s="1"/>
      <c r="G7" s="2"/>
    </row>
    <row r="8" spans="1:7" x14ac:dyDescent="0.25">
      <c r="A8" s="17" t="s">
        <v>183</v>
      </c>
      <c r="B8" s="2"/>
      <c r="C8" s="6"/>
      <c r="D8" s="1"/>
      <c r="E8" s="1"/>
      <c r="F8" s="1"/>
      <c r="G8" s="2"/>
    </row>
    <row r="9" spans="1:7" x14ac:dyDescent="0.25">
      <c r="A9" s="17"/>
      <c r="B9" s="2">
        <v>1</v>
      </c>
      <c r="C9" s="6" t="s">
        <v>1022</v>
      </c>
      <c r="D9" s="1"/>
      <c r="E9" s="1"/>
      <c r="F9" s="1"/>
      <c r="G9" s="2"/>
    </row>
    <row r="10" spans="1:7" x14ac:dyDescent="0.25">
      <c r="A10" s="17" t="s">
        <v>187</v>
      </c>
      <c r="B10" s="2"/>
      <c r="C10" s="6"/>
      <c r="D10" s="1"/>
      <c r="E10" s="1"/>
      <c r="F10" s="1"/>
      <c r="G10" s="2"/>
    </row>
    <row r="11" spans="1:7" x14ac:dyDescent="0.25">
      <c r="A11" s="17"/>
      <c r="B11" s="2">
        <v>1</v>
      </c>
      <c r="C11" s="6" t="s">
        <v>1022</v>
      </c>
      <c r="D11" s="1"/>
      <c r="E11" s="1"/>
      <c r="F11" s="1"/>
      <c r="G11" s="2"/>
    </row>
    <row r="12" spans="1:7" x14ac:dyDescent="0.25">
      <c r="A12" s="17" t="s">
        <v>190</v>
      </c>
      <c r="B12" s="2"/>
      <c r="C12" s="6"/>
      <c r="D12" s="1"/>
      <c r="E12" s="1"/>
      <c r="F12" s="1"/>
      <c r="G12" s="2"/>
    </row>
    <row r="13" spans="1:7" x14ac:dyDescent="0.25">
      <c r="A13" s="17"/>
      <c r="B13" s="2">
        <v>1</v>
      </c>
      <c r="C13" s="6" t="s">
        <v>1022</v>
      </c>
      <c r="D13" s="1"/>
      <c r="E13" s="1"/>
      <c r="F13" s="1"/>
      <c r="G13" s="2"/>
    </row>
    <row r="14" spans="1:7" x14ac:dyDescent="0.25">
      <c r="A14" s="17" t="s">
        <v>196</v>
      </c>
      <c r="B14" s="2"/>
      <c r="C14" s="6"/>
      <c r="D14" s="1"/>
      <c r="E14" s="1"/>
      <c r="F14" s="1"/>
      <c r="G14" s="2"/>
    </row>
    <row r="15" spans="1:7" x14ac:dyDescent="0.25">
      <c r="A15" s="17"/>
      <c r="B15" s="2">
        <v>1</v>
      </c>
      <c r="C15" s="6" t="s">
        <v>1022</v>
      </c>
      <c r="D15" s="1"/>
      <c r="E15" s="1"/>
      <c r="F15" s="1"/>
      <c r="G15" s="2"/>
    </row>
    <row r="16" spans="1:7" x14ac:dyDescent="0.25">
      <c r="A16" s="17" t="s">
        <v>199</v>
      </c>
      <c r="B16" s="2"/>
      <c r="C16" s="6"/>
      <c r="D16" s="1"/>
      <c r="E16" s="1"/>
      <c r="F16" s="1"/>
      <c r="G16" s="2"/>
    </row>
    <row r="17" spans="1:7" x14ac:dyDescent="0.25">
      <c r="A17" s="17"/>
      <c r="B17" s="2">
        <v>1</v>
      </c>
      <c r="C17" s="6" t="s">
        <v>1022</v>
      </c>
      <c r="D17" s="1"/>
      <c r="E17" s="1"/>
      <c r="F17" s="1"/>
      <c r="G17" s="2"/>
    </row>
    <row r="18" spans="1:7" ht="18" customHeight="1" x14ac:dyDescent="0.25">
      <c r="A18" s="17" t="s">
        <v>203</v>
      </c>
      <c r="B18" s="2"/>
      <c r="C18" s="6"/>
      <c r="D18" s="1"/>
      <c r="E18" s="1"/>
      <c r="F18" s="1"/>
      <c r="G18" s="2"/>
    </row>
    <row r="19" spans="1:7" ht="18" customHeight="1" x14ac:dyDescent="0.25">
      <c r="A19" s="17"/>
      <c r="B19" s="2">
        <v>1</v>
      </c>
      <c r="C19" s="6" t="s">
        <v>1022</v>
      </c>
      <c r="D19" s="1"/>
      <c r="E19" s="1"/>
      <c r="F19" s="1"/>
      <c r="G19" s="2"/>
    </row>
    <row r="20" spans="1:7" x14ac:dyDescent="0.25">
      <c r="A20" s="17" t="s">
        <v>43</v>
      </c>
      <c r="B20" s="2"/>
      <c r="C20" s="6"/>
      <c r="D20" s="1"/>
      <c r="E20" s="1"/>
      <c r="F20" s="1"/>
      <c r="G20" s="2"/>
    </row>
    <row r="21" spans="1:7" x14ac:dyDescent="0.25">
      <c r="A21" s="17"/>
      <c r="B21" s="2"/>
      <c r="C21" s="6" t="s">
        <v>1021</v>
      </c>
      <c r="D21" s="1"/>
      <c r="E21" s="1"/>
      <c r="F21" s="1"/>
      <c r="G21" s="2"/>
    </row>
    <row r="22" spans="1:7" x14ac:dyDescent="0.25">
      <c r="A22" s="17" t="s">
        <v>44</v>
      </c>
      <c r="B22" s="2"/>
      <c r="C22" s="6"/>
      <c r="D22" s="1"/>
      <c r="E22" s="1"/>
      <c r="F22" s="1"/>
      <c r="G22" s="2"/>
    </row>
    <row r="23" spans="1:7" x14ac:dyDescent="0.25">
      <c r="A23" s="17"/>
      <c r="B23" s="2"/>
      <c r="C23" s="6" t="s">
        <v>1021</v>
      </c>
      <c r="D23" s="1"/>
      <c r="E23" s="1"/>
      <c r="F23" s="1"/>
      <c r="G23" s="2"/>
    </row>
    <row r="24" spans="1:7" x14ac:dyDescent="0.25">
      <c r="A24" s="17" t="s">
        <v>45</v>
      </c>
      <c r="B24" s="2"/>
      <c r="C24" s="6"/>
      <c r="D24" s="1"/>
      <c r="E24" s="1"/>
      <c r="F24" s="1"/>
      <c r="G24" s="2"/>
    </row>
    <row r="25" spans="1:7" x14ac:dyDescent="0.25">
      <c r="A25" s="17"/>
      <c r="B25" s="2"/>
      <c r="C25" s="6" t="s">
        <v>1021</v>
      </c>
      <c r="D25" s="1"/>
      <c r="E25" s="1"/>
      <c r="F25" s="1"/>
      <c r="G25" s="2"/>
    </row>
    <row r="26" spans="1:7" x14ac:dyDescent="0.25">
      <c r="A26" s="17" t="s">
        <v>46</v>
      </c>
      <c r="B26" s="2"/>
      <c r="C26" s="6"/>
      <c r="D26" s="1"/>
      <c r="E26" s="1"/>
      <c r="F26" s="1"/>
      <c r="G26" s="2"/>
    </row>
    <row r="27" spans="1:7" x14ac:dyDescent="0.25">
      <c r="A27" s="17"/>
      <c r="B27" s="2"/>
      <c r="C27" s="6" t="s">
        <v>1021</v>
      </c>
      <c r="D27" s="1"/>
      <c r="E27" s="1"/>
      <c r="F27" s="1"/>
      <c r="G27" s="2"/>
    </row>
    <row r="28" spans="1:7" x14ac:dyDescent="0.25">
      <c r="A28" s="17" t="s">
        <v>47</v>
      </c>
      <c r="B28" s="2"/>
      <c r="C28" s="6"/>
      <c r="D28" s="1"/>
      <c r="E28" s="1"/>
      <c r="F28" s="1"/>
      <c r="G28" s="2"/>
    </row>
    <row r="29" spans="1:7" x14ac:dyDescent="0.25">
      <c r="A29" s="17"/>
      <c r="B29" s="2"/>
      <c r="C29" s="6" t="s">
        <v>1021</v>
      </c>
      <c r="D29" s="1"/>
      <c r="E29" s="1"/>
      <c r="F29" s="1"/>
      <c r="G29" s="2"/>
    </row>
    <row r="30" spans="1:7" x14ac:dyDescent="0.25">
      <c r="A30" s="17" t="s">
        <v>48</v>
      </c>
      <c r="B30" s="2"/>
      <c r="C30" s="6"/>
      <c r="D30" s="1"/>
      <c r="E30" s="1"/>
      <c r="F30" s="1"/>
      <c r="G30" s="2"/>
    </row>
    <row r="31" spans="1:7" x14ac:dyDescent="0.25">
      <c r="A31" s="17"/>
      <c r="B31" s="2"/>
      <c r="C31" s="6" t="s">
        <v>1021</v>
      </c>
      <c r="D31" s="1"/>
      <c r="E31" s="1"/>
      <c r="F31" s="1"/>
      <c r="G31" s="2"/>
    </row>
    <row r="32" spans="1:7" x14ac:dyDescent="0.25">
      <c r="A32" s="17" t="s">
        <v>25</v>
      </c>
      <c r="B32" s="2"/>
      <c r="C32" s="6"/>
      <c r="D32" s="1"/>
      <c r="E32" s="1"/>
      <c r="F32" s="1"/>
      <c r="G32" s="2"/>
    </row>
    <row r="33" spans="1:7" x14ac:dyDescent="0.25">
      <c r="A33" s="17"/>
      <c r="B33" s="2"/>
      <c r="C33" s="6" t="s">
        <v>1021</v>
      </c>
      <c r="D33" s="1"/>
      <c r="E33" s="1"/>
      <c r="F33" s="1"/>
      <c r="G33" s="2"/>
    </row>
    <row r="34" spans="1:7" x14ac:dyDescent="0.25">
      <c r="A34" s="17" t="s">
        <v>26</v>
      </c>
      <c r="B34" s="2"/>
      <c r="C34" s="6"/>
      <c r="D34" s="1"/>
      <c r="E34" s="1"/>
      <c r="F34" s="1"/>
      <c r="G34" s="2"/>
    </row>
    <row r="35" spans="1:7" x14ac:dyDescent="0.25">
      <c r="A35" s="17"/>
      <c r="B35" s="2"/>
      <c r="C35" s="6" t="s">
        <v>1021</v>
      </c>
      <c r="D35" s="1"/>
      <c r="E35" s="1"/>
      <c r="F35" s="1"/>
      <c r="G35" s="2"/>
    </row>
    <row r="36" spans="1:7" x14ac:dyDescent="0.25">
      <c r="A36" s="17" t="s">
        <v>55</v>
      </c>
      <c r="B36" s="2"/>
      <c r="C36" s="6"/>
      <c r="D36" s="1"/>
      <c r="E36" s="1"/>
      <c r="F36" s="1"/>
      <c r="G36" s="2"/>
    </row>
    <row r="37" spans="1:7" x14ac:dyDescent="0.25">
      <c r="A37" s="17"/>
      <c r="B37" s="2"/>
      <c r="C37" s="6" t="s">
        <v>1021</v>
      </c>
      <c r="D37" s="1"/>
      <c r="E37" s="1"/>
      <c r="F37" s="1"/>
      <c r="G37" s="2"/>
    </row>
    <row r="38" spans="1:7" x14ac:dyDescent="0.25">
      <c r="A38" s="17" t="s">
        <v>56</v>
      </c>
      <c r="B38" s="2"/>
      <c r="C38" s="6"/>
      <c r="D38" s="1"/>
      <c r="E38" s="1"/>
      <c r="F38" s="1"/>
      <c r="G38" s="2"/>
    </row>
    <row r="39" spans="1:7" x14ac:dyDescent="0.25">
      <c r="A39" s="17"/>
      <c r="B39" s="2">
        <v>1</v>
      </c>
      <c r="C39" s="6" t="s">
        <v>1337</v>
      </c>
      <c r="D39" s="1"/>
      <c r="E39" s="1"/>
      <c r="F39" s="1"/>
      <c r="G39" s="2"/>
    </row>
    <row r="40" spans="1:7" x14ac:dyDescent="0.25">
      <c r="A40" s="17"/>
      <c r="B40" s="2">
        <v>2</v>
      </c>
      <c r="C40" s="6" t="s">
        <v>1338</v>
      </c>
      <c r="D40" s="1"/>
      <c r="E40" s="1"/>
      <c r="F40" s="1"/>
      <c r="G40" s="2"/>
    </row>
    <row r="41" spans="1:7" x14ac:dyDescent="0.25">
      <c r="A41" s="17"/>
      <c r="B41" s="2">
        <v>3</v>
      </c>
      <c r="C41" s="6" t="s">
        <v>1339</v>
      </c>
      <c r="D41" s="1"/>
      <c r="E41" s="1"/>
      <c r="F41" s="1"/>
      <c r="G41" s="2"/>
    </row>
    <row r="42" spans="1:7" x14ac:dyDescent="0.25">
      <c r="A42" s="17"/>
      <c r="B42" s="2">
        <v>4</v>
      </c>
      <c r="C42" s="6" t="s">
        <v>1340</v>
      </c>
      <c r="D42" s="1"/>
      <c r="E42" s="1"/>
      <c r="F42" s="1"/>
      <c r="G42" s="2"/>
    </row>
    <row r="43" spans="1:7" x14ac:dyDescent="0.25">
      <c r="A43" s="17" t="s">
        <v>1335</v>
      </c>
      <c r="B43" s="2"/>
      <c r="C43" s="6"/>
      <c r="D43" s="1"/>
      <c r="E43" s="1"/>
      <c r="F43" s="1"/>
      <c r="G43" s="2"/>
    </row>
    <row r="44" spans="1:7" x14ac:dyDescent="0.25">
      <c r="A44" s="17"/>
      <c r="B44" s="30">
        <v>1</v>
      </c>
      <c r="C44" s="6" t="s">
        <v>1341</v>
      </c>
      <c r="D44" s="1"/>
      <c r="E44" s="1"/>
      <c r="F44" s="1"/>
      <c r="G44" s="2"/>
    </row>
    <row r="45" spans="1:7" x14ac:dyDescent="0.25">
      <c r="A45" s="17"/>
      <c r="B45" s="30">
        <v>2</v>
      </c>
      <c r="C45" s="6" t="s">
        <v>1342</v>
      </c>
      <c r="D45" s="1"/>
      <c r="E45" s="1"/>
      <c r="F45" s="1"/>
      <c r="G45" s="2"/>
    </row>
    <row r="46" spans="1:7" x14ac:dyDescent="0.25">
      <c r="A46" s="17"/>
      <c r="B46" s="30">
        <v>3</v>
      </c>
      <c r="C46" s="6" t="s">
        <v>1343</v>
      </c>
      <c r="D46" s="1"/>
      <c r="E46" s="1"/>
      <c r="F46" s="1"/>
      <c r="G46" s="2"/>
    </row>
    <row r="47" spans="1:7" x14ac:dyDescent="0.25">
      <c r="A47" s="17"/>
      <c r="B47" s="30">
        <v>4</v>
      </c>
      <c r="C47" s="6" t="s">
        <v>1345</v>
      </c>
      <c r="D47" s="1"/>
      <c r="E47" s="1"/>
      <c r="F47" s="1"/>
      <c r="G47" s="2"/>
    </row>
    <row r="48" spans="1:7" x14ac:dyDescent="0.25">
      <c r="A48" s="17"/>
      <c r="B48" s="30">
        <v>5</v>
      </c>
      <c r="C48" s="6" t="s">
        <v>1344</v>
      </c>
      <c r="D48" s="1"/>
      <c r="E48" s="1"/>
      <c r="F48" s="1"/>
      <c r="G48" s="2"/>
    </row>
    <row r="49" spans="1:7" x14ac:dyDescent="0.25">
      <c r="A49" s="17"/>
      <c r="B49" s="30">
        <v>6</v>
      </c>
      <c r="C49" s="6" t="s">
        <v>1346</v>
      </c>
      <c r="D49" s="1"/>
      <c r="E49" s="1"/>
      <c r="F49" s="1"/>
      <c r="G49" s="2"/>
    </row>
    <row r="50" spans="1:7" x14ac:dyDescent="0.25">
      <c r="A50" s="17"/>
      <c r="B50" s="30">
        <v>7</v>
      </c>
      <c r="C50" s="6" t="s">
        <v>1347</v>
      </c>
      <c r="D50" s="1"/>
      <c r="E50" s="1"/>
      <c r="F50" s="1"/>
      <c r="G50" s="2"/>
    </row>
    <row r="51" spans="1:7" x14ac:dyDescent="0.25">
      <c r="A51" s="17"/>
      <c r="B51" s="30">
        <v>8</v>
      </c>
      <c r="C51" s="6" t="s">
        <v>1348</v>
      </c>
      <c r="D51" s="1"/>
      <c r="E51" s="1"/>
      <c r="F51" s="1"/>
      <c r="G51" s="2"/>
    </row>
    <row r="52" spans="1:7" x14ac:dyDescent="0.25">
      <c r="A52" s="17"/>
      <c r="B52" s="30">
        <v>9</v>
      </c>
      <c r="C52" s="6" t="s">
        <v>1349</v>
      </c>
      <c r="D52" s="1"/>
      <c r="E52" s="1"/>
      <c r="F52" s="1"/>
      <c r="G52" s="2"/>
    </row>
    <row r="53" spans="1:7" x14ac:dyDescent="0.25">
      <c r="A53" s="17"/>
      <c r="B53" s="30">
        <v>10</v>
      </c>
      <c r="C53" s="6" t="s">
        <v>1350</v>
      </c>
      <c r="D53" s="1"/>
      <c r="E53" s="1"/>
      <c r="F53" s="1"/>
      <c r="G53" s="2"/>
    </row>
    <row r="54" spans="1:7" x14ac:dyDescent="0.25">
      <c r="A54" s="17"/>
      <c r="B54" s="30">
        <v>11</v>
      </c>
      <c r="C54" s="6" t="s">
        <v>1351</v>
      </c>
      <c r="D54" s="1"/>
      <c r="E54" s="1"/>
      <c r="F54" s="1"/>
      <c r="G54" s="2"/>
    </row>
    <row r="55" spans="1:7" x14ac:dyDescent="0.25">
      <c r="A55" s="17"/>
      <c r="B55" s="30">
        <v>12</v>
      </c>
      <c r="C55" s="6" t="s">
        <v>1352</v>
      </c>
      <c r="D55" s="1"/>
      <c r="E55" s="1"/>
      <c r="F55" s="1"/>
      <c r="G55" s="2"/>
    </row>
    <row r="56" spans="1:7" x14ac:dyDescent="0.25">
      <c r="A56" s="17"/>
      <c r="B56" s="30">
        <v>13</v>
      </c>
      <c r="C56" s="6" t="s">
        <v>1353</v>
      </c>
      <c r="D56" s="1"/>
      <c r="E56" s="1"/>
      <c r="F56" s="1"/>
      <c r="G56" s="2"/>
    </row>
    <row r="57" spans="1:7" x14ac:dyDescent="0.25">
      <c r="A57" s="17"/>
      <c r="B57" s="30">
        <v>14</v>
      </c>
      <c r="C57" s="6" t="s">
        <v>1358</v>
      </c>
      <c r="D57" s="1"/>
      <c r="E57" s="1"/>
      <c r="F57" s="1"/>
      <c r="G57" s="2"/>
    </row>
    <row r="58" spans="1:7" x14ac:dyDescent="0.25">
      <c r="A58" s="17"/>
      <c r="B58" s="30">
        <v>15</v>
      </c>
      <c r="C58" s="6" t="s">
        <v>1354</v>
      </c>
      <c r="D58" s="1"/>
      <c r="E58" s="1"/>
      <c r="F58" s="1"/>
      <c r="G58" s="2"/>
    </row>
    <row r="59" spans="1:7" x14ac:dyDescent="0.25">
      <c r="A59" s="17"/>
      <c r="B59" s="30">
        <v>16</v>
      </c>
      <c r="C59" s="6" t="s">
        <v>1355</v>
      </c>
      <c r="D59" s="1"/>
      <c r="E59" s="1"/>
      <c r="F59" s="1"/>
      <c r="G59" s="2"/>
    </row>
    <row r="60" spans="1:7" x14ac:dyDescent="0.25">
      <c r="A60" s="17"/>
      <c r="B60" s="30">
        <v>17</v>
      </c>
      <c r="C60" s="6" t="s">
        <v>1356</v>
      </c>
      <c r="D60" s="1"/>
      <c r="E60" s="1"/>
      <c r="F60" s="1"/>
      <c r="G60" s="2"/>
    </row>
    <row r="61" spans="1:7" x14ac:dyDescent="0.25">
      <c r="A61" s="17"/>
      <c r="B61" s="30">
        <v>18</v>
      </c>
      <c r="C61" s="6" t="s">
        <v>1357</v>
      </c>
      <c r="D61" s="1"/>
      <c r="E61" s="1"/>
      <c r="F61" s="1"/>
      <c r="G61" s="2"/>
    </row>
    <row r="62" spans="1:7" x14ac:dyDescent="0.25">
      <c r="A62" s="17" t="s">
        <v>59</v>
      </c>
      <c r="B62" s="2"/>
      <c r="C62" s="6"/>
      <c r="D62" s="1"/>
      <c r="E62" s="1"/>
      <c r="F62" s="1"/>
      <c r="G62" s="2"/>
    </row>
    <row r="63" spans="1:7" x14ac:dyDescent="0.25">
      <c r="A63" s="17"/>
      <c r="B63" s="2">
        <v>1</v>
      </c>
      <c r="C63" s="6" t="s">
        <v>1360</v>
      </c>
      <c r="D63" s="1"/>
      <c r="E63" s="1"/>
      <c r="F63" s="1"/>
      <c r="G63" s="2"/>
    </row>
    <row r="64" spans="1:7" x14ac:dyDescent="0.25">
      <c r="A64" s="17"/>
      <c r="B64" s="2">
        <v>2</v>
      </c>
      <c r="C64" s="6" t="s">
        <v>1398</v>
      </c>
      <c r="D64" s="1"/>
      <c r="E64" s="1"/>
      <c r="F64" s="1"/>
      <c r="G64" s="2"/>
    </row>
    <row r="65" spans="1:7" x14ac:dyDescent="0.25">
      <c r="A65" s="17"/>
      <c r="B65" s="2">
        <v>3</v>
      </c>
      <c r="C65" s="6" t="s">
        <v>1399</v>
      </c>
      <c r="D65" s="1"/>
      <c r="E65" s="1"/>
      <c r="F65" s="1"/>
      <c r="G65" s="2"/>
    </row>
    <row r="66" spans="1:7" x14ac:dyDescent="0.25">
      <c r="A66" s="17"/>
      <c r="B66" s="2">
        <v>4</v>
      </c>
      <c r="C66" s="6" t="s">
        <v>1400</v>
      </c>
      <c r="D66" s="1"/>
      <c r="E66" s="1"/>
      <c r="F66" s="1"/>
      <c r="G66" s="2"/>
    </row>
    <row r="67" spans="1:7" x14ac:dyDescent="0.25">
      <c r="A67" s="17"/>
      <c r="B67" s="2">
        <v>5</v>
      </c>
      <c r="C67" s="6" t="s">
        <v>1401</v>
      </c>
      <c r="D67" s="1"/>
      <c r="E67" s="1"/>
      <c r="F67" s="1"/>
      <c r="G67" s="2"/>
    </row>
    <row r="68" spans="1:7" x14ac:dyDescent="0.25">
      <c r="A68" s="17" t="s">
        <v>715</v>
      </c>
      <c r="B68" s="2"/>
      <c r="C68" s="6"/>
      <c r="D68" s="1"/>
      <c r="E68" s="1"/>
      <c r="F68" s="1"/>
      <c r="G68" s="2"/>
    </row>
    <row r="69" spans="1:7" x14ac:dyDescent="0.25">
      <c r="A69" s="17"/>
      <c r="B69" s="2">
        <v>1</v>
      </c>
      <c r="C69" s="6" t="s">
        <v>1361</v>
      </c>
      <c r="D69" s="1"/>
      <c r="E69" s="1"/>
      <c r="F69" s="1"/>
      <c r="G69" s="2"/>
    </row>
    <row r="70" spans="1:7" x14ac:dyDescent="0.25">
      <c r="A70" s="17" t="s">
        <v>716</v>
      </c>
      <c r="B70" s="2"/>
      <c r="C70" s="6"/>
      <c r="D70" s="1"/>
      <c r="E70" s="1"/>
      <c r="F70" s="1"/>
      <c r="G70" s="2"/>
    </row>
    <row r="71" spans="1:7" x14ac:dyDescent="0.25">
      <c r="A71" s="17"/>
      <c r="B71" s="2">
        <v>1</v>
      </c>
      <c r="C71" s="6" t="s">
        <v>1362</v>
      </c>
      <c r="D71" s="1"/>
      <c r="E71" s="1"/>
      <c r="F71" s="1"/>
      <c r="G71" s="2"/>
    </row>
    <row r="72" spans="1:7" x14ac:dyDescent="0.25">
      <c r="A72" s="17" t="s">
        <v>717</v>
      </c>
      <c r="B72" s="2"/>
      <c r="C72" s="6"/>
      <c r="D72" s="1"/>
      <c r="E72" s="1"/>
      <c r="F72" s="1"/>
      <c r="G72" s="2"/>
    </row>
    <row r="73" spans="1:7" x14ac:dyDescent="0.25">
      <c r="A73" s="17"/>
      <c r="B73" s="2">
        <v>1</v>
      </c>
      <c r="C73" s="6" t="s">
        <v>1363</v>
      </c>
      <c r="D73" s="1"/>
      <c r="E73" s="1"/>
      <c r="F73" s="1"/>
      <c r="G73" s="2"/>
    </row>
    <row r="74" spans="1:7" x14ac:dyDescent="0.25">
      <c r="A74" s="17" t="s">
        <v>718</v>
      </c>
      <c r="B74" s="2"/>
      <c r="C74" s="5"/>
      <c r="D74" s="1"/>
      <c r="E74" s="1"/>
      <c r="F74" s="1"/>
      <c r="G74" s="2"/>
    </row>
    <row r="75" spans="1:7" x14ac:dyDescent="0.25">
      <c r="A75" s="17"/>
      <c r="B75" s="2">
        <v>1</v>
      </c>
      <c r="C75" s="5" t="s">
        <v>1364</v>
      </c>
      <c r="D75" s="1"/>
      <c r="E75" s="1"/>
      <c r="F75" s="1"/>
      <c r="G75" s="2"/>
    </row>
    <row r="76" spans="1:7" x14ac:dyDescent="0.25">
      <c r="A76" s="17" t="s">
        <v>719</v>
      </c>
      <c r="B76" s="2"/>
      <c r="C76" s="5"/>
      <c r="D76" s="1"/>
      <c r="E76" s="1"/>
      <c r="F76" s="1"/>
      <c r="G76" s="2"/>
    </row>
    <row r="77" spans="1:7" x14ac:dyDescent="0.25">
      <c r="A77" s="17"/>
      <c r="B77" s="2">
        <v>1</v>
      </c>
      <c r="C77" s="5" t="s">
        <v>1365</v>
      </c>
      <c r="D77" s="1"/>
      <c r="E77" s="1"/>
      <c r="F77" s="1"/>
      <c r="G77" s="2"/>
    </row>
    <row r="78" spans="1:7" x14ac:dyDescent="0.25">
      <c r="A78" s="17" t="s">
        <v>721</v>
      </c>
      <c r="B78" s="2"/>
      <c r="C78" s="5"/>
      <c r="D78" s="1"/>
      <c r="E78" s="1"/>
      <c r="F78" s="1"/>
      <c r="G78" s="2"/>
    </row>
    <row r="79" spans="1:7" x14ac:dyDescent="0.25">
      <c r="A79" s="17"/>
      <c r="B79" s="2">
        <v>1</v>
      </c>
      <c r="C79" s="5" t="s">
        <v>1366</v>
      </c>
      <c r="D79" s="1"/>
      <c r="E79" s="1"/>
      <c r="F79" s="1"/>
      <c r="G79" s="2"/>
    </row>
    <row r="80" spans="1:7" x14ac:dyDescent="0.25">
      <c r="A80" s="17" t="s">
        <v>722</v>
      </c>
      <c r="B80" s="2"/>
      <c r="C80" s="5"/>
      <c r="D80" s="1"/>
      <c r="E80" s="1"/>
      <c r="F80" s="1"/>
      <c r="G80" s="2"/>
    </row>
    <row r="81" spans="1:7" x14ac:dyDescent="0.25">
      <c r="A81" s="17"/>
      <c r="B81" s="2">
        <v>1</v>
      </c>
      <c r="C81" s="5" t="s">
        <v>1367</v>
      </c>
      <c r="D81" s="1"/>
      <c r="E81" s="1"/>
      <c r="F81" s="1"/>
      <c r="G81" s="2"/>
    </row>
    <row r="82" spans="1:7" x14ac:dyDescent="0.25">
      <c r="A82" s="17" t="s">
        <v>723</v>
      </c>
      <c r="B82" s="2"/>
      <c r="C82" s="5"/>
      <c r="D82" s="1"/>
      <c r="E82" s="1"/>
      <c r="F82" s="1"/>
      <c r="G82" s="2"/>
    </row>
    <row r="83" spans="1:7" x14ac:dyDescent="0.25">
      <c r="A83" s="17"/>
      <c r="B83" s="2">
        <v>1</v>
      </c>
      <c r="C83" s="5" t="s">
        <v>1368</v>
      </c>
      <c r="D83" s="1"/>
      <c r="E83" s="1"/>
      <c r="F83" s="1"/>
      <c r="G83" s="2"/>
    </row>
    <row r="84" spans="1:7" x14ac:dyDescent="0.25">
      <c r="A84" s="17" t="s">
        <v>724</v>
      </c>
      <c r="B84" s="2"/>
      <c r="C84" s="5"/>
      <c r="D84" s="1"/>
      <c r="E84" s="1"/>
      <c r="F84" s="1"/>
      <c r="G84" s="2"/>
    </row>
    <row r="85" spans="1:7" x14ac:dyDescent="0.25">
      <c r="A85" s="17"/>
      <c r="B85" s="2">
        <v>1</v>
      </c>
      <c r="C85" s="5" t="s">
        <v>1369</v>
      </c>
      <c r="D85" s="1"/>
      <c r="E85" s="1"/>
      <c r="F85" s="1"/>
      <c r="G85" s="2"/>
    </row>
    <row r="86" spans="1:7" x14ac:dyDescent="0.25">
      <c r="A86" s="17" t="s">
        <v>725</v>
      </c>
      <c r="B86" s="2"/>
      <c r="C86" s="5"/>
      <c r="D86" s="1"/>
      <c r="E86" s="1"/>
      <c r="F86" s="1"/>
      <c r="G86" s="2"/>
    </row>
    <row r="87" spans="1:7" x14ac:dyDescent="0.25">
      <c r="A87" s="17"/>
      <c r="B87" s="2">
        <v>1</v>
      </c>
      <c r="C87" s="5" t="s">
        <v>1370</v>
      </c>
      <c r="D87" s="1"/>
      <c r="E87" s="1"/>
      <c r="F87" s="1"/>
      <c r="G87" s="2"/>
    </row>
    <row r="88" spans="1:7" x14ac:dyDescent="0.25">
      <c r="A88" s="17" t="s">
        <v>726</v>
      </c>
      <c r="B88" s="2"/>
      <c r="C88" s="29"/>
      <c r="D88" s="1"/>
      <c r="E88" s="1"/>
      <c r="F88" s="1"/>
      <c r="G88" s="2"/>
    </row>
    <row r="89" spans="1:7" x14ac:dyDescent="0.25">
      <c r="A89" s="17"/>
      <c r="B89" s="2">
        <v>1</v>
      </c>
      <c r="C89" s="29" t="s">
        <v>35</v>
      </c>
      <c r="D89" s="1"/>
      <c r="E89" s="1"/>
      <c r="F89" s="1"/>
      <c r="G89" s="2"/>
    </row>
    <row r="90" spans="1:7" x14ac:dyDescent="0.25">
      <c r="A90" s="17"/>
      <c r="B90" s="2">
        <v>2</v>
      </c>
      <c r="C90" s="29" t="s">
        <v>1371</v>
      </c>
      <c r="D90" s="1"/>
      <c r="E90" s="1"/>
      <c r="F90" s="1"/>
      <c r="G90" s="2"/>
    </row>
    <row r="91" spans="1:7" x14ac:dyDescent="0.25">
      <c r="A91" s="17"/>
      <c r="B91" s="2">
        <v>3</v>
      </c>
      <c r="C91" s="29" t="s">
        <v>1372</v>
      </c>
      <c r="D91" s="1"/>
      <c r="E91" s="1"/>
      <c r="F91" s="1"/>
      <c r="G91" s="2"/>
    </row>
    <row r="92" spans="1:7" x14ac:dyDescent="0.25">
      <c r="A92" s="17"/>
      <c r="B92" s="2">
        <v>4</v>
      </c>
      <c r="C92" s="29" t="s">
        <v>1373</v>
      </c>
      <c r="D92" s="1"/>
      <c r="E92" s="1"/>
      <c r="F92" s="1"/>
      <c r="G92" s="2"/>
    </row>
    <row r="93" spans="1:7" x14ac:dyDescent="0.25">
      <c r="A93" s="17"/>
      <c r="B93" s="2">
        <v>5</v>
      </c>
      <c r="C93" s="29" t="s">
        <v>1374</v>
      </c>
      <c r="D93" s="1"/>
      <c r="E93" s="1"/>
      <c r="F93" s="1"/>
      <c r="G93" s="2"/>
    </row>
    <row r="94" spans="1:7" x14ac:dyDescent="0.25">
      <c r="A94" s="17"/>
      <c r="B94" s="2">
        <v>6</v>
      </c>
      <c r="C94" s="29" t="s">
        <v>179</v>
      </c>
      <c r="D94" s="1"/>
      <c r="E94" s="1"/>
      <c r="F94" s="1"/>
      <c r="G94" s="2"/>
    </row>
    <row r="95" spans="1:7" x14ac:dyDescent="0.25">
      <c r="A95" s="17" t="s">
        <v>727</v>
      </c>
      <c r="B95" s="2"/>
      <c r="C95" s="5"/>
      <c r="D95" s="1"/>
      <c r="E95" s="1"/>
      <c r="F95" s="1"/>
      <c r="G95" s="2"/>
    </row>
    <row r="96" spans="1:7" x14ac:dyDescent="0.25">
      <c r="A96" s="17"/>
      <c r="B96" s="2">
        <v>1</v>
      </c>
      <c r="C96" s="29" t="s">
        <v>35</v>
      </c>
      <c r="D96" s="1"/>
      <c r="E96" s="1"/>
      <c r="F96" s="1"/>
      <c r="G96" s="2"/>
    </row>
    <row r="97" spans="1:7" x14ac:dyDescent="0.25">
      <c r="A97" s="17"/>
      <c r="B97" s="2">
        <v>2</v>
      </c>
      <c r="C97" s="29" t="s">
        <v>1371</v>
      </c>
      <c r="D97" s="1"/>
      <c r="E97" s="1"/>
      <c r="F97" s="1"/>
      <c r="G97" s="2"/>
    </row>
    <row r="98" spans="1:7" x14ac:dyDescent="0.25">
      <c r="A98" s="17"/>
      <c r="B98" s="2">
        <v>3</v>
      </c>
      <c r="C98" s="29" t="s">
        <v>1372</v>
      </c>
      <c r="D98" s="1"/>
      <c r="E98" s="1"/>
      <c r="F98" s="1"/>
      <c r="G98" s="2"/>
    </row>
    <row r="99" spans="1:7" x14ac:dyDescent="0.25">
      <c r="A99" s="17"/>
      <c r="B99" s="2">
        <v>4</v>
      </c>
      <c r="C99" s="29" t="s">
        <v>1373</v>
      </c>
      <c r="D99" s="1"/>
      <c r="E99" s="1"/>
      <c r="F99" s="1"/>
      <c r="G99" s="2"/>
    </row>
    <row r="100" spans="1:7" x14ac:dyDescent="0.25">
      <c r="A100" s="17"/>
      <c r="B100" s="2">
        <v>5</v>
      </c>
      <c r="C100" s="29" t="s">
        <v>1374</v>
      </c>
      <c r="D100" s="1"/>
      <c r="E100" s="1"/>
      <c r="F100" s="1"/>
      <c r="G100" s="2"/>
    </row>
    <row r="101" spans="1:7" x14ac:dyDescent="0.25">
      <c r="A101" s="17"/>
      <c r="B101" s="2">
        <v>6</v>
      </c>
      <c r="C101" s="29" t="s">
        <v>179</v>
      </c>
      <c r="D101" s="1"/>
      <c r="E101" s="1"/>
      <c r="F101" s="1"/>
      <c r="G101" s="2"/>
    </row>
    <row r="102" spans="1:7" x14ac:dyDescent="0.25">
      <c r="A102" s="17" t="s">
        <v>728</v>
      </c>
      <c r="B102" s="2"/>
      <c r="C102" s="5"/>
      <c r="D102" s="1"/>
      <c r="E102" s="1"/>
      <c r="F102" s="1"/>
      <c r="G102" s="2"/>
    </row>
    <row r="103" spans="1:7" x14ac:dyDescent="0.25">
      <c r="A103" s="17"/>
      <c r="B103" s="2">
        <v>1</v>
      </c>
      <c r="C103" s="29" t="s">
        <v>35</v>
      </c>
      <c r="D103" s="1"/>
      <c r="E103" s="1"/>
      <c r="F103" s="1"/>
      <c r="G103" s="2"/>
    </row>
    <row r="104" spans="1:7" x14ac:dyDescent="0.25">
      <c r="A104" s="17"/>
      <c r="B104" s="2">
        <v>2</v>
      </c>
      <c r="C104" s="29" t="s">
        <v>1371</v>
      </c>
      <c r="D104" s="1"/>
      <c r="E104" s="1"/>
      <c r="F104" s="1"/>
      <c r="G104" s="2"/>
    </row>
    <row r="105" spans="1:7" x14ac:dyDescent="0.25">
      <c r="A105" s="17"/>
      <c r="B105" s="2">
        <v>3</v>
      </c>
      <c r="C105" s="29" t="s">
        <v>1372</v>
      </c>
      <c r="D105" s="1"/>
      <c r="E105" s="1"/>
      <c r="F105" s="1"/>
      <c r="G105" s="2"/>
    </row>
    <row r="106" spans="1:7" x14ac:dyDescent="0.25">
      <c r="A106" s="17"/>
      <c r="B106" s="2">
        <v>4</v>
      </c>
      <c r="C106" s="29" t="s">
        <v>1373</v>
      </c>
      <c r="D106" s="1"/>
      <c r="E106" s="1"/>
      <c r="F106" s="1"/>
      <c r="G106" s="2"/>
    </row>
    <row r="107" spans="1:7" x14ac:dyDescent="0.25">
      <c r="A107" s="17"/>
      <c r="B107" s="2">
        <v>5</v>
      </c>
      <c r="C107" s="29" t="s">
        <v>1374</v>
      </c>
      <c r="D107" s="1"/>
      <c r="E107" s="1"/>
      <c r="F107" s="1"/>
      <c r="G107" s="2"/>
    </row>
    <row r="108" spans="1:7" x14ac:dyDescent="0.25">
      <c r="A108" s="17"/>
      <c r="B108" s="2">
        <v>6</v>
      </c>
      <c r="C108" s="29" t="s">
        <v>179</v>
      </c>
      <c r="D108" s="1"/>
      <c r="E108" s="1"/>
      <c r="F108" s="1"/>
      <c r="G108" s="2"/>
    </row>
    <row r="109" spans="1:7" x14ac:dyDescent="0.25">
      <c r="A109" s="17" t="s">
        <v>729</v>
      </c>
      <c r="B109" s="2"/>
      <c r="C109" s="5"/>
      <c r="D109" s="1"/>
      <c r="E109" s="1"/>
      <c r="F109" s="1"/>
      <c r="G109" s="2"/>
    </row>
    <row r="110" spans="1:7" x14ac:dyDescent="0.25">
      <c r="A110" s="17"/>
      <c r="B110" s="2">
        <v>1</v>
      </c>
      <c r="C110" s="29" t="s">
        <v>35</v>
      </c>
      <c r="D110" s="1"/>
      <c r="E110" s="1"/>
      <c r="F110" s="1"/>
      <c r="G110" s="2"/>
    </row>
    <row r="111" spans="1:7" x14ac:dyDescent="0.25">
      <c r="A111" s="17"/>
      <c r="B111" s="2">
        <v>2</v>
      </c>
      <c r="C111" s="29" t="s">
        <v>1371</v>
      </c>
      <c r="D111" s="1"/>
      <c r="E111" s="1"/>
      <c r="F111" s="1"/>
      <c r="G111" s="2"/>
    </row>
    <row r="112" spans="1:7" x14ac:dyDescent="0.25">
      <c r="A112" s="17"/>
      <c r="B112" s="2">
        <v>3</v>
      </c>
      <c r="C112" s="29" t="s">
        <v>1372</v>
      </c>
      <c r="D112" s="1"/>
      <c r="E112" s="1"/>
      <c r="F112" s="1"/>
      <c r="G112" s="2"/>
    </row>
    <row r="113" spans="1:7" x14ac:dyDescent="0.25">
      <c r="A113" s="17"/>
      <c r="B113" s="2">
        <v>4</v>
      </c>
      <c r="C113" s="29" t="s">
        <v>1373</v>
      </c>
      <c r="D113" s="1"/>
      <c r="E113" s="1"/>
      <c r="F113" s="1"/>
      <c r="G113" s="2"/>
    </row>
    <row r="114" spans="1:7" x14ac:dyDescent="0.25">
      <c r="A114" s="17"/>
      <c r="B114" s="2">
        <v>5</v>
      </c>
      <c r="C114" s="29" t="s">
        <v>1374</v>
      </c>
      <c r="D114" s="1"/>
      <c r="E114" s="1"/>
      <c r="F114" s="1"/>
      <c r="G114" s="2"/>
    </row>
    <row r="115" spans="1:7" x14ac:dyDescent="0.25">
      <c r="A115" s="17"/>
      <c r="B115" s="2">
        <v>6</v>
      </c>
      <c r="C115" s="29" t="s">
        <v>179</v>
      </c>
      <c r="D115" s="1"/>
      <c r="E115" s="1"/>
      <c r="F115" s="1"/>
      <c r="G115" s="2"/>
    </row>
    <row r="116" spans="1:7" x14ac:dyDescent="0.25">
      <c r="A116" s="17" t="s">
        <v>730</v>
      </c>
      <c r="B116" s="2"/>
      <c r="C116" s="5"/>
      <c r="D116" s="1"/>
      <c r="E116" s="1"/>
      <c r="F116" s="1"/>
      <c r="G116" s="2"/>
    </row>
    <row r="117" spans="1:7" x14ac:dyDescent="0.25">
      <c r="A117" s="17"/>
      <c r="B117" s="2">
        <v>1</v>
      </c>
      <c r="C117" s="29" t="s">
        <v>35</v>
      </c>
      <c r="D117" s="1"/>
      <c r="E117" s="1"/>
      <c r="F117" s="1"/>
      <c r="G117" s="2"/>
    </row>
    <row r="118" spans="1:7" x14ac:dyDescent="0.25">
      <c r="A118" s="17"/>
      <c r="B118" s="2">
        <v>2</v>
      </c>
      <c r="C118" s="29" t="s">
        <v>1371</v>
      </c>
      <c r="D118" s="1"/>
      <c r="E118" s="1"/>
      <c r="F118" s="1"/>
      <c r="G118" s="2"/>
    </row>
    <row r="119" spans="1:7" x14ac:dyDescent="0.25">
      <c r="A119" s="17"/>
      <c r="B119" s="2">
        <v>3</v>
      </c>
      <c r="C119" s="29" t="s">
        <v>1372</v>
      </c>
      <c r="D119" s="1"/>
      <c r="E119" s="1"/>
      <c r="F119" s="1"/>
      <c r="G119" s="2"/>
    </row>
    <row r="120" spans="1:7" x14ac:dyDescent="0.25">
      <c r="A120" s="17"/>
      <c r="B120" s="2">
        <v>4</v>
      </c>
      <c r="C120" s="29" t="s">
        <v>1373</v>
      </c>
      <c r="D120" s="1"/>
      <c r="E120" s="1"/>
      <c r="F120" s="1"/>
      <c r="G120" s="2"/>
    </row>
    <row r="121" spans="1:7" x14ac:dyDescent="0.25">
      <c r="A121" s="17"/>
      <c r="B121" s="2">
        <v>5</v>
      </c>
      <c r="C121" s="29" t="s">
        <v>1374</v>
      </c>
      <c r="D121" s="1"/>
      <c r="E121" s="1"/>
      <c r="F121" s="1"/>
      <c r="G121" s="2"/>
    </row>
    <row r="122" spans="1:7" x14ac:dyDescent="0.25">
      <c r="A122" s="17"/>
      <c r="B122" s="2">
        <v>6</v>
      </c>
      <c r="C122" s="29" t="s">
        <v>179</v>
      </c>
      <c r="D122" s="1"/>
      <c r="E122" s="1"/>
      <c r="F122" s="1"/>
      <c r="G122" s="2"/>
    </row>
    <row r="123" spans="1:7" x14ac:dyDescent="0.25">
      <c r="A123" s="17" t="s">
        <v>731</v>
      </c>
      <c r="B123" s="2"/>
      <c r="C123" s="5"/>
      <c r="D123" s="1"/>
      <c r="E123" s="1"/>
      <c r="F123" s="1"/>
      <c r="G123" s="2"/>
    </row>
    <row r="124" spans="1:7" x14ac:dyDescent="0.25">
      <c r="A124" s="17"/>
      <c r="B124" s="2">
        <v>1</v>
      </c>
      <c r="C124" s="29" t="s">
        <v>35</v>
      </c>
      <c r="D124" s="1"/>
      <c r="E124" s="1"/>
      <c r="F124" s="1"/>
      <c r="G124" s="2"/>
    </row>
    <row r="125" spans="1:7" x14ac:dyDescent="0.25">
      <c r="A125" s="17"/>
      <c r="B125" s="2">
        <v>2</v>
      </c>
      <c r="C125" s="29" t="s">
        <v>1371</v>
      </c>
      <c r="D125" s="1"/>
      <c r="E125" s="1"/>
      <c r="F125" s="1"/>
      <c r="G125" s="2"/>
    </row>
    <row r="126" spans="1:7" x14ac:dyDescent="0.25">
      <c r="A126" s="17"/>
      <c r="B126" s="2">
        <v>3</v>
      </c>
      <c r="C126" s="29" t="s">
        <v>1372</v>
      </c>
      <c r="D126" s="1"/>
      <c r="E126" s="1"/>
      <c r="F126" s="1"/>
      <c r="G126" s="2"/>
    </row>
    <row r="127" spans="1:7" x14ac:dyDescent="0.25">
      <c r="A127" s="17"/>
      <c r="B127" s="2">
        <v>4</v>
      </c>
      <c r="C127" s="29" t="s">
        <v>1373</v>
      </c>
      <c r="D127" s="1"/>
      <c r="E127" s="1"/>
      <c r="F127" s="1"/>
      <c r="G127" s="2"/>
    </row>
    <row r="128" spans="1:7" x14ac:dyDescent="0.25">
      <c r="A128" s="17"/>
      <c r="B128" s="2">
        <v>5</v>
      </c>
      <c r="C128" s="29" t="s">
        <v>1374</v>
      </c>
      <c r="D128" s="1"/>
      <c r="E128" s="1"/>
      <c r="F128" s="1"/>
      <c r="G128" s="2"/>
    </row>
    <row r="129" spans="1:7" x14ac:dyDescent="0.25">
      <c r="A129" s="17"/>
      <c r="B129" s="2">
        <v>6</v>
      </c>
      <c r="C129" s="29" t="s">
        <v>179</v>
      </c>
      <c r="D129" s="1"/>
      <c r="E129" s="1"/>
      <c r="F129" s="1"/>
      <c r="G129" s="2"/>
    </row>
    <row r="130" spans="1:7" x14ac:dyDescent="0.25">
      <c r="A130" s="17" t="s">
        <v>732</v>
      </c>
      <c r="B130" s="2"/>
      <c r="C130" s="5"/>
      <c r="D130" s="1"/>
      <c r="E130" s="1"/>
      <c r="F130" s="1"/>
      <c r="G130" s="2"/>
    </row>
    <row r="131" spans="1:7" x14ac:dyDescent="0.25">
      <c r="A131" s="17"/>
      <c r="B131" s="2">
        <v>1</v>
      </c>
      <c r="C131" s="29" t="s">
        <v>35</v>
      </c>
      <c r="D131" s="1"/>
      <c r="E131" s="1"/>
      <c r="F131" s="1"/>
      <c r="G131" s="2"/>
    </row>
    <row r="132" spans="1:7" x14ac:dyDescent="0.25">
      <c r="A132" s="17"/>
      <c r="B132" s="2">
        <v>2</v>
      </c>
      <c r="C132" s="29" t="s">
        <v>1371</v>
      </c>
      <c r="D132" s="1"/>
      <c r="E132" s="1"/>
      <c r="F132" s="1"/>
      <c r="G132" s="2"/>
    </row>
    <row r="133" spans="1:7" x14ac:dyDescent="0.25">
      <c r="A133" s="17"/>
      <c r="B133" s="2">
        <v>3</v>
      </c>
      <c r="C133" s="29" t="s">
        <v>1372</v>
      </c>
      <c r="D133" s="1"/>
      <c r="E133" s="1"/>
      <c r="F133" s="1"/>
      <c r="G133" s="2"/>
    </row>
    <row r="134" spans="1:7" x14ac:dyDescent="0.25">
      <c r="A134" s="17"/>
      <c r="B134" s="2">
        <v>4</v>
      </c>
      <c r="C134" s="29" t="s">
        <v>1373</v>
      </c>
      <c r="D134" s="1"/>
      <c r="E134" s="1"/>
      <c r="F134" s="1"/>
      <c r="G134" s="2"/>
    </row>
    <row r="135" spans="1:7" x14ac:dyDescent="0.25">
      <c r="A135" s="17"/>
      <c r="B135" s="2">
        <v>5</v>
      </c>
      <c r="C135" s="29" t="s">
        <v>1374</v>
      </c>
      <c r="D135" s="1"/>
      <c r="E135" s="1"/>
      <c r="F135" s="1"/>
      <c r="G135" s="2"/>
    </row>
    <row r="136" spans="1:7" x14ac:dyDescent="0.25">
      <c r="A136" s="17"/>
      <c r="B136" s="2">
        <v>6</v>
      </c>
      <c r="C136" s="29" t="s">
        <v>179</v>
      </c>
      <c r="D136" s="1"/>
      <c r="E136" s="1"/>
      <c r="F136" s="1"/>
      <c r="G136" s="2"/>
    </row>
    <row r="137" spans="1:7" ht="12.75" customHeight="1" x14ac:dyDescent="0.25">
      <c r="A137" s="17" t="s">
        <v>733</v>
      </c>
      <c r="B137" s="2"/>
      <c r="C137" s="5"/>
      <c r="D137" s="1"/>
      <c r="E137" s="1"/>
      <c r="F137" s="1"/>
      <c r="G137" s="2"/>
    </row>
    <row r="138" spans="1:7" x14ac:dyDescent="0.25">
      <c r="A138" s="17"/>
      <c r="B138" s="2">
        <v>1</v>
      </c>
      <c r="C138" s="29" t="s">
        <v>35</v>
      </c>
      <c r="D138" s="1"/>
      <c r="E138" s="1"/>
      <c r="F138" s="1"/>
      <c r="G138" s="2"/>
    </row>
    <row r="139" spans="1:7" x14ac:dyDescent="0.25">
      <c r="A139" s="17"/>
      <c r="B139" s="2">
        <v>2</v>
      </c>
      <c r="C139" s="29" t="s">
        <v>1371</v>
      </c>
      <c r="D139" s="1"/>
      <c r="E139" s="1"/>
      <c r="F139" s="1"/>
      <c r="G139" s="2"/>
    </row>
    <row r="140" spans="1:7" x14ac:dyDescent="0.25">
      <c r="A140" s="17"/>
      <c r="B140" s="2">
        <v>3</v>
      </c>
      <c r="C140" s="29" t="s">
        <v>1372</v>
      </c>
      <c r="D140" s="1"/>
      <c r="E140" s="1"/>
      <c r="F140" s="1"/>
      <c r="G140" s="2"/>
    </row>
    <row r="141" spans="1:7" x14ac:dyDescent="0.25">
      <c r="A141" s="17"/>
      <c r="B141" s="2">
        <v>4</v>
      </c>
      <c r="C141" s="29" t="s">
        <v>1373</v>
      </c>
      <c r="D141" s="1"/>
      <c r="E141" s="1"/>
      <c r="F141" s="1"/>
      <c r="G141" s="2"/>
    </row>
    <row r="142" spans="1:7" x14ac:dyDescent="0.25">
      <c r="A142" s="17"/>
      <c r="B142" s="2">
        <v>5</v>
      </c>
      <c r="C142" s="29" t="s">
        <v>1374</v>
      </c>
      <c r="D142" s="1"/>
      <c r="E142" s="1"/>
      <c r="F142" s="1"/>
      <c r="G142" s="2"/>
    </row>
    <row r="143" spans="1:7" x14ac:dyDescent="0.25">
      <c r="A143" s="17"/>
      <c r="B143" s="2">
        <v>6</v>
      </c>
      <c r="C143" s="29" t="s">
        <v>179</v>
      </c>
      <c r="D143" s="1"/>
      <c r="E143" s="1"/>
      <c r="F143" s="1"/>
      <c r="G143" s="2"/>
    </row>
    <row r="144" spans="1:7" ht="12.75" customHeight="1" x14ac:dyDescent="0.25">
      <c r="A144" s="17" t="s">
        <v>790</v>
      </c>
      <c r="B144" s="2"/>
      <c r="C144" s="5"/>
      <c r="D144" s="1"/>
      <c r="E144" s="1"/>
      <c r="F144" s="1"/>
      <c r="G144" s="2"/>
    </row>
    <row r="145" spans="1:7" ht="12.75" customHeight="1" x14ac:dyDescent="0.25">
      <c r="A145" s="17"/>
      <c r="B145" s="2">
        <v>1</v>
      </c>
      <c r="C145" s="5" t="s">
        <v>1375</v>
      </c>
      <c r="D145" s="1"/>
      <c r="E145" s="1"/>
      <c r="F145" s="1"/>
      <c r="G145" s="2"/>
    </row>
    <row r="146" spans="1:7" ht="12.75" customHeight="1" x14ac:dyDescent="0.25">
      <c r="A146" s="17" t="s">
        <v>791</v>
      </c>
      <c r="B146" s="2"/>
      <c r="C146" s="5"/>
      <c r="D146" s="1"/>
      <c r="E146" s="1"/>
      <c r="F146" s="1"/>
      <c r="G146" s="2"/>
    </row>
    <row r="147" spans="1:7" ht="12.75" customHeight="1" x14ac:dyDescent="0.25">
      <c r="A147" s="17"/>
      <c r="B147" s="2">
        <v>1</v>
      </c>
      <c r="C147" s="5" t="s">
        <v>1376</v>
      </c>
      <c r="D147" s="1"/>
      <c r="E147" s="1"/>
      <c r="F147" s="1"/>
      <c r="G147" s="2"/>
    </row>
    <row r="148" spans="1:7" ht="12.75" customHeight="1" x14ac:dyDescent="0.25">
      <c r="A148" s="17" t="s">
        <v>792</v>
      </c>
      <c r="B148" s="2"/>
      <c r="C148" s="5"/>
      <c r="D148" s="1"/>
      <c r="E148" s="1"/>
      <c r="F148" s="1"/>
      <c r="G148" s="2"/>
    </row>
    <row r="149" spans="1:7" ht="12.75" customHeight="1" x14ac:dyDescent="0.25">
      <c r="A149" s="17"/>
      <c r="B149" s="2">
        <v>1</v>
      </c>
      <c r="C149" s="5" t="s">
        <v>1377</v>
      </c>
      <c r="D149" s="1"/>
      <c r="E149" s="1"/>
      <c r="F149" s="1"/>
      <c r="G149" s="2"/>
    </row>
    <row r="150" spans="1:7" ht="12.75" customHeight="1" x14ac:dyDescent="0.25">
      <c r="A150" s="17" t="s">
        <v>793</v>
      </c>
      <c r="B150" s="2"/>
      <c r="C150" s="5"/>
      <c r="D150" s="1"/>
      <c r="E150" s="1"/>
      <c r="F150" s="1"/>
      <c r="G150" s="2"/>
    </row>
    <row r="151" spans="1:7" ht="12.75" customHeight="1" x14ac:dyDescent="0.25">
      <c r="A151" s="17"/>
      <c r="B151" s="2">
        <v>1</v>
      </c>
      <c r="C151" s="5" t="s">
        <v>1378</v>
      </c>
      <c r="D151" s="1"/>
      <c r="E151" s="1"/>
      <c r="F151" s="1"/>
      <c r="G151" s="2"/>
    </row>
    <row r="152" spans="1:7" ht="12.75" customHeight="1" x14ac:dyDescent="0.25">
      <c r="A152" s="17" t="s">
        <v>794</v>
      </c>
      <c r="B152" s="2"/>
      <c r="C152" s="5"/>
      <c r="D152" s="1"/>
      <c r="E152" s="1"/>
      <c r="F152" s="1"/>
      <c r="G152" s="2"/>
    </row>
    <row r="153" spans="1:7" ht="12.75" customHeight="1" x14ac:dyDescent="0.25">
      <c r="A153" s="17"/>
      <c r="B153" s="2">
        <v>1</v>
      </c>
      <c r="C153" s="5" t="s">
        <v>1379</v>
      </c>
      <c r="D153" s="1"/>
      <c r="E153" s="1"/>
      <c r="F153" s="1"/>
      <c r="G153" s="2"/>
    </row>
    <row r="154" spans="1:7" ht="12.75" customHeight="1" x14ac:dyDescent="0.25">
      <c r="A154" s="17" t="s">
        <v>795</v>
      </c>
      <c r="B154" s="2"/>
      <c r="C154" s="5"/>
      <c r="D154" s="1"/>
      <c r="E154" s="1"/>
      <c r="F154" s="1"/>
      <c r="G154" s="2"/>
    </row>
    <row r="155" spans="1:7" ht="12.75" customHeight="1" x14ac:dyDescent="0.25">
      <c r="A155" s="17"/>
      <c r="B155" s="2">
        <v>1</v>
      </c>
      <c r="C155" s="5" t="s">
        <v>1380</v>
      </c>
      <c r="D155" s="1"/>
      <c r="E155" s="1"/>
      <c r="F155" s="1"/>
      <c r="G155" s="2"/>
    </row>
    <row r="156" spans="1:7" x14ac:dyDescent="0.25">
      <c r="A156" s="17" t="s">
        <v>796</v>
      </c>
      <c r="B156" s="2"/>
      <c r="C156" s="5"/>
      <c r="D156" s="1"/>
      <c r="E156" s="1"/>
      <c r="F156" s="1"/>
      <c r="G156" s="2"/>
    </row>
    <row r="157" spans="1:7" x14ac:dyDescent="0.25">
      <c r="A157" s="17"/>
      <c r="B157" s="2">
        <v>1</v>
      </c>
      <c r="C157" s="5" t="s">
        <v>1381</v>
      </c>
      <c r="D157" s="1"/>
      <c r="E157" s="1"/>
      <c r="F157" s="1"/>
      <c r="G157" s="2"/>
    </row>
    <row r="158" spans="1:7" x14ac:dyDescent="0.25">
      <c r="A158" s="17" t="s">
        <v>797</v>
      </c>
      <c r="B158" s="2"/>
      <c r="C158" s="5"/>
      <c r="D158" s="1"/>
      <c r="E158" s="1"/>
      <c r="F158" s="1"/>
      <c r="G158" s="2"/>
    </row>
    <row r="159" spans="1:7" x14ac:dyDescent="0.25">
      <c r="A159" s="17"/>
      <c r="B159" s="2">
        <v>1</v>
      </c>
      <c r="C159" s="5" t="s">
        <v>1382</v>
      </c>
      <c r="D159" s="1"/>
      <c r="E159" s="1"/>
      <c r="F159" s="1"/>
      <c r="G159" s="2"/>
    </row>
    <row r="160" spans="1:7" x14ac:dyDescent="0.25">
      <c r="A160" s="17" t="s">
        <v>798</v>
      </c>
      <c r="B160" s="2"/>
      <c r="C160" s="5"/>
      <c r="D160" s="1"/>
      <c r="E160" s="1"/>
      <c r="F160" s="1"/>
      <c r="G160" s="2"/>
    </row>
    <row r="161" spans="1:7" x14ac:dyDescent="0.25">
      <c r="A161" s="17"/>
      <c r="B161" s="2">
        <v>1</v>
      </c>
      <c r="C161" s="5" t="s">
        <v>1383</v>
      </c>
      <c r="D161" s="1"/>
      <c r="E161" s="1"/>
      <c r="F161" s="1"/>
      <c r="G161" s="2"/>
    </row>
    <row r="162" spans="1:7" x14ac:dyDescent="0.25">
      <c r="A162" s="17" t="s">
        <v>799</v>
      </c>
      <c r="B162" s="2"/>
      <c r="C162" s="5"/>
      <c r="D162" s="1"/>
      <c r="E162" s="1"/>
      <c r="F162" s="1"/>
      <c r="G162" s="2"/>
    </row>
    <row r="163" spans="1:7" x14ac:dyDescent="0.25">
      <c r="A163" s="17"/>
      <c r="B163" s="2">
        <v>1</v>
      </c>
      <c r="C163" s="5" t="s">
        <v>1431</v>
      </c>
      <c r="D163" s="1"/>
      <c r="E163" s="1"/>
      <c r="F163" s="1"/>
      <c r="G163" s="2"/>
    </row>
    <row r="164" spans="1:7" x14ac:dyDescent="0.25">
      <c r="A164" s="17" t="s">
        <v>800</v>
      </c>
      <c r="B164" s="2"/>
      <c r="C164" s="5"/>
      <c r="D164" s="1"/>
      <c r="E164" s="1"/>
      <c r="F164" s="1"/>
      <c r="G164" s="2"/>
    </row>
    <row r="165" spans="1:7" x14ac:dyDescent="0.25">
      <c r="A165" s="17"/>
      <c r="B165" s="2">
        <v>1</v>
      </c>
      <c r="C165" s="5" t="s">
        <v>1384</v>
      </c>
      <c r="D165" s="1"/>
      <c r="E165" s="1"/>
      <c r="F165" s="1"/>
      <c r="G165" s="2"/>
    </row>
    <row r="166" spans="1:7" x14ac:dyDescent="0.25">
      <c r="A166" s="17" t="s">
        <v>801</v>
      </c>
      <c r="B166" s="2"/>
      <c r="C166" s="5"/>
      <c r="D166" s="1"/>
      <c r="E166" s="1"/>
      <c r="F166" s="1"/>
      <c r="G166" s="2"/>
    </row>
    <row r="167" spans="1:7" x14ac:dyDescent="0.25">
      <c r="A167" s="17"/>
      <c r="B167" s="2">
        <v>1</v>
      </c>
      <c r="C167" s="5" t="s">
        <v>1385</v>
      </c>
      <c r="D167" s="1"/>
      <c r="E167" s="1"/>
      <c r="F167" s="1"/>
      <c r="G167" s="2"/>
    </row>
    <row r="168" spans="1:7" x14ac:dyDescent="0.25">
      <c r="A168" s="17" t="s">
        <v>802</v>
      </c>
      <c r="B168" s="2"/>
      <c r="C168" s="5"/>
      <c r="D168" s="1"/>
      <c r="E168" s="1"/>
      <c r="F168" s="1"/>
      <c r="G168" s="2"/>
    </row>
    <row r="169" spans="1:7" x14ac:dyDescent="0.25">
      <c r="A169" s="17"/>
      <c r="B169" s="2">
        <v>1</v>
      </c>
      <c r="C169" s="5" t="s">
        <v>1370</v>
      </c>
      <c r="D169" s="1"/>
      <c r="E169" s="1"/>
      <c r="F169" s="1"/>
      <c r="G169" s="2"/>
    </row>
    <row r="170" spans="1:7" x14ac:dyDescent="0.25">
      <c r="A170" s="17" t="s">
        <v>804</v>
      </c>
      <c r="B170" s="2"/>
      <c r="C170" s="5"/>
      <c r="D170" s="1"/>
      <c r="E170" s="1"/>
      <c r="F170" s="1"/>
      <c r="G170" s="2"/>
    </row>
    <row r="171" spans="1:7" x14ac:dyDescent="0.25">
      <c r="A171" s="17"/>
      <c r="B171" s="2">
        <v>1</v>
      </c>
      <c r="C171" s="5" t="s">
        <v>1386</v>
      </c>
      <c r="D171" s="1"/>
      <c r="E171" s="1"/>
      <c r="F171" s="1"/>
      <c r="G171" s="2"/>
    </row>
    <row r="172" spans="1:7" x14ac:dyDescent="0.25">
      <c r="A172" s="17" t="s">
        <v>805</v>
      </c>
      <c r="B172" s="2"/>
      <c r="C172" s="5"/>
      <c r="D172" s="1"/>
      <c r="E172" s="1"/>
      <c r="F172" s="1"/>
      <c r="G172" s="2"/>
    </row>
    <row r="173" spans="1:7" x14ac:dyDescent="0.25">
      <c r="A173" s="17"/>
      <c r="B173" s="2">
        <v>1</v>
      </c>
      <c r="C173" s="5" t="s">
        <v>1387</v>
      </c>
      <c r="D173" s="1"/>
      <c r="E173" s="1"/>
      <c r="F173" s="1"/>
      <c r="G173" s="2"/>
    </row>
    <row r="174" spans="1:7" x14ac:dyDescent="0.25">
      <c r="A174" s="17" t="s">
        <v>806</v>
      </c>
      <c r="B174" s="2"/>
      <c r="C174" s="5"/>
      <c r="D174" s="1"/>
      <c r="E174" s="1"/>
      <c r="F174" s="1"/>
      <c r="G174" s="2"/>
    </row>
    <row r="175" spans="1:7" x14ac:dyDescent="0.25">
      <c r="A175" s="17"/>
      <c r="B175" s="2">
        <v>1</v>
      </c>
      <c r="C175" s="5" t="s">
        <v>1388</v>
      </c>
      <c r="D175" s="1"/>
      <c r="E175" s="1"/>
      <c r="F175" s="1"/>
      <c r="G175" s="2"/>
    </row>
    <row r="176" spans="1:7" x14ac:dyDescent="0.25">
      <c r="A176" s="17" t="s">
        <v>807</v>
      </c>
      <c r="B176" s="2"/>
      <c r="C176" s="5"/>
      <c r="D176" s="1"/>
      <c r="E176" s="1"/>
      <c r="F176" s="1"/>
      <c r="G176" s="2"/>
    </row>
    <row r="177" spans="1:7" x14ac:dyDescent="0.25">
      <c r="A177" s="17"/>
      <c r="B177" s="2">
        <v>1</v>
      </c>
      <c r="C177" s="5" t="s">
        <v>1389</v>
      </c>
      <c r="D177" s="1"/>
      <c r="E177" s="1"/>
      <c r="F177" s="1"/>
      <c r="G177" s="2"/>
    </row>
    <row r="178" spans="1:7" x14ac:dyDescent="0.25">
      <c r="A178" s="17" t="s">
        <v>808</v>
      </c>
      <c r="B178" s="2"/>
      <c r="C178" s="5"/>
      <c r="D178" s="1"/>
      <c r="E178" s="1"/>
      <c r="F178" s="1"/>
      <c r="G178" s="2"/>
    </row>
    <row r="179" spans="1:7" x14ac:dyDescent="0.25">
      <c r="A179" s="17"/>
      <c r="B179" s="2">
        <v>1</v>
      </c>
      <c r="C179" s="5" t="s">
        <v>1390</v>
      </c>
      <c r="D179" s="1"/>
      <c r="E179" s="1"/>
      <c r="F179" s="1"/>
      <c r="G179" s="2"/>
    </row>
    <row r="180" spans="1:7" x14ac:dyDescent="0.25">
      <c r="A180" s="17" t="s">
        <v>809</v>
      </c>
      <c r="B180" s="2"/>
      <c r="C180" s="5"/>
      <c r="D180" s="1"/>
      <c r="E180" s="1"/>
      <c r="F180" s="1"/>
      <c r="G180" s="2"/>
    </row>
    <row r="181" spans="1:7" x14ac:dyDescent="0.25">
      <c r="A181" s="17"/>
      <c r="B181" s="2">
        <v>1</v>
      </c>
      <c r="C181" s="5" t="s">
        <v>1391</v>
      </c>
      <c r="D181" s="1"/>
      <c r="E181" s="1"/>
      <c r="F181" s="1"/>
      <c r="G181" s="2"/>
    </row>
    <row r="182" spans="1:7" x14ac:dyDescent="0.25">
      <c r="A182" s="17" t="s">
        <v>810</v>
      </c>
      <c r="B182" s="2"/>
      <c r="C182" s="5"/>
      <c r="D182" s="1"/>
      <c r="E182" s="1"/>
      <c r="F182" s="1"/>
      <c r="G182" s="2"/>
    </row>
    <row r="183" spans="1:7" x14ac:dyDescent="0.25">
      <c r="A183" s="17"/>
      <c r="B183" s="2">
        <v>1</v>
      </c>
      <c r="C183" s="5" t="s">
        <v>1392</v>
      </c>
      <c r="D183" s="1"/>
      <c r="E183" s="1"/>
      <c r="F183" s="1"/>
      <c r="G183" s="2"/>
    </row>
    <row r="184" spans="1:7" x14ac:dyDescent="0.25">
      <c r="A184" s="17" t="s">
        <v>811</v>
      </c>
      <c r="B184" s="2"/>
      <c r="C184" s="5"/>
      <c r="D184" s="1"/>
      <c r="E184" s="1"/>
      <c r="F184" s="1"/>
      <c r="G184" s="2"/>
    </row>
    <row r="185" spans="1:7" x14ac:dyDescent="0.25">
      <c r="A185" s="17"/>
      <c r="B185" s="2">
        <v>1</v>
      </c>
      <c r="C185" s="5" t="s">
        <v>1393</v>
      </c>
      <c r="D185" s="1"/>
      <c r="E185" s="1"/>
      <c r="F185" s="1"/>
      <c r="G185" s="2"/>
    </row>
    <row r="186" spans="1:7" x14ac:dyDescent="0.25">
      <c r="A186" s="17" t="s">
        <v>812</v>
      </c>
      <c r="B186" s="2"/>
      <c r="C186" s="5"/>
      <c r="D186" s="1"/>
      <c r="E186" s="1"/>
      <c r="F186" s="1"/>
      <c r="G186" s="2"/>
    </row>
    <row r="187" spans="1:7" x14ac:dyDescent="0.25">
      <c r="A187" s="17"/>
      <c r="B187" s="2">
        <v>1</v>
      </c>
      <c r="C187" s="5" t="s">
        <v>1394</v>
      </c>
      <c r="D187" s="1"/>
      <c r="E187" s="1"/>
      <c r="F187" s="1"/>
      <c r="G187" s="2"/>
    </row>
    <row r="188" spans="1:7" x14ac:dyDescent="0.25">
      <c r="A188" s="17" t="s">
        <v>803</v>
      </c>
      <c r="B188" s="2"/>
      <c r="C188" s="5"/>
      <c r="D188" s="1"/>
      <c r="E188" s="1"/>
      <c r="F188" s="1"/>
      <c r="G188" s="2"/>
    </row>
    <row r="189" spans="1:7" x14ac:dyDescent="0.25">
      <c r="A189" s="17"/>
      <c r="B189" s="2">
        <v>1</v>
      </c>
      <c r="C189" s="5" t="s">
        <v>1395</v>
      </c>
      <c r="D189" s="1"/>
      <c r="E189" s="1"/>
      <c r="F189" s="1"/>
      <c r="G189" s="2"/>
    </row>
    <row r="190" spans="1:7" x14ac:dyDescent="0.25">
      <c r="A190" s="17" t="s">
        <v>814</v>
      </c>
      <c r="B190" s="2"/>
      <c r="C190" s="5"/>
      <c r="D190" s="1"/>
      <c r="E190" s="1"/>
      <c r="F190" s="1"/>
      <c r="G190" s="2"/>
    </row>
    <row r="191" spans="1:7" x14ac:dyDescent="0.25">
      <c r="A191" s="17"/>
      <c r="B191" s="2">
        <v>1</v>
      </c>
      <c r="C191" s="5" t="s">
        <v>1375</v>
      </c>
      <c r="D191" s="1"/>
      <c r="E191" s="1"/>
      <c r="F191" s="1"/>
      <c r="G191" s="2"/>
    </row>
    <row r="192" spans="1:7" x14ac:dyDescent="0.25">
      <c r="A192" s="17" t="s">
        <v>815</v>
      </c>
      <c r="B192" s="2"/>
      <c r="C192" s="5"/>
      <c r="D192" s="1"/>
      <c r="E192" s="1"/>
      <c r="F192" s="1"/>
      <c r="G192" s="2"/>
    </row>
    <row r="193" spans="1:7" x14ac:dyDescent="0.25">
      <c r="A193" s="17"/>
      <c r="B193" s="2">
        <v>1</v>
      </c>
      <c r="C193" s="5" t="s">
        <v>1376</v>
      </c>
      <c r="D193" s="1"/>
      <c r="E193" s="1"/>
      <c r="F193" s="1"/>
      <c r="G193" s="2"/>
    </row>
    <row r="194" spans="1:7" x14ac:dyDescent="0.25">
      <c r="A194" s="17" t="s">
        <v>817</v>
      </c>
      <c r="B194" s="2"/>
      <c r="C194" s="5"/>
      <c r="D194" s="1"/>
      <c r="E194" s="1"/>
      <c r="F194" s="1"/>
      <c r="G194" s="2"/>
    </row>
    <row r="195" spans="1:7" x14ac:dyDescent="0.25">
      <c r="A195" s="17"/>
      <c r="B195" s="2">
        <v>1</v>
      </c>
      <c r="C195" s="5" t="s">
        <v>1377</v>
      </c>
      <c r="D195" s="1"/>
      <c r="E195" s="1"/>
      <c r="F195" s="1"/>
      <c r="G195" s="2"/>
    </row>
    <row r="196" spans="1:7" x14ac:dyDescent="0.25">
      <c r="A196" s="17" t="s">
        <v>818</v>
      </c>
      <c r="B196" s="2"/>
      <c r="C196" s="5"/>
      <c r="D196" s="1"/>
      <c r="E196" s="1"/>
      <c r="F196" s="1"/>
      <c r="G196" s="2"/>
    </row>
    <row r="197" spans="1:7" x14ac:dyDescent="0.25">
      <c r="A197" s="17"/>
      <c r="B197" s="2">
        <v>1</v>
      </c>
      <c r="C197" s="5" t="s">
        <v>1378</v>
      </c>
      <c r="D197" s="1"/>
      <c r="E197" s="1"/>
      <c r="F197" s="1"/>
      <c r="G197" s="2"/>
    </row>
    <row r="198" spans="1:7" x14ac:dyDescent="0.25">
      <c r="A198" s="17" t="s">
        <v>819</v>
      </c>
      <c r="B198" s="2"/>
      <c r="C198" s="5"/>
      <c r="D198" s="1"/>
      <c r="E198" s="1"/>
      <c r="F198" s="1"/>
      <c r="G198" s="2"/>
    </row>
    <row r="199" spans="1:7" x14ac:dyDescent="0.25">
      <c r="A199" s="17"/>
      <c r="B199" s="2">
        <v>1</v>
      </c>
      <c r="C199" s="5" t="s">
        <v>1379</v>
      </c>
      <c r="D199" s="1"/>
      <c r="E199" s="1"/>
      <c r="F199" s="1"/>
      <c r="G199" s="2"/>
    </row>
    <row r="200" spans="1:7" x14ac:dyDescent="0.25">
      <c r="A200" s="25" t="s">
        <v>820</v>
      </c>
      <c r="B200" s="2"/>
      <c r="C200" s="5"/>
      <c r="D200" s="1"/>
      <c r="E200" s="1"/>
      <c r="F200" s="1"/>
      <c r="G200" s="2"/>
    </row>
    <row r="201" spans="1:7" x14ac:dyDescent="0.25">
      <c r="A201" s="17"/>
      <c r="B201" s="2">
        <v>1</v>
      </c>
      <c r="C201" s="5" t="s">
        <v>1380</v>
      </c>
      <c r="D201" s="1"/>
      <c r="E201" s="1"/>
      <c r="F201" s="1"/>
      <c r="G201" s="2"/>
    </row>
    <row r="202" spans="1:7" x14ac:dyDescent="0.25">
      <c r="A202" s="25" t="s">
        <v>821</v>
      </c>
      <c r="B202" s="4"/>
      <c r="C202" s="5"/>
      <c r="D202" s="3"/>
      <c r="E202" s="3"/>
      <c r="F202" s="3"/>
      <c r="G202" s="4"/>
    </row>
    <row r="203" spans="1:7" x14ac:dyDescent="0.25">
      <c r="A203" s="17"/>
      <c r="B203" s="2">
        <v>1</v>
      </c>
      <c r="C203" s="5" t="s">
        <v>1381</v>
      </c>
      <c r="D203" s="1"/>
      <c r="E203" s="1"/>
      <c r="F203" s="1"/>
      <c r="G203" s="2"/>
    </row>
    <row r="204" spans="1:7" x14ac:dyDescent="0.25">
      <c r="A204" s="17" t="s">
        <v>822</v>
      </c>
      <c r="B204" s="4"/>
      <c r="C204" s="5"/>
      <c r="D204" s="3"/>
      <c r="E204" s="3"/>
    </row>
    <row r="205" spans="1:7" x14ac:dyDescent="0.25">
      <c r="A205" s="17"/>
      <c r="B205" s="2">
        <v>1</v>
      </c>
      <c r="C205" s="5" t="s">
        <v>1382</v>
      </c>
      <c r="D205" s="1"/>
      <c r="E205" s="1"/>
      <c r="F205" s="1"/>
      <c r="G205" s="2"/>
    </row>
    <row r="206" spans="1:7" x14ac:dyDescent="0.25">
      <c r="A206" s="17" t="s">
        <v>823</v>
      </c>
      <c r="B206" s="4"/>
      <c r="C206" s="5"/>
      <c r="D206" s="4"/>
      <c r="E206" s="3"/>
    </row>
    <row r="207" spans="1:7" x14ac:dyDescent="0.25">
      <c r="A207" s="17"/>
      <c r="B207" s="2">
        <v>1</v>
      </c>
      <c r="C207" s="5" t="s">
        <v>1383</v>
      </c>
      <c r="D207" s="1"/>
      <c r="E207" s="1"/>
      <c r="F207" s="1"/>
      <c r="G207" s="2"/>
    </row>
    <row r="208" spans="1:7" x14ac:dyDescent="0.25">
      <c r="A208" s="17" t="s">
        <v>824</v>
      </c>
      <c r="B208" s="4"/>
      <c r="C208" s="5"/>
      <c r="D208" s="3"/>
      <c r="E208" s="3"/>
    </row>
    <row r="209" spans="1:7" x14ac:dyDescent="0.25">
      <c r="A209" s="17"/>
      <c r="B209" s="2">
        <v>1</v>
      </c>
      <c r="C209" s="5" t="s">
        <v>1431</v>
      </c>
      <c r="D209" s="1"/>
      <c r="E209" s="1"/>
      <c r="F209" s="1"/>
      <c r="G209" s="2"/>
    </row>
    <row r="210" spans="1:7" x14ac:dyDescent="0.25">
      <c r="A210" s="17" t="s">
        <v>825</v>
      </c>
      <c r="B210" s="3"/>
      <c r="C210" s="5"/>
      <c r="D210" s="3"/>
      <c r="E210" s="3"/>
    </row>
    <row r="211" spans="1:7" x14ac:dyDescent="0.25">
      <c r="A211" s="17"/>
      <c r="B211" s="2">
        <v>1</v>
      </c>
      <c r="C211" s="5" t="s">
        <v>1384</v>
      </c>
      <c r="D211" s="1"/>
      <c r="E211" s="1"/>
      <c r="F211" s="1"/>
      <c r="G211" s="2"/>
    </row>
    <row r="212" spans="1:7" x14ac:dyDescent="0.25">
      <c r="A212" s="17" t="s">
        <v>813</v>
      </c>
      <c r="B212" s="3"/>
      <c r="C212" s="5"/>
      <c r="D212" s="3"/>
      <c r="E212" s="3"/>
    </row>
    <row r="213" spans="1:7" x14ac:dyDescent="0.25">
      <c r="A213" s="17"/>
      <c r="B213" s="2">
        <v>1</v>
      </c>
      <c r="C213" s="5" t="s">
        <v>1385</v>
      </c>
      <c r="D213" s="1"/>
      <c r="E213" s="1"/>
      <c r="F213" s="1"/>
      <c r="G213" s="2"/>
    </row>
    <row r="214" spans="1:7" x14ac:dyDescent="0.25">
      <c r="A214" s="17" t="s">
        <v>826</v>
      </c>
      <c r="B214" s="3"/>
      <c r="C214" s="5"/>
      <c r="D214" s="3"/>
      <c r="E214" s="3"/>
    </row>
    <row r="215" spans="1:7" x14ac:dyDescent="0.25">
      <c r="A215" s="17"/>
      <c r="B215" s="2">
        <v>1</v>
      </c>
      <c r="C215" s="5" t="s">
        <v>1370</v>
      </c>
      <c r="D215" s="1"/>
      <c r="E215" s="1"/>
      <c r="F215" s="1"/>
      <c r="G215" s="2"/>
    </row>
    <row r="216" spans="1:7" x14ac:dyDescent="0.25">
      <c r="A216" s="17" t="s">
        <v>827</v>
      </c>
      <c r="B216" s="3"/>
      <c r="C216" s="5"/>
      <c r="D216" s="3"/>
      <c r="E216" s="3"/>
    </row>
    <row r="217" spans="1:7" x14ac:dyDescent="0.25">
      <c r="A217" s="17"/>
      <c r="B217" s="2">
        <v>1</v>
      </c>
      <c r="C217" s="5" t="s">
        <v>1386</v>
      </c>
      <c r="D217" s="1"/>
      <c r="E217" s="1"/>
      <c r="F217" s="1"/>
      <c r="G217" s="2"/>
    </row>
    <row r="218" spans="1:7" x14ac:dyDescent="0.25">
      <c r="A218" s="17" t="s">
        <v>828</v>
      </c>
      <c r="B218" s="3"/>
      <c r="C218" s="5"/>
      <c r="D218" s="3"/>
      <c r="E218" s="3"/>
    </row>
    <row r="219" spans="1:7" x14ac:dyDescent="0.25">
      <c r="A219" s="17"/>
      <c r="B219" s="2">
        <v>1</v>
      </c>
      <c r="C219" s="5" t="s">
        <v>1387</v>
      </c>
      <c r="D219" s="1"/>
      <c r="E219" s="1"/>
      <c r="F219" s="1"/>
      <c r="G219" s="2"/>
    </row>
    <row r="220" spans="1:7" x14ac:dyDescent="0.25">
      <c r="A220" s="17" t="s">
        <v>829</v>
      </c>
      <c r="B220" s="4"/>
      <c r="C220" s="5"/>
      <c r="D220" s="3"/>
      <c r="E220" s="3"/>
      <c r="F220" s="3"/>
      <c r="G220" s="4"/>
    </row>
    <row r="221" spans="1:7" x14ac:dyDescent="0.25">
      <c r="A221" s="17"/>
      <c r="B221" s="2">
        <v>1</v>
      </c>
      <c r="C221" s="5" t="s">
        <v>1388</v>
      </c>
      <c r="D221" s="1"/>
      <c r="E221" s="1"/>
      <c r="F221" s="1"/>
      <c r="G221" s="2"/>
    </row>
    <row r="222" spans="1:7" x14ac:dyDescent="0.25">
      <c r="A222" s="17" t="s">
        <v>830</v>
      </c>
      <c r="B222" s="2"/>
      <c r="C222" s="5"/>
      <c r="D222" s="1"/>
      <c r="E222" s="1"/>
      <c r="F222" s="1"/>
      <c r="G222" s="2"/>
    </row>
    <row r="223" spans="1:7" x14ac:dyDescent="0.25">
      <c r="A223" s="17"/>
      <c r="B223" s="2">
        <v>1</v>
      </c>
      <c r="C223" s="5" t="s">
        <v>1389</v>
      </c>
      <c r="D223" s="1"/>
      <c r="E223" s="1"/>
      <c r="F223" s="1"/>
      <c r="G223" s="2"/>
    </row>
    <row r="224" spans="1:7" x14ac:dyDescent="0.25">
      <c r="A224" s="17" t="s">
        <v>831</v>
      </c>
      <c r="B224" s="3"/>
      <c r="C224" s="5"/>
      <c r="D224" s="3"/>
      <c r="E224" s="3"/>
    </row>
    <row r="225" spans="1:7" x14ac:dyDescent="0.25">
      <c r="A225" s="17"/>
      <c r="B225" s="2">
        <v>1</v>
      </c>
      <c r="C225" s="5" t="s">
        <v>1390</v>
      </c>
      <c r="D225" s="1"/>
      <c r="E225" s="1"/>
      <c r="F225" s="1"/>
      <c r="G225" s="2"/>
    </row>
    <row r="226" spans="1:7" x14ac:dyDescent="0.25">
      <c r="A226" s="17" t="s">
        <v>832</v>
      </c>
      <c r="B226" s="3"/>
      <c r="C226" s="5"/>
      <c r="D226" s="3"/>
      <c r="E226" s="3"/>
    </row>
    <row r="227" spans="1:7" x14ac:dyDescent="0.25">
      <c r="A227" s="17"/>
      <c r="B227" s="2">
        <v>1</v>
      </c>
      <c r="C227" s="5" t="s">
        <v>1391</v>
      </c>
      <c r="D227" s="1"/>
      <c r="E227" s="1"/>
      <c r="F227" s="1"/>
      <c r="G227" s="2"/>
    </row>
    <row r="228" spans="1:7" x14ac:dyDescent="0.25">
      <c r="A228" s="17" t="s">
        <v>833</v>
      </c>
      <c r="B228" s="3"/>
      <c r="C228" s="5"/>
      <c r="D228" s="3"/>
      <c r="E228" s="3"/>
    </row>
    <row r="229" spans="1:7" x14ac:dyDescent="0.25">
      <c r="A229" s="17"/>
      <c r="B229" s="2">
        <v>1</v>
      </c>
      <c r="C229" s="5" t="s">
        <v>1392</v>
      </c>
      <c r="D229" s="1"/>
      <c r="E229" s="1"/>
      <c r="F229" s="1"/>
      <c r="G229" s="2"/>
    </row>
    <row r="230" spans="1:7" x14ac:dyDescent="0.25">
      <c r="A230" s="17" t="s">
        <v>834</v>
      </c>
      <c r="B230" s="3"/>
      <c r="C230" s="5"/>
      <c r="D230" s="3"/>
      <c r="E230" s="3"/>
    </row>
    <row r="231" spans="1:7" x14ac:dyDescent="0.25">
      <c r="A231" s="17"/>
      <c r="B231" s="2">
        <v>1</v>
      </c>
      <c r="C231" s="5" t="s">
        <v>1393</v>
      </c>
      <c r="D231" s="1"/>
      <c r="E231" s="1"/>
      <c r="F231" s="1"/>
      <c r="G231" s="2"/>
    </row>
    <row r="232" spans="1:7" x14ac:dyDescent="0.25">
      <c r="A232" s="17" t="s">
        <v>835</v>
      </c>
      <c r="B232" s="3"/>
      <c r="C232" s="5"/>
      <c r="D232" s="3"/>
      <c r="E232" s="3"/>
    </row>
    <row r="233" spans="1:7" x14ac:dyDescent="0.25">
      <c r="A233" s="17"/>
      <c r="B233" s="2">
        <v>1</v>
      </c>
      <c r="C233" s="5" t="s">
        <v>1394</v>
      </c>
      <c r="D233" s="1"/>
      <c r="E233" s="1"/>
      <c r="F233" s="1"/>
      <c r="G233" s="2"/>
    </row>
    <row r="234" spans="1:7" x14ac:dyDescent="0.25">
      <c r="A234" s="17" t="s">
        <v>816</v>
      </c>
      <c r="B234" s="3"/>
      <c r="C234" s="5"/>
      <c r="D234" s="3"/>
      <c r="E234" s="3"/>
    </row>
    <row r="235" spans="1:7" x14ac:dyDescent="0.25">
      <c r="A235" s="17"/>
      <c r="B235" s="2">
        <v>1</v>
      </c>
      <c r="C235" s="5" t="s">
        <v>1395</v>
      </c>
      <c r="D235" s="1"/>
      <c r="E235" s="1"/>
      <c r="F235" s="1"/>
      <c r="G235" s="2"/>
    </row>
    <row r="236" spans="1:7" x14ac:dyDescent="0.25">
      <c r="A236" s="17" t="s">
        <v>847</v>
      </c>
      <c r="B236" s="3"/>
      <c r="C236" s="5"/>
      <c r="D236" s="3"/>
      <c r="E236" s="3"/>
    </row>
    <row r="237" spans="1:7" x14ac:dyDescent="0.25">
      <c r="A237" s="17"/>
      <c r="B237" s="2">
        <v>1</v>
      </c>
      <c r="C237" s="5" t="s">
        <v>1375</v>
      </c>
      <c r="D237" s="1"/>
      <c r="E237" s="1"/>
      <c r="F237" s="1"/>
      <c r="G237" s="2"/>
    </row>
    <row r="238" spans="1:7" x14ac:dyDescent="0.25">
      <c r="A238" s="25" t="s">
        <v>848</v>
      </c>
      <c r="B238" s="3"/>
      <c r="C238" s="5"/>
      <c r="D238" s="3"/>
      <c r="E238" s="3"/>
    </row>
    <row r="239" spans="1:7" x14ac:dyDescent="0.25">
      <c r="A239" s="17"/>
      <c r="B239" s="2">
        <v>1</v>
      </c>
      <c r="C239" s="5" t="s">
        <v>1376</v>
      </c>
      <c r="D239" s="1"/>
      <c r="E239" s="1"/>
      <c r="F239" s="1"/>
      <c r="G239" s="2"/>
    </row>
    <row r="240" spans="1:7" x14ac:dyDescent="0.25">
      <c r="A240" s="25" t="s">
        <v>837</v>
      </c>
      <c r="B240" s="3"/>
      <c r="C240" s="5"/>
      <c r="D240" s="3"/>
      <c r="E240" s="3"/>
    </row>
    <row r="241" spans="1:7" x14ac:dyDescent="0.25">
      <c r="A241" s="17"/>
      <c r="B241" s="2">
        <v>1</v>
      </c>
      <c r="C241" s="5" t="s">
        <v>1377</v>
      </c>
      <c r="D241" s="1"/>
      <c r="E241" s="1"/>
      <c r="F241" s="1"/>
      <c r="G241" s="2"/>
    </row>
    <row r="242" spans="1:7" x14ac:dyDescent="0.25">
      <c r="A242" s="25" t="s">
        <v>838</v>
      </c>
      <c r="B242" s="3"/>
      <c r="C242" s="5"/>
      <c r="D242" s="3"/>
      <c r="E242" s="3"/>
    </row>
    <row r="243" spans="1:7" x14ac:dyDescent="0.25">
      <c r="A243" s="17"/>
      <c r="B243" s="2">
        <v>1</v>
      </c>
      <c r="C243" s="5" t="s">
        <v>1378</v>
      </c>
      <c r="D243" s="1"/>
      <c r="E243" s="1"/>
      <c r="F243" s="1"/>
      <c r="G243" s="2"/>
    </row>
    <row r="244" spans="1:7" x14ac:dyDescent="0.25">
      <c r="A244" s="25" t="s">
        <v>839</v>
      </c>
      <c r="B244" s="3"/>
      <c r="C244" s="5"/>
      <c r="D244" s="3"/>
      <c r="E244" s="3"/>
    </row>
    <row r="245" spans="1:7" x14ac:dyDescent="0.25">
      <c r="A245" s="17"/>
      <c r="B245" s="2">
        <v>1</v>
      </c>
      <c r="C245" s="5" t="s">
        <v>1379</v>
      </c>
      <c r="D245" s="1"/>
      <c r="E245" s="1"/>
      <c r="F245" s="1"/>
      <c r="G245" s="2"/>
    </row>
    <row r="246" spans="1:7" x14ac:dyDescent="0.25">
      <c r="A246" s="25" t="s">
        <v>840</v>
      </c>
      <c r="B246" s="3"/>
      <c r="C246" s="5"/>
      <c r="D246" s="3"/>
      <c r="E246" s="3"/>
    </row>
    <row r="247" spans="1:7" x14ac:dyDescent="0.25">
      <c r="A247" s="17"/>
      <c r="B247" s="2">
        <v>1</v>
      </c>
      <c r="C247" s="5" t="s">
        <v>1380</v>
      </c>
      <c r="D247" s="1"/>
      <c r="E247" s="1"/>
      <c r="F247" s="1"/>
      <c r="G247" s="2"/>
    </row>
    <row r="248" spans="1:7" x14ac:dyDescent="0.25">
      <c r="A248" s="25" t="s">
        <v>841</v>
      </c>
      <c r="B248" s="3"/>
      <c r="C248" s="5"/>
      <c r="D248" s="3"/>
      <c r="E248" s="3"/>
    </row>
    <row r="249" spans="1:7" x14ac:dyDescent="0.25">
      <c r="A249" s="17"/>
      <c r="B249" s="2">
        <v>1</v>
      </c>
      <c r="C249" s="5" t="s">
        <v>1381</v>
      </c>
      <c r="D249" s="1"/>
      <c r="E249" s="1"/>
      <c r="F249" s="1"/>
      <c r="G249" s="2"/>
    </row>
    <row r="250" spans="1:7" x14ac:dyDescent="0.25">
      <c r="A250" s="25" t="s">
        <v>842</v>
      </c>
      <c r="B250" s="3"/>
      <c r="C250" s="5"/>
      <c r="D250" s="3"/>
      <c r="E250" s="3"/>
    </row>
    <row r="251" spans="1:7" x14ac:dyDescent="0.25">
      <c r="A251" s="17"/>
      <c r="B251" s="2">
        <v>1</v>
      </c>
      <c r="C251" s="5" t="s">
        <v>1382</v>
      </c>
      <c r="D251" s="1"/>
      <c r="E251" s="1"/>
      <c r="F251" s="1"/>
      <c r="G251" s="2"/>
    </row>
    <row r="252" spans="1:7" x14ac:dyDescent="0.25">
      <c r="A252" s="25" t="s">
        <v>843</v>
      </c>
      <c r="B252" s="3"/>
      <c r="C252" s="5"/>
      <c r="D252" s="3"/>
      <c r="E252" s="3"/>
    </row>
    <row r="253" spans="1:7" x14ac:dyDescent="0.25">
      <c r="A253" s="17"/>
      <c r="B253" s="2">
        <v>1</v>
      </c>
      <c r="C253" s="5" t="s">
        <v>1383</v>
      </c>
      <c r="D253" s="1"/>
      <c r="E253" s="1"/>
      <c r="F253" s="1"/>
      <c r="G253" s="2"/>
    </row>
    <row r="254" spans="1:7" x14ac:dyDescent="0.25">
      <c r="A254" s="25" t="s">
        <v>844</v>
      </c>
      <c r="B254" s="3"/>
      <c r="C254" s="5"/>
      <c r="D254" s="3"/>
      <c r="E254" s="3"/>
    </row>
    <row r="255" spans="1:7" x14ac:dyDescent="0.25">
      <c r="A255" s="17"/>
      <c r="B255" s="2">
        <v>1</v>
      </c>
      <c r="C255" s="5" t="s">
        <v>1431</v>
      </c>
      <c r="D255" s="1"/>
      <c r="E255" s="1"/>
      <c r="F255" s="1"/>
      <c r="G255" s="2"/>
    </row>
    <row r="256" spans="1:7" x14ac:dyDescent="0.25">
      <c r="A256" s="25" t="s">
        <v>845</v>
      </c>
      <c r="B256" s="3"/>
      <c r="C256" s="5"/>
      <c r="D256" s="3"/>
      <c r="E256" s="3"/>
    </row>
    <row r="257" spans="1:7" x14ac:dyDescent="0.25">
      <c r="A257" s="17"/>
      <c r="B257" s="2">
        <v>1</v>
      </c>
      <c r="C257" s="5" t="s">
        <v>1384</v>
      </c>
      <c r="D257" s="1"/>
      <c r="E257" s="1"/>
      <c r="F257" s="1"/>
      <c r="G257" s="2"/>
    </row>
    <row r="258" spans="1:7" x14ac:dyDescent="0.25">
      <c r="A258" s="25" t="s">
        <v>846</v>
      </c>
      <c r="B258" s="3"/>
      <c r="C258" s="5"/>
      <c r="D258" s="3"/>
      <c r="E258" s="3"/>
    </row>
    <row r="259" spans="1:7" x14ac:dyDescent="0.25">
      <c r="A259" s="17"/>
      <c r="B259" s="2">
        <v>1</v>
      </c>
      <c r="C259" s="5" t="s">
        <v>1385</v>
      </c>
      <c r="D259" s="1"/>
      <c r="E259" s="1"/>
      <c r="F259" s="1"/>
      <c r="G259" s="2"/>
    </row>
    <row r="260" spans="1:7" x14ac:dyDescent="0.25">
      <c r="A260" s="25" t="s">
        <v>849</v>
      </c>
      <c r="B260" s="3"/>
      <c r="C260" s="5"/>
      <c r="D260" s="3"/>
      <c r="E260" s="3"/>
    </row>
    <row r="261" spans="1:7" x14ac:dyDescent="0.25">
      <c r="A261" s="17"/>
      <c r="B261" s="2">
        <v>1</v>
      </c>
      <c r="C261" s="5" t="s">
        <v>1370</v>
      </c>
      <c r="D261" s="1"/>
      <c r="E261" s="1"/>
      <c r="F261" s="1"/>
      <c r="G261" s="2"/>
    </row>
    <row r="262" spans="1:7" x14ac:dyDescent="0.25">
      <c r="A262" s="25" t="s">
        <v>850</v>
      </c>
      <c r="B262" s="3"/>
      <c r="C262" s="5"/>
      <c r="D262" s="3"/>
      <c r="E262" s="3"/>
    </row>
    <row r="263" spans="1:7" x14ac:dyDescent="0.25">
      <c r="A263" s="17"/>
      <c r="B263" s="2">
        <v>1</v>
      </c>
      <c r="C263" s="5" t="s">
        <v>1386</v>
      </c>
      <c r="D263" s="1"/>
      <c r="E263" s="1"/>
      <c r="F263" s="1"/>
      <c r="G263" s="2"/>
    </row>
    <row r="264" spans="1:7" x14ac:dyDescent="0.25">
      <c r="A264" s="25" t="s">
        <v>851</v>
      </c>
      <c r="B264" s="3"/>
      <c r="C264" s="5"/>
      <c r="D264" s="3"/>
      <c r="E264" s="3"/>
    </row>
    <row r="265" spans="1:7" x14ac:dyDescent="0.25">
      <c r="A265" s="17"/>
      <c r="B265" s="2">
        <v>1</v>
      </c>
      <c r="C265" s="5" t="s">
        <v>1387</v>
      </c>
      <c r="D265" s="1"/>
      <c r="E265" s="1"/>
      <c r="F265" s="1"/>
      <c r="G265" s="2"/>
    </row>
    <row r="266" spans="1:7" x14ac:dyDescent="0.25">
      <c r="A266" s="25" t="s">
        <v>852</v>
      </c>
      <c r="B266" s="3"/>
      <c r="C266" s="5"/>
      <c r="D266" s="3"/>
      <c r="E266" s="3"/>
    </row>
    <row r="267" spans="1:7" x14ac:dyDescent="0.25">
      <c r="A267" s="17"/>
      <c r="B267" s="2">
        <v>1</v>
      </c>
      <c r="C267" s="5" t="s">
        <v>1388</v>
      </c>
      <c r="D267" s="1"/>
      <c r="E267" s="1"/>
      <c r="F267" s="1"/>
      <c r="G267" s="2"/>
    </row>
    <row r="268" spans="1:7" x14ac:dyDescent="0.25">
      <c r="A268" s="25" t="s">
        <v>853</v>
      </c>
      <c r="B268" s="3"/>
      <c r="C268" s="5"/>
      <c r="D268" s="3"/>
      <c r="E268" s="3"/>
    </row>
    <row r="269" spans="1:7" x14ac:dyDescent="0.25">
      <c r="A269" s="17"/>
      <c r="B269" s="2">
        <v>1</v>
      </c>
      <c r="C269" s="5" t="s">
        <v>1389</v>
      </c>
      <c r="D269" s="1"/>
      <c r="E269" s="1"/>
      <c r="F269" s="1"/>
      <c r="G269" s="2"/>
    </row>
    <row r="270" spans="1:7" x14ac:dyDescent="0.25">
      <c r="A270" s="25" t="s">
        <v>854</v>
      </c>
      <c r="B270" s="3"/>
      <c r="C270" s="5"/>
      <c r="D270" s="3"/>
      <c r="E270" s="3"/>
    </row>
    <row r="271" spans="1:7" x14ac:dyDescent="0.25">
      <c r="A271" s="17"/>
      <c r="B271" s="2">
        <v>1</v>
      </c>
      <c r="C271" s="5" t="s">
        <v>1390</v>
      </c>
      <c r="D271" s="1"/>
      <c r="E271" s="1"/>
      <c r="F271" s="1"/>
      <c r="G271" s="2"/>
    </row>
    <row r="272" spans="1:7" x14ac:dyDescent="0.25">
      <c r="A272" s="25" t="s">
        <v>855</v>
      </c>
      <c r="B272" s="3"/>
      <c r="C272" s="5"/>
      <c r="D272" s="3"/>
      <c r="E272" s="3"/>
    </row>
    <row r="273" spans="1:7" x14ac:dyDescent="0.25">
      <c r="A273" s="17"/>
      <c r="B273" s="2">
        <v>1</v>
      </c>
      <c r="C273" s="5" t="s">
        <v>1391</v>
      </c>
      <c r="D273" s="1"/>
      <c r="E273" s="1"/>
      <c r="F273" s="1"/>
      <c r="G273" s="2"/>
    </row>
    <row r="274" spans="1:7" x14ac:dyDescent="0.25">
      <c r="A274" s="25" t="s">
        <v>856</v>
      </c>
      <c r="B274" s="3"/>
      <c r="C274" s="5"/>
      <c r="D274" s="3"/>
      <c r="E274" s="3"/>
    </row>
    <row r="275" spans="1:7" x14ac:dyDescent="0.25">
      <c r="A275" s="17"/>
      <c r="B275" s="2">
        <v>1</v>
      </c>
      <c r="C275" s="5" t="s">
        <v>1392</v>
      </c>
      <c r="D275" s="1"/>
      <c r="E275" s="1"/>
      <c r="F275" s="1"/>
      <c r="G275" s="2"/>
    </row>
    <row r="276" spans="1:7" x14ac:dyDescent="0.25">
      <c r="A276" s="25" t="s">
        <v>857</v>
      </c>
      <c r="B276" s="3"/>
      <c r="C276" s="5"/>
      <c r="D276" s="3"/>
      <c r="E276" s="3"/>
    </row>
    <row r="277" spans="1:7" x14ac:dyDescent="0.25">
      <c r="A277" s="17"/>
      <c r="B277" s="2">
        <v>1</v>
      </c>
      <c r="C277" s="5" t="s">
        <v>1393</v>
      </c>
      <c r="D277" s="1"/>
      <c r="E277" s="1"/>
      <c r="F277" s="1"/>
      <c r="G277" s="2"/>
    </row>
    <row r="278" spans="1:7" x14ac:dyDescent="0.25">
      <c r="A278" s="25" t="s">
        <v>858</v>
      </c>
      <c r="B278" s="3"/>
      <c r="C278" s="5"/>
      <c r="D278" s="3"/>
      <c r="E278" s="3"/>
    </row>
    <row r="279" spans="1:7" x14ac:dyDescent="0.25">
      <c r="A279" s="17"/>
      <c r="B279" s="2">
        <v>1</v>
      </c>
      <c r="C279" s="5" t="s">
        <v>1394</v>
      </c>
      <c r="D279" s="1"/>
      <c r="E279" s="1"/>
      <c r="F279" s="1"/>
      <c r="G279" s="2"/>
    </row>
    <row r="280" spans="1:7" x14ac:dyDescent="0.25">
      <c r="A280" s="25" t="s">
        <v>836</v>
      </c>
      <c r="B280" s="3"/>
      <c r="C280" s="5"/>
      <c r="D280" s="3"/>
      <c r="E280" s="3"/>
    </row>
    <row r="281" spans="1:7" x14ac:dyDescent="0.25">
      <c r="A281" s="17"/>
      <c r="B281" s="2">
        <v>1</v>
      </c>
      <c r="C281" s="5" t="s">
        <v>1395</v>
      </c>
      <c r="D281" s="1"/>
      <c r="E281" s="1"/>
      <c r="F281" s="1"/>
      <c r="G281" s="2"/>
    </row>
    <row r="282" spans="1:7" x14ac:dyDescent="0.25">
      <c r="A282" s="25" t="s">
        <v>862</v>
      </c>
      <c r="B282" s="3"/>
      <c r="C282" s="5"/>
      <c r="D282" s="3"/>
      <c r="E282" s="3"/>
    </row>
    <row r="283" spans="1:7" x14ac:dyDescent="0.25">
      <c r="A283" s="17"/>
      <c r="B283" s="2">
        <v>1</v>
      </c>
      <c r="C283" s="5" t="s">
        <v>1375</v>
      </c>
      <c r="D283" s="1"/>
      <c r="E283" s="1"/>
      <c r="F283" s="1"/>
      <c r="G283" s="2"/>
    </row>
    <row r="284" spans="1:7" x14ac:dyDescent="0.25">
      <c r="A284" s="25" t="s">
        <v>863</v>
      </c>
      <c r="B284" s="3"/>
      <c r="C284" s="5"/>
      <c r="D284" s="3"/>
      <c r="E284" s="3"/>
    </row>
    <row r="285" spans="1:7" x14ac:dyDescent="0.25">
      <c r="A285" s="17"/>
      <c r="B285" s="2">
        <v>1</v>
      </c>
      <c r="C285" s="5" t="s">
        <v>1376</v>
      </c>
      <c r="D285" s="1"/>
      <c r="E285" s="1"/>
      <c r="F285" s="1"/>
      <c r="G285" s="2"/>
    </row>
    <row r="286" spans="1:7" x14ac:dyDescent="0.25">
      <c r="A286" s="25" t="s">
        <v>861</v>
      </c>
      <c r="B286" s="3"/>
      <c r="C286" s="5"/>
      <c r="D286" s="3"/>
      <c r="E286" s="3"/>
    </row>
    <row r="287" spans="1:7" x14ac:dyDescent="0.25">
      <c r="A287" s="17"/>
      <c r="B287" s="2">
        <v>1</v>
      </c>
      <c r="C287" s="5" t="s">
        <v>1377</v>
      </c>
      <c r="D287" s="1"/>
      <c r="E287" s="1"/>
      <c r="F287" s="1"/>
      <c r="G287" s="2"/>
    </row>
    <row r="288" spans="1:7" x14ac:dyDescent="0.25">
      <c r="A288" s="25" t="s">
        <v>864</v>
      </c>
      <c r="B288" s="3"/>
      <c r="C288" s="5"/>
      <c r="D288" s="3"/>
      <c r="E288" s="3"/>
    </row>
    <row r="289" spans="1:7" x14ac:dyDescent="0.25">
      <c r="A289" s="17"/>
      <c r="B289" s="2">
        <v>1</v>
      </c>
      <c r="C289" s="5" t="s">
        <v>1378</v>
      </c>
      <c r="D289" s="1"/>
      <c r="E289" s="1"/>
      <c r="F289" s="1"/>
      <c r="G289" s="2"/>
    </row>
    <row r="290" spans="1:7" x14ac:dyDescent="0.25">
      <c r="A290" s="25" t="s">
        <v>865</v>
      </c>
      <c r="B290" s="3"/>
      <c r="C290" s="5"/>
      <c r="D290" s="3"/>
      <c r="E290" s="3"/>
    </row>
    <row r="291" spans="1:7" x14ac:dyDescent="0.25">
      <c r="A291" s="17"/>
      <c r="B291" s="2">
        <v>1</v>
      </c>
      <c r="C291" s="5" t="s">
        <v>1379</v>
      </c>
      <c r="D291" s="1"/>
      <c r="E291" s="1"/>
      <c r="F291" s="1"/>
      <c r="G291" s="2"/>
    </row>
    <row r="292" spans="1:7" x14ac:dyDescent="0.25">
      <c r="A292" s="25" t="s">
        <v>866</v>
      </c>
      <c r="B292" s="3"/>
      <c r="C292" s="5"/>
      <c r="D292" s="3"/>
      <c r="E292" s="3"/>
    </row>
    <row r="293" spans="1:7" x14ac:dyDescent="0.25">
      <c r="A293" s="17"/>
      <c r="B293" s="2">
        <v>1</v>
      </c>
      <c r="C293" s="5" t="s">
        <v>1380</v>
      </c>
      <c r="D293" s="1"/>
      <c r="E293" s="1"/>
      <c r="F293" s="1"/>
      <c r="G293" s="2"/>
    </row>
    <row r="294" spans="1:7" x14ac:dyDescent="0.25">
      <c r="A294" s="25" t="s">
        <v>867</v>
      </c>
      <c r="B294" s="3"/>
      <c r="C294" s="5"/>
      <c r="D294" s="3"/>
      <c r="E294" s="3"/>
    </row>
    <row r="295" spans="1:7" x14ac:dyDescent="0.25">
      <c r="A295" s="17"/>
      <c r="B295" s="2">
        <v>1</v>
      </c>
      <c r="C295" s="5" t="s">
        <v>1381</v>
      </c>
      <c r="D295" s="1"/>
      <c r="E295" s="1"/>
      <c r="F295" s="1"/>
      <c r="G295" s="2"/>
    </row>
    <row r="296" spans="1:7" x14ac:dyDescent="0.25">
      <c r="A296" s="25" t="s">
        <v>868</v>
      </c>
      <c r="B296" s="3"/>
      <c r="C296" s="5"/>
      <c r="D296" s="3"/>
      <c r="E296" s="3"/>
    </row>
    <row r="297" spans="1:7" x14ac:dyDescent="0.25">
      <c r="A297" s="17"/>
      <c r="B297" s="2">
        <v>1</v>
      </c>
      <c r="C297" s="5" t="s">
        <v>1382</v>
      </c>
      <c r="D297" s="1"/>
      <c r="E297" s="1"/>
      <c r="F297" s="1"/>
      <c r="G297" s="2"/>
    </row>
    <row r="298" spans="1:7" x14ac:dyDescent="0.25">
      <c r="A298" s="25" t="s">
        <v>869</v>
      </c>
      <c r="B298" s="3"/>
      <c r="C298" s="5"/>
      <c r="D298" s="3"/>
      <c r="E298" s="3"/>
    </row>
    <row r="299" spans="1:7" x14ac:dyDescent="0.25">
      <c r="A299" s="17"/>
      <c r="B299" s="2">
        <v>1</v>
      </c>
      <c r="C299" s="5" t="s">
        <v>1383</v>
      </c>
      <c r="D299" s="1"/>
      <c r="E299" s="1"/>
      <c r="F299" s="1"/>
      <c r="G299" s="2"/>
    </row>
    <row r="300" spans="1:7" x14ac:dyDescent="0.25">
      <c r="A300" s="25" t="s">
        <v>870</v>
      </c>
      <c r="B300" s="3"/>
      <c r="C300" s="5"/>
      <c r="D300" s="3"/>
      <c r="E300" s="3"/>
    </row>
    <row r="301" spans="1:7" x14ac:dyDescent="0.25">
      <c r="A301" s="17"/>
      <c r="B301" s="2">
        <v>1</v>
      </c>
      <c r="C301" s="5" t="s">
        <v>1431</v>
      </c>
      <c r="D301" s="1"/>
      <c r="E301" s="1"/>
      <c r="F301" s="1"/>
      <c r="G301" s="2"/>
    </row>
    <row r="302" spans="1:7" x14ac:dyDescent="0.25">
      <c r="A302" s="25" t="s">
        <v>871</v>
      </c>
      <c r="B302" s="3"/>
      <c r="C302" s="5"/>
      <c r="D302" s="3"/>
      <c r="E302" s="3"/>
    </row>
    <row r="303" spans="1:7" x14ac:dyDescent="0.25">
      <c r="A303" s="17"/>
      <c r="B303" s="2">
        <v>1</v>
      </c>
      <c r="C303" s="5" t="s">
        <v>1384</v>
      </c>
      <c r="D303" s="1"/>
      <c r="E303" s="1"/>
      <c r="F303" s="1"/>
      <c r="G303" s="2"/>
    </row>
    <row r="304" spans="1:7" x14ac:dyDescent="0.25">
      <c r="A304" s="25" t="s">
        <v>993</v>
      </c>
      <c r="B304" s="3"/>
      <c r="C304" s="5"/>
      <c r="D304" s="3"/>
      <c r="E304" s="3"/>
    </row>
    <row r="305" spans="1:7" x14ac:dyDescent="0.25">
      <c r="A305" s="17"/>
      <c r="B305" s="2">
        <v>1</v>
      </c>
      <c r="C305" s="5" t="s">
        <v>1385</v>
      </c>
      <c r="D305" s="1"/>
      <c r="E305" s="1"/>
      <c r="F305" s="1"/>
      <c r="G305" s="2"/>
    </row>
    <row r="306" spans="1:7" x14ac:dyDescent="0.25">
      <c r="A306" s="25" t="s">
        <v>994</v>
      </c>
      <c r="B306" s="3"/>
      <c r="C306" s="5"/>
      <c r="D306" s="3"/>
      <c r="E306" s="3"/>
    </row>
    <row r="307" spans="1:7" x14ac:dyDescent="0.25">
      <c r="A307" s="17"/>
      <c r="B307" s="2">
        <v>1</v>
      </c>
      <c r="C307" s="5" t="s">
        <v>1370</v>
      </c>
      <c r="D307" s="1"/>
      <c r="E307" s="1"/>
      <c r="F307" s="1"/>
      <c r="G307" s="2"/>
    </row>
    <row r="308" spans="1:7" x14ac:dyDescent="0.25">
      <c r="A308" s="25" t="s">
        <v>995</v>
      </c>
      <c r="B308" s="3"/>
      <c r="C308" s="5"/>
      <c r="D308" s="3"/>
      <c r="E308" s="3"/>
    </row>
    <row r="309" spans="1:7" x14ac:dyDescent="0.25">
      <c r="A309" s="17"/>
      <c r="B309" s="2">
        <v>1</v>
      </c>
      <c r="C309" s="5" t="s">
        <v>1386</v>
      </c>
      <c r="D309" s="1"/>
      <c r="E309" s="1"/>
      <c r="F309" s="1"/>
      <c r="G309" s="2"/>
    </row>
    <row r="310" spans="1:7" x14ac:dyDescent="0.25">
      <c r="A310" s="25" t="s">
        <v>996</v>
      </c>
      <c r="B310" s="3"/>
      <c r="C310" s="5"/>
    </row>
    <row r="311" spans="1:7" x14ac:dyDescent="0.25">
      <c r="A311" s="17"/>
      <c r="B311" s="2">
        <v>1</v>
      </c>
      <c r="C311" s="5" t="s">
        <v>1387</v>
      </c>
      <c r="D311" s="1"/>
      <c r="E311" s="1"/>
      <c r="F311" s="1"/>
      <c r="G311" s="2"/>
    </row>
    <row r="312" spans="1:7" x14ac:dyDescent="0.25">
      <c r="A312" s="25" t="s">
        <v>997</v>
      </c>
      <c r="B312" s="3"/>
      <c r="C312" s="5"/>
    </row>
    <row r="313" spans="1:7" x14ac:dyDescent="0.25">
      <c r="A313" s="17"/>
      <c r="B313" s="2">
        <v>1</v>
      </c>
      <c r="C313" s="5" t="s">
        <v>1388</v>
      </c>
      <c r="D313" s="1"/>
      <c r="E313" s="1"/>
      <c r="F313" s="1"/>
      <c r="G313" s="2"/>
    </row>
    <row r="314" spans="1:7" x14ac:dyDescent="0.25">
      <c r="A314" s="25" t="s">
        <v>998</v>
      </c>
      <c r="B314" s="3"/>
      <c r="C314" s="5"/>
    </row>
    <row r="315" spans="1:7" x14ac:dyDescent="0.25">
      <c r="A315" s="17"/>
      <c r="B315" s="2">
        <v>1</v>
      </c>
      <c r="C315" s="5" t="s">
        <v>1389</v>
      </c>
      <c r="D315" s="1"/>
      <c r="E315" s="1"/>
      <c r="F315" s="1"/>
      <c r="G315" s="2"/>
    </row>
    <row r="316" spans="1:7" x14ac:dyDescent="0.25">
      <c r="A316" s="25" t="s">
        <v>999</v>
      </c>
      <c r="B316" s="3"/>
      <c r="C316" s="5"/>
    </row>
    <row r="317" spans="1:7" x14ac:dyDescent="0.25">
      <c r="A317" s="17"/>
      <c r="B317" s="2">
        <v>1</v>
      </c>
      <c r="C317" s="5" t="s">
        <v>1390</v>
      </c>
      <c r="D317" s="1"/>
      <c r="E317" s="1"/>
      <c r="F317" s="1"/>
      <c r="G317" s="2"/>
    </row>
    <row r="318" spans="1:7" x14ac:dyDescent="0.25">
      <c r="A318" s="25" t="s">
        <v>1000</v>
      </c>
      <c r="B318" s="3"/>
      <c r="C318" s="5"/>
    </row>
    <row r="319" spans="1:7" x14ac:dyDescent="0.25">
      <c r="A319" s="17"/>
      <c r="B319" s="2">
        <v>1</v>
      </c>
      <c r="C319" s="5" t="s">
        <v>1391</v>
      </c>
      <c r="D319" s="1"/>
      <c r="E319" s="1"/>
      <c r="F319" s="1"/>
      <c r="G319" s="2"/>
    </row>
    <row r="320" spans="1:7" x14ac:dyDescent="0.25">
      <c r="A320" s="25" t="s">
        <v>1001</v>
      </c>
      <c r="B320" s="3"/>
      <c r="C320" s="5"/>
    </row>
    <row r="321" spans="1:7" x14ac:dyDescent="0.25">
      <c r="A321" s="17"/>
      <c r="B321" s="2">
        <v>1</v>
      </c>
      <c r="C321" s="5" t="s">
        <v>1392</v>
      </c>
      <c r="D321" s="1"/>
      <c r="E321" s="1"/>
      <c r="F321" s="1"/>
      <c r="G321" s="2"/>
    </row>
    <row r="322" spans="1:7" x14ac:dyDescent="0.25">
      <c r="A322" s="25" t="s">
        <v>992</v>
      </c>
      <c r="B322" s="3"/>
      <c r="C322" s="5"/>
      <c r="D322" s="3"/>
      <c r="E322" s="3"/>
    </row>
    <row r="323" spans="1:7" x14ac:dyDescent="0.25">
      <c r="A323" s="17"/>
      <c r="B323" s="2">
        <v>1</v>
      </c>
      <c r="C323" s="5" t="s">
        <v>1393</v>
      </c>
      <c r="D323" s="1"/>
      <c r="E323" s="1"/>
      <c r="F323" s="1"/>
      <c r="G323" s="2"/>
    </row>
    <row r="324" spans="1:7" x14ac:dyDescent="0.25">
      <c r="A324" s="25" t="s">
        <v>991</v>
      </c>
      <c r="B324" s="3"/>
      <c r="C324" s="5"/>
    </row>
    <row r="325" spans="1:7" x14ac:dyDescent="0.25">
      <c r="A325" s="17"/>
      <c r="B325" s="2">
        <v>1</v>
      </c>
      <c r="C325" s="5" t="s">
        <v>1394</v>
      </c>
      <c r="D325" s="1"/>
      <c r="E325" s="1"/>
      <c r="F325" s="1"/>
      <c r="G325" s="2"/>
    </row>
    <row r="326" spans="1:7" x14ac:dyDescent="0.25">
      <c r="A326" s="25" t="s">
        <v>860</v>
      </c>
      <c r="B326" s="3"/>
      <c r="C326" s="5"/>
    </row>
    <row r="327" spans="1:7" x14ac:dyDescent="0.25">
      <c r="A327" s="17"/>
      <c r="B327" s="2">
        <v>1</v>
      </c>
      <c r="C327" s="5" t="s">
        <v>1395</v>
      </c>
      <c r="D327" s="1"/>
      <c r="E327" s="1"/>
      <c r="F327" s="1"/>
      <c r="G327" s="2"/>
    </row>
    <row r="328" spans="1:7" x14ac:dyDescent="0.25">
      <c r="A328" s="25" t="s">
        <v>444</v>
      </c>
      <c r="B328" s="3"/>
      <c r="C328" s="13"/>
    </row>
    <row r="329" spans="1:7" x14ac:dyDescent="0.25">
      <c r="A329" s="25"/>
      <c r="B329" s="3">
        <v>1</v>
      </c>
      <c r="C329" s="13" t="s">
        <v>1396</v>
      </c>
    </row>
    <row r="330" spans="1:7" x14ac:dyDescent="0.25">
      <c r="A330" s="25"/>
      <c r="B330" s="3">
        <v>0</v>
      </c>
      <c r="C330" s="13" t="s">
        <v>1397</v>
      </c>
    </row>
    <row r="331" spans="1:7" x14ac:dyDescent="0.25">
      <c r="A331" s="25" t="s">
        <v>734</v>
      </c>
      <c r="B331" s="3"/>
      <c r="C331" s="13"/>
    </row>
    <row r="332" spans="1:7" x14ac:dyDescent="0.25">
      <c r="A332" s="25"/>
      <c r="B332" s="3">
        <v>1</v>
      </c>
      <c r="C332" s="29" t="s">
        <v>35</v>
      </c>
    </row>
    <row r="333" spans="1:7" x14ac:dyDescent="0.25">
      <c r="A333" s="25"/>
      <c r="B333" s="3">
        <v>2</v>
      </c>
      <c r="C333" s="29" t="s">
        <v>1371</v>
      </c>
    </row>
    <row r="334" spans="1:7" x14ac:dyDescent="0.25">
      <c r="A334" s="25"/>
      <c r="B334" s="3">
        <v>3</v>
      </c>
      <c r="C334" s="29" t="s">
        <v>1372</v>
      </c>
    </row>
    <row r="335" spans="1:7" x14ac:dyDescent="0.25">
      <c r="A335" s="25"/>
      <c r="B335" s="3">
        <v>4</v>
      </c>
      <c r="C335" s="29" t="s">
        <v>1373</v>
      </c>
    </row>
    <row r="336" spans="1:7" x14ac:dyDescent="0.25">
      <c r="A336" s="25"/>
      <c r="B336" s="3">
        <v>5</v>
      </c>
      <c r="C336" s="29" t="s">
        <v>1374</v>
      </c>
    </row>
    <row r="337" spans="1:3" x14ac:dyDescent="0.25">
      <c r="A337" s="25"/>
      <c r="B337" s="3">
        <v>6</v>
      </c>
      <c r="C337" s="29" t="s">
        <v>179</v>
      </c>
    </row>
    <row r="338" spans="1:3" x14ac:dyDescent="0.25">
      <c r="A338" s="17" t="s">
        <v>735</v>
      </c>
      <c r="C338" s="13"/>
    </row>
    <row r="339" spans="1:3" x14ac:dyDescent="0.25">
      <c r="A339" s="25"/>
      <c r="B339" s="3">
        <v>1</v>
      </c>
      <c r="C339" s="29" t="s">
        <v>35</v>
      </c>
    </row>
    <row r="340" spans="1:3" x14ac:dyDescent="0.25">
      <c r="A340" s="25"/>
      <c r="B340" s="3">
        <v>2</v>
      </c>
      <c r="C340" s="29" t="s">
        <v>1371</v>
      </c>
    </row>
    <row r="341" spans="1:3" x14ac:dyDescent="0.25">
      <c r="A341" s="25"/>
      <c r="B341" s="3">
        <v>3</v>
      </c>
      <c r="C341" s="29" t="s">
        <v>1372</v>
      </c>
    </row>
    <row r="342" spans="1:3" x14ac:dyDescent="0.25">
      <c r="A342" s="25"/>
      <c r="B342" s="3">
        <v>4</v>
      </c>
      <c r="C342" s="29" t="s">
        <v>1373</v>
      </c>
    </row>
    <row r="343" spans="1:3" x14ac:dyDescent="0.25">
      <c r="A343" s="25"/>
      <c r="B343" s="3">
        <v>5</v>
      </c>
      <c r="C343" s="29" t="s">
        <v>1374</v>
      </c>
    </row>
    <row r="344" spans="1:3" x14ac:dyDescent="0.25">
      <c r="A344" s="25"/>
      <c r="B344" s="3">
        <v>6</v>
      </c>
      <c r="C344" s="29" t="s">
        <v>179</v>
      </c>
    </row>
    <row r="345" spans="1:3" x14ac:dyDescent="0.25">
      <c r="A345" s="17" t="s">
        <v>736</v>
      </c>
      <c r="C345" s="13"/>
    </row>
    <row r="346" spans="1:3" x14ac:dyDescent="0.25">
      <c r="A346" s="25"/>
      <c r="B346" s="3">
        <v>1</v>
      </c>
      <c r="C346" s="29" t="s">
        <v>35</v>
      </c>
    </row>
    <row r="347" spans="1:3" x14ac:dyDescent="0.25">
      <c r="A347" s="25"/>
      <c r="B347" s="3">
        <v>2</v>
      </c>
      <c r="C347" s="29" t="s">
        <v>1371</v>
      </c>
    </row>
    <row r="348" spans="1:3" x14ac:dyDescent="0.25">
      <c r="A348" s="25"/>
      <c r="B348" s="3">
        <v>3</v>
      </c>
      <c r="C348" s="29" t="s">
        <v>1372</v>
      </c>
    </row>
    <row r="349" spans="1:3" x14ac:dyDescent="0.25">
      <c r="A349" s="25"/>
      <c r="B349" s="3">
        <v>4</v>
      </c>
      <c r="C349" s="29" t="s">
        <v>1373</v>
      </c>
    </row>
    <row r="350" spans="1:3" x14ac:dyDescent="0.25">
      <c r="A350" s="25"/>
      <c r="B350" s="3">
        <v>5</v>
      </c>
      <c r="C350" s="29" t="s">
        <v>1374</v>
      </c>
    </row>
    <row r="351" spans="1:3" x14ac:dyDescent="0.25">
      <c r="A351" s="25"/>
      <c r="B351" s="3">
        <v>6</v>
      </c>
      <c r="C351" s="29" t="s">
        <v>179</v>
      </c>
    </row>
    <row r="352" spans="1:3" x14ac:dyDescent="0.25">
      <c r="A352" s="17" t="s">
        <v>737</v>
      </c>
      <c r="C352" s="13"/>
    </row>
    <row r="353" spans="1:3" x14ac:dyDescent="0.25">
      <c r="A353" s="25"/>
      <c r="B353" s="3">
        <v>1</v>
      </c>
      <c r="C353" s="29" t="s">
        <v>35</v>
      </c>
    </row>
    <row r="354" spans="1:3" x14ac:dyDescent="0.25">
      <c r="A354" s="25"/>
      <c r="B354" s="3">
        <v>2</v>
      </c>
      <c r="C354" s="29" t="s">
        <v>1371</v>
      </c>
    </row>
    <row r="355" spans="1:3" x14ac:dyDescent="0.25">
      <c r="A355" s="25"/>
      <c r="B355" s="3">
        <v>3</v>
      </c>
      <c r="C355" s="29" t="s">
        <v>1372</v>
      </c>
    </row>
    <row r="356" spans="1:3" x14ac:dyDescent="0.25">
      <c r="A356" s="25"/>
      <c r="B356" s="3">
        <v>4</v>
      </c>
      <c r="C356" s="29" t="s">
        <v>1373</v>
      </c>
    </row>
    <row r="357" spans="1:3" x14ac:dyDescent="0.25">
      <c r="A357" s="25"/>
      <c r="B357" s="3">
        <v>5</v>
      </c>
      <c r="C357" s="29" t="s">
        <v>1374</v>
      </c>
    </row>
    <row r="358" spans="1:3" x14ac:dyDescent="0.25">
      <c r="A358" s="25"/>
      <c r="B358" s="3">
        <v>6</v>
      </c>
      <c r="C358" s="29" t="s">
        <v>179</v>
      </c>
    </row>
    <row r="359" spans="1:3" x14ac:dyDescent="0.25">
      <c r="A359" s="17" t="s">
        <v>873</v>
      </c>
      <c r="C359" s="13"/>
    </row>
    <row r="360" spans="1:3" x14ac:dyDescent="0.25">
      <c r="A360" s="17"/>
      <c r="B360">
        <v>1</v>
      </c>
      <c r="C360" s="13" t="s">
        <v>1402</v>
      </c>
    </row>
    <row r="361" spans="1:3" x14ac:dyDescent="0.25">
      <c r="A361" s="17" t="s">
        <v>874</v>
      </c>
      <c r="C361" s="13"/>
    </row>
    <row r="362" spans="1:3" x14ac:dyDescent="0.25">
      <c r="A362" s="17"/>
      <c r="B362">
        <v>1</v>
      </c>
      <c r="C362" s="13" t="s">
        <v>1403</v>
      </c>
    </row>
    <row r="363" spans="1:3" x14ac:dyDescent="0.25">
      <c r="A363" s="17" t="s">
        <v>875</v>
      </c>
      <c r="C363" s="13"/>
    </row>
    <row r="364" spans="1:3" x14ac:dyDescent="0.25">
      <c r="A364" s="17"/>
      <c r="B364">
        <v>1</v>
      </c>
      <c r="C364" s="13" t="s">
        <v>1404</v>
      </c>
    </row>
    <row r="365" spans="1:3" x14ac:dyDescent="0.25">
      <c r="A365" s="17" t="s">
        <v>876</v>
      </c>
      <c r="C365" s="13"/>
    </row>
    <row r="366" spans="1:3" x14ac:dyDescent="0.25">
      <c r="A366" s="17"/>
      <c r="B366">
        <v>1</v>
      </c>
      <c r="C366" s="13" t="s">
        <v>1405</v>
      </c>
    </row>
    <row r="367" spans="1:3" x14ac:dyDescent="0.25">
      <c r="A367" s="17" t="s">
        <v>877</v>
      </c>
      <c r="C367" s="13"/>
    </row>
    <row r="368" spans="1:3" x14ac:dyDescent="0.25">
      <c r="A368" s="17"/>
      <c r="B368">
        <v>1</v>
      </c>
      <c r="C368" s="13" t="s">
        <v>1406</v>
      </c>
    </row>
    <row r="369" spans="1:3" x14ac:dyDescent="0.25">
      <c r="A369" s="17" t="s">
        <v>878</v>
      </c>
      <c r="C369" s="13"/>
    </row>
    <row r="370" spans="1:3" x14ac:dyDescent="0.25">
      <c r="A370" s="17"/>
      <c r="B370">
        <v>1</v>
      </c>
      <c r="C370" s="13" t="s">
        <v>1407</v>
      </c>
    </row>
    <row r="371" spans="1:3" x14ac:dyDescent="0.25">
      <c r="A371" s="17" t="s">
        <v>879</v>
      </c>
      <c r="C371" s="13"/>
    </row>
    <row r="372" spans="1:3" x14ac:dyDescent="0.25">
      <c r="A372" s="17"/>
      <c r="B372">
        <v>1</v>
      </c>
      <c r="C372" s="13" t="s">
        <v>1408</v>
      </c>
    </row>
    <row r="373" spans="1:3" x14ac:dyDescent="0.25">
      <c r="A373" s="17" t="s">
        <v>880</v>
      </c>
      <c r="C373" s="13"/>
    </row>
    <row r="374" spans="1:3" x14ac:dyDescent="0.25">
      <c r="A374" s="17"/>
      <c r="B374">
        <v>1</v>
      </c>
      <c r="C374" s="13" t="s">
        <v>1409</v>
      </c>
    </row>
    <row r="375" spans="1:3" x14ac:dyDescent="0.25">
      <c r="A375" s="17" t="s">
        <v>881</v>
      </c>
      <c r="C375" s="13"/>
    </row>
    <row r="376" spans="1:3" x14ac:dyDescent="0.25">
      <c r="A376" s="17"/>
      <c r="B376">
        <v>1</v>
      </c>
      <c r="C376" s="13" t="s">
        <v>1410</v>
      </c>
    </row>
    <row r="377" spans="1:3" x14ac:dyDescent="0.25">
      <c r="A377" s="17" t="s">
        <v>882</v>
      </c>
      <c r="C377" s="13"/>
    </row>
    <row r="378" spans="1:3" x14ac:dyDescent="0.25">
      <c r="A378" s="17"/>
      <c r="B378">
        <v>1</v>
      </c>
      <c r="C378" s="13" t="s">
        <v>1411</v>
      </c>
    </row>
    <row r="379" spans="1:3" x14ac:dyDescent="0.25">
      <c r="A379" s="17" t="s">
        <v>883</v>
      </c>
      <c r="C379" s="13"/>
    </row>
    <row r="380" spans="1:3" x14ac:dyDescent="0.25">
      <c r="A380" s="17"/>
      <c r="B380">
        <v>1</v>
      </c>
      <c r="C380" s="13" t="s">
        <v>1412</v>
      </c>
    </row>
    <row r="381" spans="1:3" x14ac:dyDescent="0.25">
      <c r="A381" s="17" t="s">
        <v>884</v>
      </c>
      <c r="C381" s="13"/>
    </row>
    <row r="382" spans="1:3" x14ac:dyDescent="0.25">
      <c r="A382" s="17"/>
      <c r="B382">
        <v>1</v>
      </c>
      <c r="C382" s="13" t="s">
        <v>1413</v>
      </c>
    </row>
    <row r="383" spans="1:3" x14ac:dyDescent="0.25">
      <c r="A383" s="17" t="s">
        <v>885</v>
      </c>
      <c r="C383" s="13"/>
    </row>
    <row r="384" spans="1:3" x14ac:dyDescent="0.25">
      <c r="A384" s="17"/>
      <c r="B384">
        <v>1</v>
      </c>
      <c r="C384" s="13" t="s">
        <v>1414</v>
      </c>
    </row>
    <row r="385" spans="1:3" x14ac:dyDescent="0.25">
      <c r="A385" s="17" t="s">
        <v>886</v>
      </c>
      <c r="C385" s="13"/>
    </row>
    <row r="386" spans="1:3" x14ac:dyDescent="0.25">
      <c r="A386" s="17"/>
      <c r="B386">
        <v>1</v>
      </c>
      <c r="C386" s="13" t="s">
        <v>1415</v>
      </c>
    </row>
    <row r="387" spans="1:3" x14ac:dyDescent="0.25">
      <c r="A387" s="17" t="s">
        <v>887</v>
      </c>
      <c r="C387" s="13"/>
    </row>
    <row r="388" spans="1:3" x14ac:dyDescent="0.25">
      <c r="A388" s="17"/>
      <c r="B388">
        <v>1</v>
      </c>
      <c r="C388" s="13" t="s">
        <v>1416</v>
      </c>
    </row>
    <row r="389" spans="1:3" x14ac:dyDescent="0.25">
      <c r="A389" s="17" t="s">
        <v>888</v>
      </c>
      <c r="C389" s="13"/>
    </row>
    <row r="390" spans="1:3" x14ac:dyDescent="0.25">
      <c r="A390" s="17"/>
      <c r="B390">
        <v>1</v>
      </c>
      <c r="C390" s="13" t="s">
        <v>1417</v>
      </c>
    </row>
    <row r="391" spans="1:3" x14ac:dyDescent="0.25">
      <c r="A391" s="17" t="s">
        <v>889</v>
      </c>
      <c r="C391" s="13"/>
    </row>
    <row r="392" spans="1:3" x14ac:dyDescent="0.25">
      <c r="A392" s="17"/>
      <c r="B392">
        <v>1</v>
      </c>
      <c r="C392" s="13" t="s">
        <v>1418</v>
      </c>
    </row>
    <row r="393" spans="1:3" x14ac:dyDescent="0.25">
      <c r="A393" s="17" t="s">
        <v>890</v>
      </c>
      <c r="C393" s="8"/>
    </row>
    <row r="394" spans="1:3" x14ac:dyDescent="0.25">
      <c r="A394" s="17"/>
      <c r="B394">
        <v>1</v>
      </c>
      <c r="C394" s="13" t="s">
        <v>1419</v>
      </c>
    </row>
    <row r="395" spans="1:3" x14ac:dyDescent="0.25">
      <c r="A395" s="17" t="s">
        <v>891</v>
      </c>
      <c r="C395" s="8"/>
    </row>
    <row r="396" spans="1:3" x14ac:dyDescent="0.25">
      <c r="A396" s="17"/>
      <c r="B396">
        <v>1</v>
      </c>
      <c r="C396" s="13" t="s">
        <v>1420</v>
      </c>
    </row>
    <row r="397" spans="1:3" x14ac:dyDescent="0.25">
      <c r="A397" s="17" t="s">
        <v>892</v>
      </c>
      <c r="C397" s="8"/>
    </row>
    <row r="398" spans="1:3" x14ac:dyDescent="0.25">
      <c r="A398" s="17"/>
      <c r="B398">
        <v>1</v>
      </c>
      <c r="C398" s="13" t="s">
        <v>1421</v>
      </c>
    </row>
    <row r="399" spans="1:3" x14ac:dyDescent="0.25">
      <c r="A399" s="17" t="s">
        <v>893</v>
      </c>
      <c r="C399" s="8"/>
    </row>
    <row r="400" spans="1:3" x14ac:dyDescent="0.25">
      <c r="A400" s="17"/>
      <c r="B400">
        <v>1</v>
      </c>
      <c r="C400" s="13" t="s">
        <v>1422</v>
      </c>
    </row>
    <row r="401" spans="1:3" x14ac:dyDescent="0.25">
      <c r="A401" s="17" t="s">
        <v>894</v>
      </c>
      <c r="C401" s="8"/>
    </row>
    <row r="402" spans="1:3" x14ac:dyDescent="0.25">
      <c r="A402" s="17"/>
      <c r="B402">
        <v>1</v>
      </c>
      <c r="C402" s="13" t="s">
        <v>1423</v>
      </c>
    </row>
    <row r="403" spans="1:3" x14ac:dyDescent="0.25">
      <c r="A403" s="17" t="s">
        <v>1002</v>
      </c>
      <c r="C403" s="8"/>
    </row>
    <row r="404" spans="1:3" x14ac:dyDescent="0.25">
      <c r="A404" s="17"/>
      <c r="B404">
        <v>1</v>
      </c>
      <c r="C404" s="13" t="s">
        <v>1366</v>
      </c>
    </row>
    <row r="405" spans="1:3" x14ac:dyDescent="0.25">
      <c r="A405" s="17" t="s">
        <v>1003</v>
      </c>
      <c r="C405" s="8"/>
    </row>
    <row r="406" spans="1:3" x14ac:dyDescent="0.25">
      <c r="A406" s="17"/>
      <c r="B406">
        <v>1</v>
      </c>
      <c r="C406" s="8" t="s">
        <v>1424</v>
      </c>
    </row>
    <row r="407" spans="1:3" x14ac:dyDescent="0.25">
      <c r="A407" s="17"/>
      <c r="B407">
        <v>2</v>
      </c>
      <c r="C407" s="8" t="s">
        <v>1390</v>
      </c>
    </row>
    <row r="408" spans="1:3" x14ac:dyDescent="0.25">
      <c r="A408" s="17"/>
      <c r="B408">
        <v>3</v>
      </c>
      <c r="C408" s="8" t="s">
        <v>1388</v>
      </c>
    </row>
    <row r="409" spans="1:3" x14ac:dyDescent="0.25">
      <c r="A409" s="17"/>
      <c r="B409">
        <v>4</v>
      </c>
      <c r="C409" s="8" t="s">
        <v>1425</v>
      </c>
    </row>
    <row r="410" spans="1:3" x14ac:dyDescent="0.25">
      <c r="A410" s="17"/>
      <c r="B410">
        <v>5</v>
      </c>
      <c r="C410" s="8" t="s">
        <v>1426</v>
      </c>
    </row>
    <row r="411" spans="1:3" x14ac:dyDescent="0.25">
      <c r="A411" s="17"/>
      <c r="B411">
        <v>6</v>
      </c>
      <c r="C411" s="8" t="s">
        <v>1427</v>
      </c>
    </row>
    <row r="412" spans="1:3" x14ac:dyDescent="0.25">
      <c r="A412" s="17"/>
      <c r="B412">
        <v>7</v>
      </c>
      <c r="C412" s="8" t="s">
        <v>1428</v>
      </c>
    </row>
    <row r="413" spans="1:3" x14ac:dyDescent="0.25">
      <c r="A413" s="17"/>
      <c r="B413">
        <v>8</v>
      </c>
      <c r="C413" s="8" t="s">
        <v>1379</v>
      </c>
    </row>
    <row r="414" spans="1:3" x14ac:dyDescent="0.25">
      <c r="A414" s="17"/>
      <c r="B414">
        <v>9</v>
      </c>
      <c r="C414" s="8" t="s">
        <v>1378</v>
      </c>
    </row>
    <row r="415" spans="1:3" x14ac:dyDescent="0.25">
      <c r="A415" s="17"/>
      <c r="B415">
        <v>10</v>
      </c>
      <c r="C415" s="8" t="s">
        <v>1429</v>
      </c>
    </row>
    <row r="416" spans="1:3" x14ac:dyDescent="0.25">
      <c r="A416" s="17"/>
      <c r="B416">
        <v>11</v>
      </c>
      <c r="C416" s="8" t="s">
        <v>1430</v>
      </c>
    </row>
    <row r="417" spans="1:3" x14ac:dyDescent="0.25">
      <c r="A417" s="17"/>
      <c r="B417">
        <v>12</v>
      </c>
      <c r="C417" s="8" t="s">
        <v>1432</v>
      </c>
    </row>
    <row r="418" spans="1:3" x14ac:dyDescent="0.25">
      <c r="A418" s="17"/>
      <c r="B418">
        <v>13</v>
      </c>
      <c r="C418" s="8" t="s">
        <v>1433</v>
      </c>
    </row>
    <row r="419" spans="1:3" x14ac:dyDescent="0.25">
      <c r="A419" s="17"/>
      <c r="B419">
        <v>14</v>
      </c>
      <c r="C419" s="8" t="s">
        <v>1385</v>
      </c>
    </row>
    <row r="420" spans="1:3" x14ac:dyDescent="0.25">
      <c r="A420" s="17"/>
      <c r="B420">
        <v>15</v>
      </c>
      <c r="C420" s="8" t="s">
        <v>1434</v>
      </c>
    </row>
    <row r="421" spans="1:3" x14ac:dyDescent="0.25">
      <c r="A421" s="17"/>
      <c r="B421">
        <v>16</v>
      </c>
      <c r="C421" s="8" t="s">
        <v>1435</v>
      </c>
    </row>
    <row r="422" spans="1:3" x14ac:dyDescent="0.25">
      <c r="A422" s="17"/>
      <c r="B422">
        <v>17</v>
      </c>
      <c r="C422" s="8" t="s">
        <v>1436</v>
      </c>
    </row>
    <row r="423" spans="1:3" x14ac:dyDescent="0.25">
      <c r="A423" s="17"/>
      <c r="B423">
        <v>18</v>
      </c>
      <c r="C423" s="8" t="s">
        <v>1437</v>
      </c>
    </row>
    <row r="424" spans="1:3" x14ac:dyDescent="0.25">
      <c r="A424" s="17"/>
      <c r="B424">
        <v>19</v>
      </c>
      <c r="C424" s="8" t="s">
        <v>1438</v>
      </c>
    </row>
    <row r="425" spans="1:3" x14ac:dyDescent="0.25">
      <c r="A425" s="17"/>
      <c r="B425">
        <v>20</v>
      </c>
      <c r="C425" s="8" t="s">
        <v>1439</v>
      </c>
    </row>
    <row r="426" spans="1:3" x14ac:dyDescent="0.25">
      <c r="A426" s="17"/>
      <c r="B426">
        <v>21</v>
      </c>
      <c r="C426" s="8" t="s">
        <v>1440</v>
      </c>
    </row>
    <row r="427" spans="1:3" x14ac:dyDescent="0.25">
      <c r="A427" s="17"/>
      <c r="B427">
        <v>22</v>
      </c>
      <c r="C427" s="8" t="s">
        <v>1441</v>
      </c>
    </row>
    <row r="428" spans="1:3" x14ac:dyDescent="0.25">
      <c r="A428" s="17"/>
      <c r="B428">
        <v>23</v>
      </c>
      <c r="C428" s="8" t="s">
        <v>1366</v>
      </c>
    </row>
    <row r="429" spans="1:3" s="4" customFormat="1" x14ac:dyDescent="0.25">
      <c r="A429" s="3" t="s">
        <v>1004</v>
      </c>
      <c r="C429" s="31"/>
    </row>
    <row r="430" spans="1:3" x14ac:dyDescent="0.25">
      <c r="A430" s="17"/>
      <c r="B430">
        <v>1</v>
      </c>
      <c r="C430" s="8" t="s">
        <v>1424</v>
      </c>
    </row>
    <row r="431" spans="1:3" x14ac:dyDescent="0.25">
      <c r="A431" s="17"/>
      <c r="B431">
        <v>2</v>
      </c>
      <c r="C431" s="8" t="s">
        <v>1390</v>
      </c>
    </row>
    <row r="432" spans="1:3" x14ac:dyDescent="0.25">
      <c r="A432" s="17"/>
      <c r="B432">
        <v>3</v>
      </c>
      <c r="C432" s="8" t="s">
        <v>1388</v>
      </c>
    </row>
    <row r="433" spans="1:3" x14ac:dyDescent="0.25">
      <c r="A433" s="17"/>
      <c r="B433">
        <v>4</v>
      </c>
      <c r="C433" s="8" t="s">
        <v>1425</v>
      </c>
    </row>
    <row r="434" spans="1:3" x14ac:dyDescent="0.25">
      <c r="A434" s="17"/>
      <c r="B434">
        <v>5</v>
      </c>
      <c r="C434" s="8" t="s">
        <v>1426</v>
      </c>
    </row>
    <row r="435" spans="1:3" x14ac:dyDescent="0.25">
      <c r="A435" s="17"/>
      <c r="B435">
        <v>6</v>
      </c>
      <c r="C435" s="8" t="s">
        <v>1427</v>
      </c>
    </row>
    <row r="436" spans="1:3" x14ac:dyDescent="0.25">
      <c r="A436" s="17"/>
      <c r="B436">
        <v>7</v>
      </c>
      <c r="C436" s="8" t="s">
        <v>1428</v>
      </c>
    </row>
    <row r="437" spans="1:3" x14ac:dyDescent="0.25">
      <c r="A437" s="17"/>
      <c r="B437">
        <v>8</v>
      </c>
      <c r="C437" s="8" t="s">
        <v>1379</v>
      </c>
    </row>
    <row r="438" spans="1:3" x14ac:dyDescent="0.25">
      <c r="A438" s="17"/>
      <c r="B438">
        <v>9</v>
      </c>
      <c r="C438" s="8" t="s">
        <v>1378</v>
      </c>
    </row>
    <row r="439" spans="1:3" x14ac:dyDescent="0.25">
      <c r="A439" s="17"/>
      <c r="B439">
        <v>10</v>
      </c>
      <c r="C439" s="8" t="s">
        <v>1429</v>
      </c>
    </row>
    <row r="440" spans="1:3" x14ac:dyDescent="0.25">
      <c r="A440" s="17"/>
      <c r="B440">
        <v>11</v>
      </c>
      <c r="C440" s="8" t="s">
        <v>1430</v>
      </c>
    </row>
    <row r="441" spans="1:3" x14ac:dyDescent="0.25">
      <c r="A441" s="17"/>
      <c r="B441">
        <v>12</v>
      </c>
      <c r="C441" s="8" t="s">
        <v>1432</v>
      </c>
    </row>
    <row r="442" spans="1:3" x14ac:dyDescent="0.25">
      <c r="A442" s="17"/>
      <c r="B442">
        <v>13</v>
      </c>
      <c r="C442" s="8" t="s">
        <v>1433</v>
      </c>
    </row>
    <row r="443" spans="1:3" x14ac:dyDescent="0.25">
      <c r="A443" s="17"/>
      <c r="B443">
        <v>14</v>
      </c>
      <c r="C443" s="8" t="s">
        <v>1385</v>
      </c>
    </row>
    <row r="444" spans="1:3" x14ac:dyDescent="0.25">
      <c r="A444" s="17"/>
      <c r="B444">
        <v>15</v>
      </c>
      <c r="C444" s="8" t="s">
        <v>1434</v>
      </c>
    </row>
    <row r="445" spans="1:3" x14ac:dyDescent="0.25">
      <c r="A445" s="17"/>
      <c r="B445">
        <v>16</v>
      </c>
      <c r="C445" s="8" t="s">
        <v>1435</v>
      </c>
    </row>
    <row r="446" spans="1:3" x14ac:dyDescent="0.25">
      <c r="A446" s="17"/>
      <c r="B446">
        <v>17</v>
      </c>
      <c r="C446" s="8" t="s">
        <v>1436</v>
      </c>
    </row>
    <row r="447" spans="1:3" x14ac:dyDescent="0.25">
      <c r="A447" s="17"/>
      <c r="B447">
        <v>18</v>
      </c>
      <c r="C447" s="8" t="s">
        <v>1437</v>
      </c>
    </row>
    <row r="448" spans="1:3" x14ac:dyDescent="0.25">
      <c r="A448" s="17"/>
      <c r="B448">
        <v>19</v>
      </c>
      <c r="C448" s="8" t="s">
        <v>1438</v>
      </c>
    </row>
    <row r="449" spans="1:3" x14ac:dyDescent="0.25">
      <c r="A449" s="17"/>
      <c r="B449">
        <v>20</v>
      </c>
      <c r="C449" s="8" t="s">
        <v>1439</v>
      </c>
    </row>
    <row r="450" spans="1:3" x14ac:dyDescent="0.25">
      <c r="A450" s="17"/>
      <c r="B450">
        <v>21</v>
      </c>
      <c r="C450" s="8" t="s">
        <v>1440</v>
      </c>
    </row>
    <row r="451" spans="1:3" x14ac:dyDescent="0.25">
      <c r="A451" s="17"/>
      <c r="B451">
        <v>22</v>
      </c>
      <c r="C451" s="8" t="s">
        <v>1441</v>
      </c>
    </row>
    <row r="452" spans="1:3" x14ac:dyDescent="0.25">
      <c r="A452" s="17"/>
      <c r="B452">
        <v>23</v>
      </c>
      <c r="C452" s="8" t="s">
        <v>1366</v>
      </c>
    </row>
    <row r="453" spans="1:3" x14ac:dyDescent="0.25">
      <c r="A453" s="17" t="s">
        <v>1005</v>
      </c>
      <c r="C453" s="8"/>
    </row>
    <row r="454" spans="1:3" x14ac:dyDescent="0.25">
      <c r="A454" s="17"/>
      <c r="B454">
        <v>1</v>
      </c>
      <c r="C454" s="8" t="s">
        <v>1424</v>
      </c>
    </row>
    <row r="455" spans="1:3" x14ac:dyDescent="0.25">
      <c r="A455" s="17"/>
      <c r="B455">
        <v>2</v>
      </c>
      <c r="C455" s="8" t="s">
        <v>1390</v>
      </c>
    </row>
    <row r="456" spans="1:3" x14ac:dyDescent="0.25">
      <c r="A456" s="17"/>
      <c r="B456">
        <v>3</v>
      </c>
      <c r="C456" s="8" t="s">
        <v>1388</v>
      </c>
    </row>
    <row r="457" spans="1:3" x14ac:dyDescent="0.25">
      <c r="A457" s="17"/>
      <c r="B457">
        <v>4</v>
      </c>
      <c r="C457" s="8" t="s">
        <v>1425</v>
      </c>
    </row>
    <row r="458" spans="1:3" x14ac:dyDescent="0.25">
      <c r="A458" s="17"/>
      <c r="B458">
        <v>5</v>
      </c>
      <c r="C458" s="8" t="s">
        <v>1426</v>
      </c>
    </row>
    <row r="459" spans="1:3" x14ac:dyDescent="0.25">
      <c r="A459" s="17"/>
      <c r="B459">
        <v>6</v>
      </c>
      <c r="C459" s="8" t="s">
        <v>1427</v>
      </c>
    </row>
    <row r="460" spans="1:3" x14ac:dyDescent="0.25">
      <c r="A460" s="17"/>
      <c r="B460">
        <v>7</v>
      </c>
      <c r="C460" s="8" t="s">
        <v>1428</v>
      </c>
    </row>
    <row r="461" spans="1:3" x14ac:dyDescent="0.25">
      <c r="A461" s="17"/>
      <c r="B461">
        <v>8</v>
      </c>
      <c r="C461" s="8" t="s">
        <v>1379</v>
      </c>
    </row>
    <row r="462" spans="1:3" x14ac:dyDescent="0.25">
      <c r="A462" s="17"/>
      <c r="B462">
        <v>9</v>
      </c>
      <c r="C462" s="8" t="s">
        <v>1378</v>
      </c>
    </row>
    <row r="463" spans="1:3" x14ac:dyDescent="0.25">
      <c r="A463" s="17"/>
      <c r="B463">
        <v>10</v>
      </c>
      <c r="C463" s="8" t="s">
        <v>1429</v>
      </c>
    </row>
    <row r="464" spans="1:3" x14ac:dyDescent="0.25">
      <c r="A464" s="17"/>
      <c r="B464">
        <v>11</v>
      </c>
      <c r="C464" s="8" t="s">
        <v>1430</v>
      </c>
    </row>
    <row r="465" spans="1:3" x14ac:dyDescent="0.25">
      <c r="A465" s="17"/>
      <c r="B465">
        <v>12</v>
      </c>
      <c r="C465" s="8" t="s">
        <v>1432</v>
      </c>
    </row>
    <row r="466" spans="1:3" x14ac:dyDescent="0.25">
      <c r="A466" s="17"/>
      <c r="B466">
        <v>13</v>
      </c>
      <c r="C466" s="8" t="s">
        <v>1433</v>
      </c>
    </row>
    <row r="467" spans="1:3" x14ac:dyDescent="0.25">
      <c r="A467" s="17"/>
      <c r="B467">
        <v>14</v>
      </c>
      <c r="C467" s="8" t="s">
        <v>1385</v>
      </c>
    </row>
    <row r="468" spans="1:3" x14ac:dyDescent="0.25">
      <c r="A468" s="17"/>
      <c r="B468">
        <v>15</v>
      </c>
      <c r="C468" s="8" t="s">
        <v>1434</v>
      </c>
    </row>
    <row r="469" spans="1:3" x14ac:dyDescent="0.25">
      <c r="A469" s="17"/>
      <c r="B469">
        <v>16</v>
      </c>
      <c r="C469" s="8" t="s">
        <v>1435</v>
      </c>
    </row>
    <row r="470" spans="1:3" x14ac:dyDescent="0.25">
      <c r="A470" s="17"/>
      <c r="B470">
        <v>17</v>
      </c>
      <c r="C470" s="8" t="s">
        <v>1436</v>
      </c>
    </row>
    <row r="471" spans="1:3" x14ac:dyDescent="0.25">
      <c r="A471" s="17"/>
      <c r="B471">
        <v>18</v>
      </c>
      <c r="C471" s="8" t="s">
        <v>1437</v>
      </c>
    </row>
    <row r="472" spans="1:3" x14ac:dyDescent="0.25">
      <c r="A472" s="17"/>
      <c r="B472">
        <v>19</v>
      </c>
      <c r="C472" s="8" t="s">
        <v>1438</v>
      </c>
    </row>
    <row r="473" spans="1:3" x14ac:dyDescent="0.25">
      <c r="A473" s="17"/>
      <c r="B473">
        <v>20</v>
      </c>
      <c r="C473" s="8" t="s">
        <v>1439</v>
      </c>
    </row>
    <row r="474" spans="1:3" x14ac:dyDescent="0.25">
      <c r="A474" s="17"/>
      <c r="B474">
        <v>21</v>
      </c>
      <c r="C474" s="8" t="s">
        <v>1440</v>
      </c>
    </row>
    <row r="475" spans="1:3" x14ac:dyDescent="0.25">
      <c r="A475" s="17"/>
      <c r="B475">
        <v>22</v>
      </c>
      <c r="C475" s="8" t="s">
        <v>1441</v>
      </c>
    </row>
    <row r="476" spans="1:3" x14ac:dyDescent="0.25">
      <c r="A476" s="17"/>
      <c r="B476">
        <v>23</v>
      </c>
      <c r="C476" s="8" t="s">
        <v>1366</v>
      </c>
    </row>
    <row r="477" spans="1:3" x14ac:dyDescent="0.25">
      <c r="A477" s="17" t="s">
        <v>1006</v>
      </c>
      <c r="C477" s="8"/>
    </row>
    <row r="478" spans="1:3" x14ac:dyDescent="0.25">
      <c r="A478" s="17"/>
      <c r="B478">
        <v>1</v>
      </c>
      <c r="C478" s="8" t="s">
        <v>1424</v>
      </c>
    </row>
    <row r="479" spans="1:3" x14ac:dyDescent="0.25">
      <c r="A479" s="17"/>
      <c r="B479">
        <v>2</v>
      </c>
      <c r="C479" s="8" t="s">
        <v>1390</v>
      </c>
    </row>
    <row r="480" spans="1:3" x14ac:dyDescent="0.25">
      <c r="A480" s="17"/>
      <c r="B480">
        <v>3</v>
      </c>
      <c r="C480" s="8" t="s">
        <v>1388</v>
      </c>
    </row>
    <row r="481" spans="1:3" x14ac:dyDescent="0.25">
      <c r="A481" s="17"/>
      <c r="B481">
        <v>4</v>
      </c>
      <c r="C481" s="8" t="s">
        <v>1425</v>
      </c>
    </row>
    <row r="482" spans="1:3" x14ac:dyDescent="0.25">
      <c r="A482" s="17"/>
      <c r="B482">
        <v>5</v>
      </c>
      <c r="C482" s="8" t="s">
        <v>1426</v>
      </c>
    </row>
    <row r="483" spans="1:3" x14ac:dyDescent="0.25">
      <c r="A483" s="17"/>
      <c r="B483">
        <v>6</v>
      </c>
      <c r="C483" s="8" t="s">
        <v>1427</v>
      </c>
    </row>
    <row r="484" spans="1:3" x14ac:dyDescent="0.25">
      <c r="A484" s="17"/>
      <c r="B484">
        <v>7</v>
      </c>
      <c r="C484" s="8" t="s">
        <v>1428</v>
      </c>
    </row>
    <row r="485" spans="1:3" x14ac:dyDescent="0.25">
      <c r="A485" s="17"/>
      <c r="B485">
        <v>8</v>
      </c>
      <c r="C485" s="8" t="s">
        <v>1379</v>
      </c>
    </row>
    <row r="486" spans="1:3" x14ac:dyDescent="0.25">
      <c r="A486" s="17"/>
      <c r="B486">
        <v>9</v>
      </c>
      <c r="C486" s="8" t="s">
        <v>1378</v>
      </c>
    </row>
    <row r="487" spans="1:3" x14ac:dyDescent="0.25">
      <c r="A487" s="17"/>
      <c r="B487">
        <v>10</v>
      </c>
      <c r="C487" s="8" t="s">
        <v>1429</v>
      </c>
    </row>
    <row r="488" spans="1:3" x14ac:dyDescent="0.25">
      <c r="A488" s="17"/>
      <c r="B488">
        <v>11</v>
      </c>
      <c r="C488" s="8" t="s">
        <v>1430</v>
      </c>
    </row>
    <row r="489" spans="1:3" x14ac:dyDescent="0.25">
      <c r="A489" s="17"/>
      <c r="B489">
        <v>12</v>
      </c>
      <c r="C489" s="8" t="s">
        <v>1432</v>
      </c>
    </row>
    <row r="490" spans="1:3" x14ac:dyDescent="0.25">
      <c r="A490" s="17"/>
      <c r="B490">
        <v>13</v>
      </c>
      <c r="C490" s="8" t="s">
        <v>1433</v>
      </c>
    </row>
    <row r="491" spans="1:3" x14ac:dyDescent="0.25">
      <c r="A491" s="17"/>
      <c r="B491">
        <v>14</v>
      </c>
      <c r="C491" s="8" t="s">
        <v>1385</v>
      </c>
    </row>
    <row r="492" spans="1:3" x14ac:dyDescent="0.25">
      <c r="A492" s="17"/>
      <c r="B492">
        <v>15</v>
      </c>
      <c r="C492" s="8" t="s">
        <v>1434</v>
      </c>
    </row>
    <row r="493" spans="1:3" x14ac:dyDescent="0.25">
      <c r="A493" s="17"/>
      <c r="B493">
        <v>16</v>
      </c>
      <c r="C493" s="8" t="s">
        <v>1435</v>
      </c>
    </row>
    <row r="494" spans="1:3" x14ac:dyDescent="0.25">
      <c r="A494" s="17"/>
      <c r="B494">
        <v>17</v>
      </c>
      <c r="C494" s="8" t="s">
        <v>1436</v>
      </c>
    </row>
    <row r="495" spans="1:3" x14ac:dyDescent="0.25">
      <c r="A495" s="17"/>
      <c r="B495">
        <v>18</v>
      </c>
      <c r="C495" s="8" t="s">
        <v>1437</v>
      </c>
    </row>
    <row r="496" spans="1:3" x14ac:dyDescent="0.25">
      <c r="A496" s="17"/>
      <c r="B496">
        <v>19</v>
      </c>
      <c r="C496" s="8" t="s">
        <v>1438</v>
      </c>
    </row>
    <row r="497" spans="1:5" x14ac:dyDescent="0.25">
      <c r="A497" s="17"/>
      <c r="B497">
        <v>20</v>
      </c>
      <c r="C497" s="8" t="s">
        <v>1439</v>
      </c>
    </row>
    <row r="498" spans="1:5" x14ac:dyDescent="0.25">
      <c r="A498" s="17"/>
      <c r="B498">
        <v>21</v>
      </c>
      <c r="C498" s="8" t="s">
        <v>1440</v>
      </c>
    </row>
    <row r="499" spans="1:5" x14ac:dyDescent="0.25">
      <c r="A499" s="17"/>
      <c r="B499">
        <v>22</v>
      </c>
      <c r="C499" s="8" t="s">
        <v>1441</v>
      </c>
    </row>
    <row r="500" spans="1:5" x14ac:dyDescent="0.25">
      <c r="A500" s="17"/>
      <c r="B500">
        <v>23</v>
      </c>
      <c r="C500" s="8" t="s">
        <v>1366</v>
      </c>
    </row>
    <row r="501" spans="1:5" ht="14.25" customHeight="1" x14ac:dyDescent="0.25">
      <c r="A501" s="17" t="s">
        <v>1007</v>
      </c>
      <c r="C501" s="8"/>
      <c r="D501" s="33"/>
      <c r="E501" s="33"/>
    </row>
    <row r="502" spans="1:5" x14ac:dyDescent="0.25">
      <c r="A502" s="17"/>
      <c r="B502">
        <v>999999</v>
      </c>
      <c r="C502" s="8" t="s">
        <v>1442</v>
      </c>
      <c r="D502" s="32"/>
    </row>
    <row r="503" spans="1:5" x14ac:dyDescent="0.25">
      <c r="A503" s="17" t="s">
        <v>1008</v>
      </c>
      <c r="C503" s="8"/>
    </row>
    <row r="504" spans="1:5" x14ac:dyDescent="0.25">
      <c r="A504" s="17"/>
      <c r="B504">
        <v>999999</v>
      </c>
      <c r="C504" s="8" t="s">
        <v>1442</v>
      </c>
    </row>
    <row r="505" spans="1:5" x14ac:dyDescent="0.25">
      <c r="A505" s="17" t="s">
        <v>1009</v>
      </c>
      <c r="C505" s="8"/>
    </row>
    <row r="506" spans="1:5" x14ac:dyDescent="0.25">
      <c r="A506" s="17"/>
      <c r="B506">
        <v>999999</v>
      </c>
      <c r="C506" s="8" t="s">
        <v>1442</v>
      </c>
    </row>
    <row r="507" spans="1:5" x14ac:dyDescent="0.25">
      <c r="A507" s="17" t="s">
        <v>1010</v>
      </c>
      <c r="C507" s="8"/>
    </row>
    <row r="508" spans="1:5" x14ac:dyDescent="0.25">
      <c r="A508" s="17"/>
      <c r="B508">
        <v>999999</v>
      </c>
      <c r="C508" s="8" t="s">
        <v>1442</v>
      </c>
    </row>
    <row r="509" spans="1:5" x14ac:dyDescent="0.25">
      <c r="A509" s="17" t="s">
        <v>895</v>
      </c>
      <c r="C509" s="8"/>
    </row>
    <row r="510" spans="1:5" x14ac:dyDescent="0.25">
      <c r="A510" s="17"/>
      <c r="B510">
        <v>1</v>
      </c>
      <c r="C510" s="8" t="s">
        <v>1443</v>
      </c>
    </row>
    <row r="511" spans="1:5" x14ac:dyDescent="0.25">
      <c r="A511" s="17" t="s">
        <v>896</v>
      </c>
      <c r="C511" s="8"/>
    </row>
    <row r="512" spans="1:5" x14ac:dyDescent="0.25">
      <c r="A512" s="17"/>
      <c r="B512">
        <v>1</v>
      </c>
      <c r="C512" s="8" t="s">
        <v>1444</v>
      </c>
    </row>
    <row r="513" spans="1:3" x14ac:dyDescent="0.25">
      <c r="A513" s="17" t="s">
        <v>898</v>
      </c>
      <c r="C513" s="8"/>
    </row>
    <row r="514" spans="1:3" x14ac:dyDescent="0.25">
      <c r="A514" s="17"/>
      <c r="B514">
        <v>1</v>
      </c>
      <c r="C514" s="8" t="s">
        <v>1445</v>
      </c>
    </row>
    <row r="515" spans="1:3" x14ac:dyDescent="0.25">
      <c r="A515" s="17" t="s">
        <v>899</v>
      </c>
      <c r="C515" s="8"/>
    </row>
    <row r="516" spans="1:3" x14ac:dyDescent="0.25">
      <c r="A516" s="17"/>
      <c r="B516">
        <v>1</v>
      </c>
      <c r="C516" s="8" t="s">
        <v>1438</v>
      </c>
    </row>
    <row r="517" spans="1:3" x14ac:dyDescent="0.25">
      <c r="A517" s="17" t="s">
        <v>900</v>
      </c>
      <c r="C517" s="8"/>
    </row>
    <row r="518" spans="1:3" x14ac:dyDescent="0.25">
      <c r="A518" s="17"/>
      <c r="B518">
        <v>1</v>
      </c>
      <c r="C518" s="8" t="s">
        <v>1425</v>
      </c>
    </row>
    <row r="519" spans="1:3" x14ac:dyDescent="0.25">
      <c r="A519" s="17" t="s">
        <v>901</v>
      </c>
      <c r="C519" s="8"/>
    </row>
    <row r="520" spans="1:3" x14ac:dyDescent="0.25">
      <c r="A520" s="17"/>
      <c r="B520">
        <v>1</v>
      </c>
      <c r="C520" s="8" t="s">
        <v>1426</v>
      </c>
    </row>
    <row r="521" spans="1:3" x14ac:dyDescent="0.25">
      <c r="A521" s="17" t="s">
        <v>902</v>
      </c>
      <c r="C521" s="8"/>
    </row>
    <row r="522" spans="1:3" x14ac:dyDescent="0.25">
      <c r="A522" s="17"/>
      <c r="B522">
        <v>1</v>
      </c>
      <c r="C522" s="8" t="s">
        <v>1390</v>
      </c>
    </row>
    <row r="523" spans="1:3" x14ac:dyDescent="0.25">
      <c r="A523" s="17" t="s">
        <v>903</v>
      </c>
      <c r="C523" s="8"/>
    </row>
    <row r="524" spans="1:3" x14ac:dyDescent="0.25">
      <c r="A524" s="17"/>
      <c r="B524">
        <v>1</v>
      </c>
      <c r="C524" s="8" t="s">
        <v>1388</v>
      </c>
    </row>
    <row r="525" spans="1:3" x14ac:dyDescent="0.25">
      <c r="A525" s="17" t="s">
        <v>904</v>
      </c>
      <c r="C525" s="8"/>
    </row>
    <row r="526" spans="1:3" x14ac:dyDescent="0.25">
      <c r="A526" s="17"/>
      <c r="B526">
        <v>1</v>
      </c>
      <c r="C526" s="8" t="s">
        <v>1427</v>
      </c>
    </row>
    <row r="527" spans="1:3" x14ac:dyDescent="0.25">
      <c r="A527" s="17" t="s">
        <v>905</v>
      </c>
      <c r="C527" s="8"/>
    </row>
    <row r="528" spans="1:3" x14ac:dyDescent="0.25">
      <c r="A528" s="17"/>
      <c r="B528">
        <v>1</v>
      </c>
      <c r="C528" s="8" t="s">
        <v>1428</v>
      </c>
    </row>
    <row r="529" spans="1:3" x14ac:dyDescent="0.25">
      <c r="A529" s="17" t="s">
        <v>906</v>
      </c>
      <c r="C529" s="8"/>
    </row>
    <row r="530" spans="1:3" x14ac:dyDescent="0.25">
      <c r="A530" s="17"/>
      <c r="B530">
        <v>1</v>
      </c>
      <c r="C530" s="8" t="s">
        <v>1378</v>
      </c>
    </row>
    <row r="531" spans="1:3" x14ac:dyDescent="0.25">
      <c r="A531" s="17" t="s">
        <v>1013</v>
      </c>
      <c r="C531" s="8"/>
    </row>
    <row r="532" spans="1:3" x14ac:dyDescent="0.25">
      <c r="A532" s="17"/>
      <c r="B532">
        <v>1</v>
      </c>
      <c r="C532" s="8" t="s">
        <v>1446</v>
      </c>
    </row>
    <row r="533" spans="1:3" x14ac:dyDescent="0.25">
      <c r="A533" s="17" t="s">
        <v>897</v>
      </c>
      <c r="C533" s="8"/>
    </row>
    <row r="534" spans="1:3" x14ac:dyDescent="0.25">
      <c r="A534" s="17"/>
      <c r="B534">
        <v>1</v>
      </c>
      <c r="C534" s="8" t="s">
        <v>1366</v>
      </c>
    </row>
    <row r="535" spans="1:3" x14ac:dyDescent="0.25">
      <c r="A535" s="17" t="s">
        <v>907</v>
      </c>
      <c r="C535" s="8"/>
    </row>
    <row r="536" spans="1:3" x14ac:dyDescent="0.25">
      <c r="A536" s="17"/>
      <c r="B536">
        <v>1</v>
      </c>
      <c r="C536" s="8" t="s">
        <v>1443</v>
      </c>
    </row>
    <row r="537" spans="1:3" x14ac:dyDescent="0.25">
      <c r="A537" s="17" t="s">
        <v>908</v>
      </c>
      <c r="C537" s="8"/>
    </row>
    <row r="538" spans="1:3" x14ac:dyDescent="0.25">
      <c r="A538" s="17"/>
      <c r="B538">
        <v>1</v>
      </c>
      <c r="C538" s="8" t="s">
        <v>1444</v>
      </c>
    </row>
    <row r="539" spans="1:3" x14ac:dyDescent="0.25">
      <c r="A539" s="17" t="s">
        <v>910</v>
      </c>
      <c r="C539" s="8"/>
    </row>
    <row r="540" spans="1:3" x14ac:dyDescent="0.25">
      <c r="A540" s="17"/>
      <c r="B540">
        <v>1</v>
      </c>
      <c r="C540" s="8" t="s">
        <v>1445</v>
      </c>
    </row>
    <row r="541" spans="1:3" x14ac:dyDescent="0.25">
      <c r="A541" s="17" t="s">
        <v>911</v>
      </c>
      <c r="C541" s="8"/>
    </row>
    <row r="542" spans="1:3" x14ac:dyDescent="0.25">
      <c r="A542" s="17"/>
      <c r="B542">
        <v>1</v>
      </c>
      <c r="C542" s="8" t="s">
        <v>1438</v>
      </c>
    </row>
    <row r="543" spans="1:3" x14ac:dyDescent="0.25">
      <c r="A543" s="17" t="s">
        <v>912</v>
      </c>
      <c r="C543" s="8"/>
    </row>
    <row r="544" spans="1:3" x14ac:dyDescent="0.25">
      <c r="A544" s="17"/>
      <c r="B544">
        <v>1</v>
      </c>
      <c r="C544" s="8" t="s">
        <v>1425</v>
      </c>
    </row>
    <row r="545" spans="1:3" x14ac:dyDescent="0.25">
      <c r="A545" s="17" t="s">
        <v>913</v>
      </c>
      <c r="C545" s="8"/>
    </row>
    <row r="546" spans="1:3" x14ac:dyDescent="0.25">
      <c r="A546" s="17"/>
      <c r="B546">
        <v>1</v>
      </c>
      <c r="C546" s="8" t="s">
        <v>1426</v>
      </c>
    </row>
    <row r="547" spans="1:3" x14ac:dyDescent="0.25">
      <c r="A547" s="17" t="s">
        <v>914</v>
      </c>
      <c r="C547" s="8"/>
    </row>
    <row r="548" spans="1:3" x14ac:dyDescent="0.25">
      <c r="A548" s="17"/>
      <c r="B548">
        <v>1</v>
      </c>
      <c r="C548" s="8" t="s">
        <v>1390</v>
      </c>
    </row>
    <row r="549" spans="1:3" x14ac:dyDescent="0.25">
      <c r="A549" s="17" t="s">
        <v>915</v>
      </c>
      <c r="C549" s="8"/>
    </row>
    <row r="550" spans="1:3" x14ac:dyDescent="0.25">
      <c r="A550" s="17"/>
      <c r="B550">
        <v>1</v>
      </c>
      <c r="C550" s="8" t="s">
        <v>1388</v>
      </c>
    </row>
    <row r="551" spans="1:3" x14ac:dyDescent="0.25">
      <c r="A551" s="17" t="s">
        <v>916</v>
      </c>
      <c r="C551" s="8"/>
    </row>
    <row r="552" spans="1:3" x14ac:dyDescent="0.25">
      <c r="A552" s="17"/>
      <c r="B552">
        <v>1</v>
      </c>
      <c r="C552" s="8" t="s">
        <v>1427</v>
      </c>
    </row>
    <row r="553" spans="1:3" x14ac:dyDescent="0.25">
      <c r="A553" s="17" t="s">
        <v>917</v>
      </c>
      <c r="C553" s="8"/>
    </row>
    <row r="554" spans="1:3" x14ac:dyDescent="0.25">
      <c r="A554" s="17"/>
      <c r="B554">
        <v>1</v>
      </c>
      <c r="C554" s="8" t="s">
        <v>1428</v>
      </c>
    </row>
    <row r="555" spans="1:3" x14ac:dyDescent="0.25">
      <c r="A555" s="17" t="s">
        <v>918</v>
      </c>
      <c r="C555" s="8"/>
    </row>
    <row r="556" spans="1:3" x14ac:dyDescent="0.25">
      <c r="A556" s="17"/>
      <c r="B556">
        <v>1</v>
      </c>
      <c r="C556" s="8" t="s">
        <v>1378</v>
      </c>
    </row>
    <row r="557" spans="1:3" x14ac:dyDescent="0.25">
      <c r="A557" s="17" t="s">
        <v>1014</v>
      </c>
      <c r="C557" s="8"/>
    </row>
    <row r="558" spans="1:3" x14ac:dyDescent="0.25">
      <c r="A558" s="17"/>
      <c r="B558">
        <v>1</v>
      </c>
      <c r="C558" s="8" t="s">
        <v>1446</v>
      </c>
    </row>
    <row r="559" spans="1:3" x14ac:dyDescent="0.25">
      <c r="A559" s="17" t="s">
        <v>909</v>
      </c>
      <c r="C559" s="8"/>
    </row>
    <row r="560" spans="1:3" x14ac:dyDescent="0.25">
      <c r="A560" s="17"/>
      <c r="B560">
        <v>1</v>
      </c>
      <c r="C560" s="8" t="s">
        <v>1366</v>
      </c>
    </row>
    <row r="561" spans="1:3" x14ac:dyDescent="0.25">
      <c r="A561" s="25" t="s">
        <v>919</v>
      </c>
      <c r="C561" s="8"/>
    </row>
    <row r="562" spans="1:3" x14ac:dyDescent="0.25">
      <c r="A562" s="17"/>
      <c r="B562">
        <v>1</v>
      </c>
      <c r="C562" s="8" t="s">
        <v>1443</v>
      </c>
    </row>
    <row r="563" spans="1:3" x14ac:dyDescent="0.25">
      <c r="A563" s="13" t="s">
        <v>920</v>
      </c>
      <c r="C563" s="8"/>
    </row>
    <row r="564" spans="1:3" x14ac:dyDescent="0.25">
      <c r="A564" s="17"/>
      <c r="B564">
        <v>1</v>
      </c>
      <c r="C564" s="8" t="s">
        <v>1444</v>
      </c>
    </row>
    <row r="565" spans="1:3" x14ac:dyDescent="0.25">
      <c r="A565" s="13" t="s">
        <v>922</v>
      </c>
      <c r="C565" s="8"/>
    </row>
    <row r="566" spans="1:3" x14ac:dyDescent="0.25">
      <c r="A566" s="17"/>
      <c r="B566">
        <v>1</v>
      </c>
      <c r="C566" s="8" t="s">
        <v>1445</v>
      </c>
    </row>
    <row r="567" spans="1:3" x14ac:dyDescent="0.25">
      <c r="A567" s="13" t="s">
        <v>923</v>
      </c>
      <c r="C567" s="8"/>
    </row>
    <row r="568" spans="1:3" x14ac:dyDescent="0.25">
      <c r="A568" s="17"/>
      <c r="B568">
        <v>1</v>
      </c>
      <c r="C568" s="8" t="s">
        <v>1438</v>
      </c>
    </row>
    <row r="569" spans="1:3" x14ac:dyDescent="0.25">
      <c r="A569" s="13" t="s">
        <v>924</v>
      </c>
      <c r="C569" s="8"/>
    </row>
    <row r="570" spans="1:3" x14ac:dyDescent="0.25">
      <c r="A570" s="17"/>
      <c r="B570">
        <v>1</v>
      </c>
      <c r="C570" s="8" t="s">
        <v>1425</v>
      </c>
    </row>
    <row r="571" spans="1:3" x14ac:dyDescent="0.25">
      <c r="A571" s="13" t="s">
        <v>925</v>
      </c>
      <c r="C571" s="8"/>
    </row>
    <row r="572" spans="1:3" x14ac:dyDescent="0.25">
      <c r="A572" s="17"/>
      <c r="B572">
        <v>1</v>
      </c>
      <c r="C572" s="8" t="s">
        <v>1426</v>
      </c>
    </row>
    <row r="573" spans="1:3" x14ac:dyDescent="0.25">
      <c r="A573" s="13" t="s">
        <v>926</v>
      </c>
      <c r="C573" s="8"/>
    </row>
    <row r="574" spans="1:3" x14ac:dyDescent="0.25">
      <c r="A574" s="17"/>
      <c r="B574">
        <v>1</v>
      </c>
      <c r="C574" s="8" t="s">
        <v>1390</v>
      </c>
    </row>
    <row r="575" spans="1:3" x14ac:dyDescent="0.25">
      <c r="A575" s="13" t="s">
        <v>927</v>
      </c>
      <c r="C575" s="8"/>
    </row>
    <row r="576" spans="1:3" x14ac:dyDescent="0.25">
      <c r="A576" s="17"/>
      <c r="B576">
        <v>1</v>
      </c>
      <c r="C576" s="8" t="s">
        <v>1388</v>
      </c>
    </row>
    <row r="577" spans="1:3" x14ac:dyDescent="0.25">
      <c r="A577" s="13" t="s">
        <v>928</v>
      </c>
      <c r="C577" s="8"/>
    </row>
    <row r="578" spans="1:3" x14ac:dyDescent="0.25">
      <c r="A578" s="17"/>
      <c r="B578">
        <v>1</v>
      </c>
      <c r="C578" s="8" t="s">
        <v>1427</v>
      </c>
    </row>
    <row r="579" spans="1:3" x14ac:dyDescent="0.25">
      <c r="A579" s="13" t="s">
        <v>929</v>
      </c>
      <c r="C579" s="8"/>
    </row>
    <row r="580" spans="1:3" x14ac:dyDescent="0.25">
      <c r="A580" s="17"/>
      <c r="B580">
        <v>1</v>
      </c>
      <c r="C580" s="8" t="s">
        <v>1428</v>
      </c>
    </row>
    <row r="581" spans="1:3" x14ac:dyDescent="0.25">
      <c r="A581" s="13" t="s">
        <v>930</v>
      </c>
      <c r="C581" s="8"/>
    </row>
    <row r="582" spans="1:3" x14ac:dyDescent="0.25">
      <c r="A582" s="17"/>
      <c r="B582">
        <v>1</v>
      </c>
      <c r="C582" s="8" t="s">
        <v>1378</v>
      </c>
    </row>
    <row r="583" spans="1:3" x14ac:dyDescent="0.25">
      <c r="A583" s="13" t="s">
        <v>1015</v>
      </c>
      <c r="C583" s="8"/>
    </row>
    <row r="584" spans="1:3" x14ac:dyDescent="0.25">
      <c r="A584" s="17"/>
      <c r="B584">
        <v>1</v>
      </c>
      <c r="C584" s="8" t="s">
        <v>1446</v>
      </c>
    </row>
    <row r="585" spans="1:3" x14ac:dyDescent="0.25">
      <c r="A585" s="13" t="s">
        <v>921</v>
      </c>
      <c r="C585" s="8"/>
    </row>
    <row r="586" spans="1:3" x14ac:dyDescent="0.25">
      <c r="A586" s="17"/>
      <c r="B586">
        <v>1</v>
      </c>
      <c r="C586" s="8" t="s">
        <v>1366</v>
      </c>
    </row>
    <row r="587" spans="1:3" x14ac:dyDescent="0.25">
      <c r="A587" s="13" t="s">
        <v>931</v>
      </c>
      <c r="C587" s="8"/>
    </row>
    <row r="588" spans="1:3" x14ac:dyDescent="0.25">
      <c r="A588" s="17"/>
      <c r="B588">
        <v>1</v>
      </c>
      <c r="C588" s="8" t="s">
        <v>1443</v>
      </c>
    </row>
    <row r="589" spans="1:3" x14ac:dyDescent="0.25">
      <c r="A589" s="13" t="s">
        <v>932</v>
      </c>
      <c r="C589" s="8"/>
    </row>
    <row r="590" spans="1:3" x14ac:dyDescent="0.25">
      <c r="A590" s="17"/>
      <c r="B590">
        <v>1</v>
      </c>
      <c r="C590" s="8" t="s">
        <v>1444</v>
      </c>
    </row>
    <row r="591" spans="1:3" x14ac:dyDescent="0.25">
      <c r="A591" s="13" t="s">
        <v>934</v>
      </c>
      <c r="C591" s="8"/>
    </row>
    <row r="592" spans="1:3" x14ac:dyDescent="0.25">
      <c r="A592" s="17"/>
      <c r="B592">
        <v>1</v>
      </c>
      <c r="C592" s="8" t="s">
        <v>1445</v>
      </c>
    </row>
    <row r="593" spans="1:3" x14ac:dyDescent="0.25">
      <c r="A593" s="13" t="s">
        <v>935</v>
      </c>
      <c r="C593" s="8"/>
    </row>
    <row r="594" spans="1:3" x14ac:dyDescent="0.25">
      <c r="A594" s="17"/>
      <c r="B594">
        <v>1</v>
      </c>
      <c r="C594" s="8" t="s">
        <v>1438</v>
      </c>
    </row>
    <row r="595" spans="1:3" x14ac:dyDescent="0.25">
      <c r="A595" s="13" t="s">
        <v>936</v>
      </c>
      <c r="C595" s="8"/>
    </row>
    <row r="596" spans="1:3" x14ac:dyDescent="0.25">
      <c r="A596" s="17"/>
      <c r="B596">
        <v>1</v>
      </c>
      <c r="C596" s="8" t="s">
        <v>1425</v>
      </c>
    </row>
    <row r="597" spans="1:3" x14ac:dyDescent="0.25">
      <c r="A597" s="13" t="s">
        <v>937</v>
      </c>
      <c r="C597" s="8"/>
    </row>
    <row r="598" spans="1:3" x14ac:dyDescent="0.25">
      <c r="A598" s="17"/>
      <c r="B598">
        <v>1</v>
      </c>
      <c r="C598" s="8" t="s">
        <v>1426</v>
      </c>
    </row>
    <row r="599" spans="1:3" x14ac:dyDescent="0.25">
      <c r="A599" s="13" t="s">
        <v>938</v>
      </c>
      <c r="C599" s="8"/>
    </row>
    <row r="600" spans="1:3" x14ac:dyDescent="0.25">
      <c r="A600" s="17"/>
      <c r="B600">
        <v>1</v>
      </c>
      <c r="C600" s="8" t="s">
        <v>1390</v>
      </c>
    </row>
    <row r="601" spans="1:3" x14ac:dyDescent="0.25">
      <c r="A601" s="13" t="s">
        <v>939</v>
      </c>
      <c r="C601" s="8"/>
    </row>
    <row r="602" spans="1:3" x14ac:dyDescent="0.25">
      <c r="A602" s="17"/>
      <c r="B602">
        <v>1</v>
      </c>
      <c r="C602" s="8" t="s">
        <v>1388</v>
      </c>
    </row>
    <row r="603" spans="1:3" x14ac:dyDescent="0.25">
      <c r="A603" s="13" t="s">
        <v>940</v>
      </c>
      <c r="C603" s="8"/>
    </row>
    <row r="604" spans="1:3" x14ac:dyDescent="0.25">
      <c r="A604" s="17"/>
      <c r="B604">
        <v>1</v>
      </c>
      <c r="C604" s="8" t="s">
        <v>1427</v>
      </c>
    </row>
    <row r="605" spans="1:3" x14ac:dyDescent="0.25">
      <c r="A605" s="13" t="s">
        <v>941</v>
      </c>
      <c r="C605" s="8"/>
    </row>
    <row r="606" spans="1:3" x14ac:dyDescent="0.25">
      <c r="A606" s="17"/>
      <c r="B606">
        <v>1</v>
      </c>
      <c r="C606" s="8" t="s">
        <v>1428</v>
      </c>
    </row>
    <row r="607" spans="1:3" x14ac:dyDescent="0.25">
      <c r="A607" s="13" t="s">
        <v>942</v>
      </c>
      <c r="C607" s="8"/>
    </row>
    <row r="608" spans="1:3" x14ac:dyDescent="0.25">
      <c r="A608" s="17"/>
      <c r="B608">
        <v>1</v>
      </c>
      <c r="C608" s="8" t="s">
        <v>1378</v>
      </c>
    </row>
    <row r="609" spans="1:3" x14ac:dyDescent="0.25">
      <c r="A609" s="13" t="s">
        <v>1016</v>
      </c>
      <c r="C609" s="8"/>
    </row>
    <row r="610" spans="1:3" x14ac:dyDescent="0.25">
      <c r="A610" s="17"/>
      <c r="B610">
        <v>1</v>
      </c>
      <c r="C610" s="8" t="s">
        <v>1446</v>
      </c>
    </row>
    <row r="611" spans="1:3" x14ac:dyDescent="0.25">
      <c r="A611" s="13" t="s">
        <v>933</v>
      </c>
      <c r="C611" s="8"/>
    </row>
    <row r="612" spans="1:3" x14ac:dyDescent="0.25">
      <c r="A612" s="17"/>
      <c r="B612">
        <v>1</v>
      </c>
      <c r="C612" s="8" t="s">
        <v>1366</v>
      </c>
    </row>
    <row r="613" spans="1:3" x14ac:dyDescent="0.25">
      <c r="A613" s="13" t="s">
        <v>943</v>
      </c>
      <c r="C613" s="8"/>
    </row>
    <row r="614" spans="1:3" x14ac:dyDescent="0.25">
      <c r="A614" s="13"/>
      <c r="B614">
        <v>1</v>
      </c>
      <c r="C614" s="8" t="s">
        <v>1446</v>
      </c>
    </row>
    <row r="615" spans="1:3" x14ac:dyDescent="0.25">
      <c r="A615" s="13" t="s">
        <v>944</v>
      </c>
      <c r="C615" s="8"/>
    </row>
    <row r="616" spans="1:3" x14ac:dyDescent="0.25">
      <c r="A616" s="13"/>
      <c r="B616">
        <v>1</v>
      </c>
      <c r="C616" s="8" t="s">
        <v>1454</v>
      </c>
    </row>
    <row r="617" spans="1:3" x14ac:dyDescent="0.25">
      <c r="A617" s="13" t="s">
        <v>946</v>
      </c>
      <c r="C617" s="8"/>
    </row>
    <row r="618" spans="1:3" x14ac:dyDescent="0.25">
      <c r="A618" s="13"/>
      <c r="B618">
        <v>1</v>
      </c>
      <c r="C618" s="8" t="s">
        <v>1447</v>
      </c>
    </row>
    <row r="619" spans="1:3" x14ac:dyDescent="0.25">
      <c r="A619" s="13" t="s">
        <v>947</v>
      </c>
      <c r="C619" s="8"/>
    </row>
    <row r="620" spans="1:3" x14ac:dyDescent="0.25">
      <c r="A620" s="13"/>
      <c r="B620">
        <v>1</v>
      </c>
      <c r="C620" s="8" t="s">
        <v>1448</v>
      </c>
    </row>
    <row r="621" spans="1:3" x14ac:dyDescent="0.25">
      <c r="A621" s="13" t="s">
        <v>948</v>
      </c>
      <c r="C621" s="8"/>
    </row>
    <row r="622" spans="1:3" x14ac:dyDescent="0.25">
      <c r="A622" s="13"/>
      <c r="B622">
        <v>1</v>
      </c>
      <c r="C622" s="8" t="s">
        <v>1449</v>
      </c>
    </row>
    <row r="623" spans="1:3" x14ac:dyDescent="0.25">
      <c r="A623" s="13" t="s">
        <v>949</v>
      </c>
      <c r="C623" s="8"/>
    </row>
    <row r="624" spans="1:3" x14ac:dyDescent="0.25">
      <c r="A624" s="13"/>
      <c r="B624">
        <v>1</v>
      </c>
      <c r="C624" s="8" t="s">
        <v>1450</v>
      </c>
    </row>
    <row r="625" spans="1:3" x14ac:dyDescent="0.25">
      <c r="A625" s="13" t="s">
        <v>950</v>
      </c>
      <c r="C625" s="8"/>
    </row>
    <row r="626" spans="1:3" x14ac:dyDescent="0.25">
      <c r="A626" s="13"/>
      <c r="B626">
        <v>1</v>
      </c>
      <c r="C626" s="8" t="s">
        <v>1363</v>
      </c>
    </row>
    <row r="627" spans="1:3" x14ac:dyDescent="0.25">
      <c r="A627" s="13" t="s">
        <v>951</v>
      </c>
      <c r="C627" s="8"/>
    </row>
    <row r="628" spans="1:3" x14ac:dyDescent="0.25">
      <c r="A628" s="13"/>
      <c r="B628">
        <v>1</v>
      </c>
      <c r="C628" s="8" t="s">
        <v>1455</v>
      </c>
    </row>
    <row r="629" spans="1:3" x14ac:dyDescent="0.25">
      <c r="A629" s="13" t="s">
        <v>952</v>
      </c>
      <c r="C629" s="8"/>
    </row>
    <row r="630" spans="1:3" x14ac:dyDescent="0.25">
      <c r="A630" s="13"/>
      <c r="B630">
        <v>1</v>
      </c>
      <c r="C630" s="8" t="s">
        <v>1451</v>
      </c>
    </row>
    <row r="631" spans="1:3" x14ac:dyDescent="0.25">
      <c r="A631" s="13" t="s">
        <v>953</v>
      </c>
      <c r="C631" s="8"/>
    </row>
    <row r="632" spans="1:3" x14ac:dyDescent="0.25">
      <c r="A632" s="13"/>
      <c r="B632">
        <v>1</v>
      </c>
      <c r="C632" s="8" t="s">
        <v>1452</v>
      </c>
    </row>
    <row r="633" spans="1:3" x14ac:dyDescent="0.25">
      <c r="A633" s="13" t="s">
        <v>954</v>
      </c>
      <c r="C633" s="8"/>
    </row>
    <row r="634" spans="1:3" x14ac:dyDescent="0.25">
      <c r="A634" s="13"/>
      <c r="B634">
        <v>1</v>
      </c>
      <c r="C634" s="8" t="s">
        <v>1453</v>
      </c>
    </row>
    <row r="635" spans="1:3" x14ac:dyDescent="0.25">
      <c r="A635" s="13" t="s">
        <v>1017</v>
      </c>
      <c r="C635" s="8"/>
    </row>
    <row r="636" spans="1:3" x14ac:dyDescent="0.25">
      <c r="A636" s="13"/>
      <c r="B636">
        <v>1</v>
      </c>
      <c r="C636" s="8" t="s">
        <v>1456</v>
      </c>
    </row>
    <row r="637" spans="1:3" ht="13.5" customHeight="1" x14ac:dyDescent="0.25">
      <c r="A637" s="13" t="s">
        <v>945</v>
      </c>
      <c r="C637" s="8"/>
    </row>
    <row r="638" spans="1:3" x14ac:dyDescent="0.25">
      <c r="A638" s="13"/>
      <c r="B638">
        <v>1</v>
      </c>
      <c r="C638" s="8" t="s">
        <v>1366</v>
      </c>
    </row>
    <row r="639" spans="1:3" ht="13.5" customHeight="1" x14ac:dyDescent="0.25">
      <c r="A639" s="13" t="s">
        <v>955</v>
      </c>
      <c r="C639" s="8"/>
    </row>
    <row r="640" spans="1:3" x14ac:dyDescent="0.25">
      <c r="A640" s="13"/>
      <c r="B640">
        <v>1</v>
      </c>
      <c r="C640" s="8" t="s">
        <v>1446</v>
      </c>
    </row>
    <row r="641" spans="1:3" x14ac:dyDescent="0.25">
      <c r="A641" s="13" t="s">
        <v>956</v>
      </c>
      <c r="C641" s="8"/>
    </row>
    <row r="642" spans="1:3" x14ac:dyDescent="0.25">
      <c r="A642" s="13"/>
      <c r="B642">
        <v>1</v>
      </c>
      <c r="C642" s="8" t="s">
        <v>1454</v>
      </c>
    </row>
    <row r="643" spans="1:3" x14ac:dyDescent="0.25">
      <c r="A643" s="13" t="s">
        <v>958</v>
      </c>
      <c r="C643" s="8"/>
    </row>
    <row r="644" spans="1:3" x14ac:dyDescent="0.25">
      <c r="A644" s="13"/>
      <c r="B644">
        <v>1</v>
      </c>
      <c r="C644" s="8" t="s">
        <v>1447</v>
      </c>
    </row>
    <row r="645" spans="1:3" x14ac:dyDescent="0.25">
      <c r="A645" s="13" t="s">
        <v>959</v>
      </c>
      <c r="C645" s="8"/>
    </row>
    <row r="646" spans="1:3" x14ac:dyDescent="0.25">
      <c r="A646" s="13"/>
      <c r="B646">
        <v>1</v>
      </c>
      <c r="C646" s="8" t="s">
        <v>1448</v>
      </c>
    </row>
    <row r="647" spans="1:3" x14ac:dyDescent="0.25">
      <c r="A647" s="13" t="s">
        <v>960</v>
      </c>
      <c r="C647" s="8"/>
    </row>
    <row r="648" spans="1:3" x14ac:dyDescent="0.25">
      <c r="A648" s="13"/>
      <c r="B648">
        <v>1</v>
      </c>
      <c r="C648" s="8" t="s">
        <v>1449</v>
      </c>
    </row>
    <row r="649" spans="1:3" x14ac:dyDescent="0.25">
      <c r="A649" s="13" t="s">
        <v>961</v>
      </c>
      <c r="C649" s="8"/>
    </row>
    <row r="650" spans="1:3" x14ac:dyDescent="0.25">
      <c r="A650" s="13"/>
      <c r="B650">
        <v>1</v>
      </c>
      <c r="C650" s="8" t="s">
        <v>1450</v>
      </c>
    </row>
    <row r="651" spans="1:3" x14ac:dyDescent="0.25">
      <c r="A651" s="13" t="s">
        <v>962</v>
      </c>
      <c r="C651" s="8"/>
    </row>
    <row r="652" spans="1:3" x14ac:dyDescent="0.25">
      <c r="A652" s="13"/>
      <c r="B652">
        <v>1</v>
      </c>
      <c r="C652" s="8" t="s">
        <v>1363</v>
      </c>
    </row>
    <row r="653" spans="1:3" x14ac:dyDescent="0.25">
      <c r="A653" s="13" t="s">
        <v>963</v>
      </c>
      <c r="C653" s="8"/>
    </row>
    <row r="654" spans="1:3" x14ac:dyDescent="0.25">
      <c r="A654" s="13"/>
      <c r="B654">
        <v>1</v>
      </c>
      <c r="C654" s="8" t="s">
        <v>1455</v>
      </c>
    </row>
    <row r="655" spans="1:3" x14ac:dyDescent="0.25">
      <c r="A655" s="13" t="s">
        <v>964</v>
      </c>
      <c r="C655" s="8"/>
    </row>
    <row r="656" spans="1:3" x14ac:dyDescent="0.25">
      <c r="A656" s="13"/>
      <c r="B656">
        <v>1</v>
      </c>
      <c r="C656" s="8" t="s">
        <v>1451</v>
      </c>
    </row>
    <row r="657" spans="1:3" ht="17.25" customHeight="1" x14ac:dyDescent="0.25">
      <c r="A657" s="13" t="s">
        <v>965</v>
      </c>
      <c r="C657" s="8"/>
    </row>
    <row r="658" spans="1:3" x14ac:dyDescent="0.25">
      <c r="A658" s="13"/>
      <c r="B658">
        <v>1</v>
      </c>
      <c r="C658" s="8" t="s">
        <v>1452</v>
      </c>
    </row>
    <row r="659" spans="1:3" ht="17.25" customHeight="1" x14ac:dyDescent="0.25">
      <c r="A659" s="13" t="s">
        <v>966</v>
      </c>
      <c r="C659" s="8"/>
    </row>
    <row r="660" spans="1:3" x14ac:dyDescent="0.25">
      <c r="A660" s="13"/>
      <c r="B660">
        <v>1</v>
      </c>
      <c r="C660" s="8" t="s">
        <v>1453</v>
      </c>
    </row>
    <row r="661" spans="1:3" x14ac:dyDescent="0.25">
      <c r="A661" s="13" t="s">
        <v>1018</v>
      </c>
      <c r="C661" s="8"/>
    </row>
    <row r="662" spans="1:3" x14ac:dyDescent="0.25">
      <c r="A662" s="13"/>
      <c r="B662">
        <v>1</v>
      </c>
      <c r="C662" s="8" t="s">
        <v>1456</v>
      </c>
    </row>
    <row r="663" spans="1:3" x14ac:dyDescent="0.25">
      <c r="A663" s="13" t="s">
        <v>957</v>
      </c>
      <c r="C663" s="8"/>
    </row>
    <row r="664" spans="1:3" x14ac:dyDescent="0.25">
      <c r="A664" s="13"/>
      <c r="B664">
        <v>1</v>
      </c>
      <c r="C664" s="8" t="s">
        <v>1366</v>
      </c>
    </row>
    <row r="665" spans="1:3" x14ac:dyDescent="0.25">
      <c r="A665" s="13" t="s">
        <v>967</v>
      </c>
      <c r="C665" s="8"/>
    </row>
    <row r="666" spans="1:3" x14ac:dyDescent="0.25">
      <c r="A666" s="13"/>
      <c r="B666">
        <v>1</v>
      </c>
      <c r="C666" s="8" t="s">
        <v>1446</v>
      </c>
    </row>
    <row r="667" spans="1:3" x14ac:dyDescent="0.25">
      <c r="A667" s="13" t="s">
        <v>968</v>
      </c>
      <c r="C667" s="8"/>
    </row>
    <row r="668" spans="1:3" x14ac:dyDescent="0.25">
      <c r="A668" s="13"/>
      <c r="B668">
        <v>1</v>
      </c>
      <c r="C668" s="8" t="s">
        <v>1454</v>
      </c>
    </row>
    <row r="669" spans="1:3" x14ac:dyDescent="0.25">
      <c r="A669" s="13" t="s">
        <v>970</v>
      </c>
      <c r="C669" s="8"/>
    </row>
    <row r="670" spans="1:3" x14ac:dyDescent="0.25">
      <c r="A670" s="13"/>
      <c r="B670">
        <v>1</v>
      </c>
      <c r="C670" s="8" t="s">
        <v>1447</v>
      </c>
    </row>
    <row r="671" spans="1:3" x14ac:dyDescent="0.25">
      <c r="A671" s="13" t="s">
        <v>971</v>
      </c>
      <c r="C671" s="8"/>
    </row>
    <row r="672" spans="1:3" x14ac:dyDescent="0.25">
      <c r="A672" s="13"/>
      <c r="B672">
        <v>1</v>
      </c>
      <c r="C672" s="8" t="s">
        <v>1448</v>
      </c>
    </row>
    <row r="673" spans="1:3" x14ac:dyDescent="0.25">
      <c r="A673" s="13" t="s">
        <v>972</v>
      </c>
      <c r="C673" s="8"/>
    </row>
    <row r="674" spans="1:3" x14ac:dyDescent="0.25">
      <c r="A674" s="13"/>
      <c r="B674">
        <v>1</v>
      </c>
      <c r="C674" s="8" t="s">
        <v>1449</v>
      </c>
    </row>
    <row r="675" spans="1:3" x14ac:dyDescent="0.25">
      <c r="A675" s="13" t="s">
        <v>973</v>
      </c>
      <c r="C675" s="8"/>
    </row>
    <row r="676" spans="1:3" x14ac:dyDescent="0.25">
      <c r="A676" s="13"/>
      <c r="B676">
        <v>1</v>
      </c>
      <c r="C676" s="8" t="s">
        <v>1450</v>
      </c>
    </row>
    <row r="677" spans="1:3" ht="15.75" customHeight="1" x14ac:dyDescent="0.25">
      <c r="A677" s="13" t="s">
        <v>974</v>
      </c>
      <c r="C677" s="8"/>
    </row>
    <row r="678" spans="1:3" x14ac:dyDescent="0.25">
      <c r="A678" s="13"/>
      <c r="B678">
        <v>1</v>
      </c>
      <c r="C678" s="8" t="s">
        <v>1363</v>
      </c>
    </row>
    <row r="679" spans="1:3" ht="15.75" customHeight="1" x14ac:dyDescent="0.25">
      <c r="A679" s="13" t="s">
        <v>975</v>
      </c>
      <c r="C679" s="8"/>
    </row>
    <row r="680" spans="1:3" x14ac:dyDescent="0.25">
      <c r="A680" s="13"/>
      <c r="B680">
        <v>1</v>
      </c>
      <c r="C680" s="8" t="s">
        <v>1455</v>
      </c>
    </row>
    <row r="681" spans="1:3" x14ac:dyDescent="0.25">
      <c r="A681" s="13" t="s">
        <v>976</v>
      </c>
      <c r="C681" s="8"/>
    </row>
    <row r="682" spans="1:3" x14ac:dyDescent="0.25">
      <c r="A682" s="13"/>
      <c r="B682">
        <v>1</v>
      </c>
      <c r="C682" s="8" t="s">
        <v>1451</v>
      </c>
    </row>
    <row r="683" spans="1:3" x14ac:dyDescent="0.25">
      <c r="A683" s="13" t="s">
        <v>977</v>
      </c>
      <c r="C683" s="8"/>
    </row>
    <row r="684" spans="1:3" x14ac:dyDescent="0.25">
      <c r="A684" s="13"/>
      <c r="B684">
        <v>1</v>
      </c>
      <c r="C684" s="8" t="s">
        <v>1452</v>
      </c>
    </row>
    <row r="685" spans="1:3" x14ac:dyDescent="0.25">
      <c r="A685" s="13" t="s">
        <v>978</v>
      </c>
      <c r="C685" s="8"/>
    </row>
    <row r="686" spans="1:3" x14ac:dyDescent="0.25">
      <c r="A686" s="13"/>
      <c r="B686">
        <v>1</v>
      </c>
      <c r="C686" s="8" t="s">
        <v>1453</v>
      </c>
    </row>
    <row r="687" spans="1:3" x14ac:dyDescent="0.25">
      <c r="A687" s="13" t="s">
        <v>1019</v>
      </c>
      <c r="C687" s="8"/>
    </row>
    <row r="688" spans="1:3" x14ac:dyDescent="0.25">
      <c r="A688" s="13"/>
      <c r="B688">
        <v>1</v>
      </c>
      <c r="C688" s="8" t="s">
        <v>1456</v>
      </c>
    </row>
    <row r="689" spans="1:3" x14ac:dyDescent="0.25">
      <c r="A689" s="13" t="s">
        <v>969</v>
      </c>
      <c r="C689" s="8"/>
    </row>
    <row r="690" spans="1:3" x14ac:dyDescent="0.25">
      <c r="A690" s="13"/>
      <c r="B690">
        <v>1</v>
      </c>
      <c r="C690" s="8" t="s">
        <v>1366</v>
      </c>
    </row>
    <row r="691" spans="1:3" x14ac:dyDescent="0.25">
      <c r="A691" s="13" t="s">
        <v>979</v>
      </c>
      <c r="C691" s="8"/>
    </row>
    <row r="692" spans="1:3" x14ac:dyDescent="0.25">
      <c r="A692" s="13"/>
      <c r="B692">
        <v>1</v>
      </c>
      <c r="C692" s="8" t="s">
        <v>1446</v>
      </c>
    </row>
    <row r="693" spans="1:3" x14ac:dyDescent="0.25">
      <c r="A693" s="13" t="s">
        <v>980</v>
      </c>
      <c r="C693" s="8"/>
    </row>
    <row r="694" spans="1:3" x14ac:dyDescent="0.25">
      <c r="A694" s="13"/>
      <c r="B694">
        <v>1</v>
      </c>
      <c r="C694" s="8" t="s">
        <v>1454</v>
      </c>
    </row>
    <row r="695" spans="1:3" x14ac:dyDescent="0.25">
      <c r="A695" s="13" t="s">
        <v>982</v>
      </c>
      <c r="C695" s="8"/>
    </row>
    <row r="696" spans="1:3" x14ac:dyDescent="0.25">
      <c r="A696" s="13"/>
      <c r="B696">
        <v>1</v>
      </c>
      <c r="C696" s="8" t="s">
        <v>1447</v>
      </c>
    </row>
    <row r="697" spans="1:3" x14ac:dyDescent="0.25">
      <c r="A697" s="13" t="s">
        <v>983</v>
      </c>
      <c r="C697" s="8"/>
    </row>
    <row r="698" spans="1:3" x14ac:dyDescent="0.25">
      <c r="A698" s="13"/>
      <c r="B698">
        <v>1</v>
      </c>
      <c r="C698" s="8" t="s">
        <v>1448</v>
      </c>
    </row>
    <row r="699" spans="1:3" x14ac:dyDescent="0.25">
      <c r="A699" s="13" t="s">
        <v>984</v>
      </c>
      <c r="C699" s="8"/>
    </row>
    <row r="700" spans="1:3" x14ac:dyDescent="0.25">
      <c r="A700" s="13"/>
      <c r="B700">
        <v>1</v>
      </c>
      <c r="C700" s="8" t="s">
        <v>1449</v>
      </c>
    </row>
    <row r="701" spans="1:3" x14ac:dyDescent="0.25">
      <c r="A701" s="13" t="s">
        <v>985</v>
      </c>
      <c r="C701" s="8"/>
    </row>
    <row r="702" spans="1:3" x14ac:dyDescent="0.25">
      <c r="A702" s="13"/>
      <c r="B702">
        <v>1</v>
      </c>
      <c r="C702" s="8" t="s">
        <v>1450</v>
      </c>
    </row>
    <row r="703" spans="1:3" x14ac:dyDescent="0.25">
      <c r="A703" s="13" t="s">
        <v>986</v>
      </c>
      <c r="C703" s="8"/>
    </row>
    <row r="704" spans="1:3" x14ac:dyDescent="0.25">
      <c r="A704" s="13"/>
      <c r="B704">
        <v>1</v>
      </c>
      <c r="C704" s="8" t="s">
        <v>1363</v>
      </c>
    </row>
    <row r="705" spans="1:3" x14ac:dyDescent="0.25">
      <c r="A705" s="13" t="s">
        <v>987</v>
      </c>
      <c r="C705" s="8"/>
    </row>
    <row r="706" spans="1:3" x14ac:dyDescent="0.25">
      <c r="A706" s="13"/>
      <c r="B706">
        <v>1</v>
      </c>
      <c r="C706" s="8" t="s">
        <v>1455</v>
      </c>
    </row>
    <row r="707" spans="1:3" x14ac:dyDescent="0.25">
      <c r="A707" s="13" t="s">
        <v>988</v>
      </c>
      <c r="C707" s="8"/>
    </row>
    <row r="708" spans="1:3" x14ac:dyDescent="0.25">
      <c r="A708" s="13"/>
      <c r="B708">
        <v>1</v>
      </c>
      <c r="C708" s="8" t="s">
        <v>1451</v>
      </c>
    </row>
    <row r="709" spans="1:3" x14ac:dyDescent="0.25">
      <c r="A709" s="13" t="s">
        <v>989</v>
      </c>
      <c r="C709" s="8"/>
    </row>
    <row r="710" spans="1:3" x14ac:dyDescent="0.25">
      <c r="A710" s="13"/>
      <c r="B710">
        <v>1</v>
      </c>
      <c r="C710" s="8" t="s">
        <v>1452</v>
      </c>
    </row>
    <row r="711" spans="1:3" x14ac:dyDescent="0.25">
      <c r="A711" s="13" t="s">
        <v>990</v>
      </c>
      <c r="C711" s="8"/>
    </row>
    <row r="712" spans="1:3" x14ac:dyDescent="0.25">
      <c r="A712" s="13"/>
      <c r="B712">
        <v>1</v>
      </c>
      <c r="C712" s="8" t="s">
        <v>1453</v>
      </c>
    </row>
    <row r="713" spans="1:3" x14ac:dyDescent="0.25">
      <c r="A713" s="13" t="s">
        <v>1020</v>
      </c>
      <c r="C713" s="8"/>
    </row>
    <row r="714" spans="1:3" x14ac:dyDescent="0.25">
      <c r="A714" s="13"/>
      <c r="B714">
        <v>1</v>
      </c>
      <c r="C714" s="8" t="s">
        <v>1456</v>
      </c>
    </row>
    <row r="715" spans="1:3" x14ac:dyDescent="0.25">
      <c r="A715" s="13" t="s">
        <v>981</v>
      </c>
      <c r="C715" s="8"/>
    </row>
    <row r="716" spans="1:3" x14ac:dyDescent="0.25">
      <c r="A716" s="13"/>
      <c r="B716">
        <v>1</v>
      </c>
      <c r="C716" s="8" t="s">
        <v>1366</v>
      </c>
    </row>
    <row r="717" spans="1:3" x14ac:dyDescent="0.25">
      <c r="A717" s="13" t="s">
        <v>738</v>
      </c>
      <c r="C717" s="8"/>
    </row>
    <row r="718" spans="1:3" x14ac:dyDescent="0.25">
      <c r="A718" s="13"/>
      <c r="B718">
        <v>1</v>
      </c>
      <c r="C718" s="8" t="s">
        <v>1457</v>
      </c>
    </row>
    <row r="719" spans="1:3" x14ac:dyDescent="0.25">
      <c r="A719" s="13"/>
      <c r="B719">
        <v>2</v>
      </c>
      <c r="C719" s="8">
        <v>2</v>
      </c>
    </row>
    <row r="720" spans="1:3" x14ac:dyDescent="0.25">
      <c r="A720" s="13"/>
      <c r="B720">
        <v>3</v>
      </c>
      <c r="C720" s="8">
        <v>3</v>
      </c>
    </row>
    <row r="721" spans="1:3" x14ac:dyDescent="0.25">
      <c r="A721" s="13"/>
      <c r="B721">
        <v>4</v>
      </c>
      <c r="C721" s="8">
        <v>4</v>
      </c>
    </row>
    <row r="722" spans="1:3" x14ac:dyDescent="0.25">
      <c r="A722" s="13"/>
      <c r="B722">
        <v>5</v>
      </c>
      <c r="C722" s="8">
        <v>5</v>
      </c>
    </row>
    <row r="723" spans="1:3" x14ac:dyDescent="0.25">
      <c r="A723" s="13"/>
      <c r="B723">
        <v>6</v>
      </c>
      <c r="C723" s="8">
        <v>6</v>
      </c>
    </row>
    <row r="724" spans="1:3" x14ac:dyDescent="0.25">
      <c r="A724" s="13"/>
      <c r="B724">
        <v>7</v>
      </c>
      <c r="C724" s="8">
        <v>7</v>
      </c>
    </row>
    <row r="725" spans="1:3" x14ac:dyDescent="0.25">
      <c r="A725" s="13"/>
      <c r="B725">
        <v>8</v>
      </c>
      <c r="C725" s="8">
        <v>8</v>
      </c>
    </row>
    <row r="726" spans="1:3" x14ac:dyDescent="0.25">
      <c r="A726" s="13"/>
      <c r="B726">
        <v>9</v>
      </c>
      <c r="C726" s="8">
        <v>9</v>
      </c>
    </row>
    <row r="727" spans="1:3" x14ac:dyDescent="0.25">
      <c r="A727" s="13"/>
      <c r="B727">
        <v>11</v>
      </c>
      <c r="C727" s="8">
        <v>10</v>
      </c>
    </row>
    <row r="728" spans="1:3" x14ac:dyDescent="0.25">
      <c r="A728" s="13"/>
      <c r="B728">
        <v>12</v>
      </c>
      <c r="C728" s="8" t="s">
        <v>1458</v>
      </c>
    </row>
    <row r="729" spans="1:3" x14ac:dyDescent="0.25">
      <c r="A729" s="13"/>
      <c r="B729">
        <v>0</v>
      </c>
      <c r="C729" s="8" t="s">
        <v>1459</v>
      </c>
    </row>
    <row r="730" spans="1:3" x14ac:dyDescent="0.25">
      <c r="A730" s="13" t="s">
        <v>739</v>
      </c>
      <c r="C730" s="8"/>
    </row>
    <row r="731" spans="1:3" x14ac:dyDescent="0.25">
      <c r="A731" s="13"/>
      <c r="B731">
        <v>1</v>
      </c>
      <c r="C731" s="8" t="s">
        <v>1457</v>
      </c>
    </row>
    <row r="732" spans="1:3" x14ac:dyDescent="0.25">
      <c r="A732" s="13"/>
      <c r="B732">
        <v>2</v>
      </c>
      <c r="C732" s="8">
        <v>2</v>
      </c>
    </row>
    <row r="733" spans="1:3" x14ac:dyDescent="0.25">
      <c r="A733" s="13"/>
      <c r="B733">
        <v>3</v>
      </c>
      <c r="C733" s="8">
        <v>3</v>
      </c>
    </row>
    <row r="734" spans="1:3" x14ac:dyDescent="0.25">
      <c r="A734" s="13"/>
      <c r="B734">
        <v>4</v>
      </c>
      <c r="C734" s="8">
        <v>4</v>
      </c>
    </row>
    <row r="735" spans="1:3" x14ac:dyDescent="0.25">
      <c r="A735" s="13"/>
      <c r="B735">
        <v>5</v>
      </c>
      <c r="C735" s="8">
        <v>5</v>
      </c>
    </row>
    <row r="736" spans="1:3" x14ac:dyDescent="0.25">
      <c r="A736" s="13"/>
      <c r="B736">
        <v>6</v>
      </c>
      <c r="C736" s="8">
        <v>6</v>
      </c>
    </row>
    <row r="737" spans="1:3" x14ac:dyDescent="0.25">
      <c r="A737" s="13"/>
      <c r="B737">
        <v>7</v>
      </c>
      <c r="C737" s="8">
        <v>7</v>
      </c>
    </row>
    <row r="738" spans="1:3" x14ac:dyDescent="0.25">
      <c r="A738" s="13"/>
      <c r="B738">
        <v>8</v>
      </c>
      <c r="C738" s="8">
        <v>8</v>
      </c>
    </row>
    <row r="739" spans="1:3" x14ac:dyDescent="0.25">
      <c r="A739" s="13"/>
      <c r="B739">
        <v>9</v>
      </c>
      <c r="C739" s="8">
        <v>9</v>
      </c>
    </row>
    <row r="740" spans="1:3" x14ac:dyDescent="0.25">
      <c r="A740" s="13"/>
      <c r="B740">
        <v>11</v>
      </c>
      <c r="C740" s="8">
        <v>10</v>
      </c>
    </row>
    <row r="741" spans="1:3" x14ac:dyDescent="0.25">
      <c r="A741" s="13"/>
      <c r="B741">
        <v>12</v>
      </c>
      <c r="C741" s="8" t="s">
        <v>1458</v>
      </c>
    </row>
    <row r="742" spans="1:3" x14ac:dyDescent="0.25">
      <c r="A742" s="13"/>
      <c r="B742">
        <v>0</v>
      </c>
      <c r="C742" s="8" t="s">
        <v>1459</v>
      </c>
    </row>
    <row r="743" spans="1:3" x14ac:dyDescent="0.25">
      <c r="A743" s="13" t="s">
        <v>740</v>
      </c>
      <c r="C743" s="8"/>
    </row>
    <row r="744" spans="1:3" x14ac:dyDescent="0.25">
      <c r="A744" s="13"/>
      <c r="B744">
        <v>1</v>
      </c>
      <c r="C744" s="8" t="s">
        <v>1457</v>
      </c>
    </row>
    <row r="745" spans="1:3" x14ac:dyDescent="0.25">
      <c r="A745" s="13"/>
      <c r="B745">
        <v>2</v>
      </c>
      <c r="C745" s="8">
        <v>2</v>
      </c>
    </row>
    <row r="746" spans="1:3" x14ac:dyDescent="0.25">
      <c r="A746" s="13"/>
      <c r="B746">
        <v>3</v>
      </c>
      <c r="C746" s="8">
        <v>3</v>
      </c>
    </row>
    <row r="747" spans="1:3" x14ac:dyDescent="0.25">
      <c r="A747" s="13"/>
      <c r="B747">
        <v>4</v>
      </c>
      <c r="C747" s="8">
        <v>4</v>
      </c>
    </row>
    <row r="748" spans="1:3" x14ac:dyDescent="0.25">
      <c r="A748" s="13"/>
      <c r="B748">
        <v>5</v>
      </c>
      <c r="C748" s="8">
        <v>5</v>
      </c>
    </row>
    <row r="749" spans="1:3" x14ac:dyDescent="0.25">
      <c r="A749" s="13"/>
      <c r="B749">
        <v>6</v>
      </c>
      <c r="C749" s="8">
        <v>6</v>
      </c>
    </row>
    <row r="750" spans="1:3" x14ac:dyDescent="0.25">
      <c r="A750" s="13"/>
      <c r="B750">
        <v>7</v>
      </c>
      <c r="C750" s="8">
        <v>7</v>
      </c>
    </row>
    <row r="751" spans="1:3" x14ac:dyDescent="0.25">
      <c r="A751" s="13"/>
      <c r="B751">
        <v>8</v>
      </c>
      <c r="C751" s="8">
        <v>8</v>
      </c>
    </row>
    <row r="752" spans="1:3" x14ac:dyDescent="0.25">
      <c r="A752" s="13"/>
      <c r="B752">
        <v>9</v>
      </c>
      <c r="C752" s="8">
        <v>9</v>
      </c>
    </row>
    <row r="753" spans="1:3" x14ac:dyDescent="0.25">
      <c r="A753" s="13"/>
      <c r="B753">
        <v>11</v>
      </c>
      <c r="C753" s="8">
        <v>10</v>
      </c>
    </row>
    <row r="754" spans="1:3" x14ac:dyDescent="0.25">
      <c r="A754" s="13"/>
      <c r="B754">
        <v>12</v>
      </c>
      <c r="C754" s="8" t="s">
        <v>1458</v>
      </c>
    </row>
    <row r="755" spans="1:3" x14ac:dyDescent="0.25">
      <c r="A755" s="13"/>
      <c r="B755">
        <v>0</v>
      </c>
      <c r="C755" s="8" t="s">
        <v>1459</v>
      </c>
    </row>
    <row r="756" spans="1:3" x14ac:dyDescent="0.25">
      <c r="A756" s="13" t="s">
        <v>741</v>
      </c>
      <c r="C756" s="8"/>
    </row>
    <row r="757" spans="1:3" x14ac:dyDescent="0.25">
      <c r="A757" s="13"/>
      <c r="B757">
        <v>1</v>
      </c>
      <c r="C757" s="8" t="s">
        <v>1457</v>
      </c>
    </row>
    <row r="758" spans="1:3" x14ac:dyDescent="0.25">
      <c r="A758" s="13"/>
      <c r="B758">
        <v>2</v>
      </c>
      <c r="C758" s="8">
        <v>2</v>
      </c>
    </row>
    <row r="759" spans="1:3" x14ac:dyDescent="0.25">
      <c r="A759" s="13"/>
      <c r="B759">
        <v>3</v>
      </c>
      <c r="C759" s="8">
        <v>3</v>
      </c>
    </row>
    <row r="760" spans="1:3" x14ac:dyDescent="0.25">
      <c r="A760" s="13"/>
      <c r="B760">
        <v>4</v>
      </c>
      <c r="C760" s="8">
        <v>4</v>
      </c>
    </row>
    <row r="761" spans="1:3" x14ac:dyDescent="0.25">
      <c r="A761" s="13"/>
      <c r="B761">
        <v>5</v>
      </c>
      <c r="C761" s="8">
        <v>5</v>
      </c>
    </row>
    <row r="762" spans="1:3" x14ac:dyDescent="0.25">
      <c r="A762" s="13"/>
      <c r="B762">
        <v>6</v>
      </c>
      <c r="C762" s="8">
        <v>6</v>
      </c>
    </row>
    <row r="763" spans="1:3" x14ac:dyDescent="0.25">
      <c r="A763" s="13"/>
      <c r="B763">
        <v>7</v>
      </c>
      <c r="C763" s="8">
        <v>7</v>
      </c>
    </row>
    <row r="764" spans="1:3" x14ac:dyDescent="0.25">
      <c r="A764" s="13"/>
      <c r="B764">
        <v>8</v>
      </c>
      <c r="C764" s="8">
        <v>8</v>
      </c>
    </row>
    <row r="765" spans="1:3" x14ac:dyDescent="0.25">
      <c r="A765" s="13"/>
      <c r="B765">
        <v>9</v>
      </c>
      <c r="C765" s="8">
        <v>9</v>
      </c>
    </row>
    <row r="766" spans="1:3" x14ac:dyDescent="0.25">
      <c r="A766" s="13"/>
      <c r="B766">
        <v>11</v>
      </c>
      <c r="C766" s="8">
        <v>10</v>
      </c>
    </row>
    <row r="767" spans="1:3" x14ac:dyDescent="0.25">
      <c r="A767" s="13"/>
      <c r="B767">
        <v>12</v>
      </c>
      <c r="C767" s="8" t="s">
        <v>1458</v>
      </c>
    </row>
    <row r="768" spans="1:3" x14ac:dyDescent="0.25">
      <c r="A768" s="13"/>
      <c r="B768">
        <v>0</v>
      </c>
      <c r="C768" s="8" t="s">
        <v>1459</v>
      </c>
    </row>
    <row r="769" spans="1:3" x14ac:dyDescent="0.25">
      <c r="A769" s="13" t="s">
        <v>742</v>
      </c>
      <c r="C769" s="8"/>
    </row>
    <row r="770" spans="1:3" x14ac:dyDescent="0.25">
      <c r="A770" s="13"/>
      <c r="B770">
        <v>1</v>
      </c>
      <c r="C770" s="8" t="s">
        <v>1446</v>
      </c>
    </row>
    <row r="771" spans="1:3" x14ac:dyDescent="0.25">
      <c r="A771" s="13" t="s">
        <v>743</v>
      </c>
      <c r="C771" s="8"/>
    </row>
    <row r="772" spans="1:3" x14ac:dyDescent="0.25">
      <c r="A772" s="13"/>
      <c r="B772">
        <v>1</v>
      </c>
      <c r="C772" s="8" t="s">
        <v>1460</v>
      </c>
    </row>
    <row r="773" spans="1:3" x14ac:dyDescent="0.25">
      <c r="A773" s="13" t="s">
        <v>744</v>
      </c>
      <c r="C773" s="8"/>
    </row>
    <row r="774" spans="1:3" x14ac:dyDescent="0.25">
      <c r="A774" s="13"/>
      <c r="B774">
        <v>1</v>
      </c>
      <c r="C774" s="8" t="s">
        <v>1459</v>
      </c>
    </row>
    <row r="775" spans="1:3" x14ac:dyDescent="0.25">
      <c r="A775" s="13" t="s">
        <v>745</v>
      </c>
      <c r="C775" s="8"/>
    </row>
    <row r="776" spans="1:3" x14ac:dyDescent="0.25">
      <c r="A776" s="13"/>
      <c r="B776">
        <v>1</v>
      </c>
      <c r="C776" s="8" t="s">
        <v>1448</v>
      </c>
    </row>
    <row r="777" spans="1:3" x14ac:dyDescent="0.25">
      <c r="A777" s="13" t="s">
        <v>746</v>
      </c>
      <c r="C777" s="8"/>
    </row>
    <row r="778" spans="1:3" x14ac:dyDescent="0.25">
      <c r="A778" s="13"/>
      <c r="B778">
        <v>1</v>
      </c>
      <c r="C778" s="8" t="s">
        <v>1447</v>
      </c>
    </row>
    <row r="779" spans="1:3" x14ac:dyDescent="0.25">
      <c r="A779" s="13" t="s">
        <v>747</v>
      </c>
      <c r="C779" s="8"/>
    </row>
    <row r="780" spans="1:3" x14ac:dyDescent="0.25">
      <c r="A780" s="13"/>
      <c r="B780">
        <v>1</v>
      </c>
      <c r="C780" s="8" t="s">
        <v>1461</v>
      </c>
    </row>
    <row r="781" spans="1:3" x14ac:dyDescent="0.25">
      <c r="A781" s="13" t="s">
        <v>748</v>
      </c>
      <c r="C781" s="8"/>
    </row>
    <row r="782" spans="1:3" x14ac:dyDescent="0.25">
      <c r="A782" s="13"/>
      <c r="B782">
        <v>1</v>
      </c>
      <c r="C782" s="8" t="s">
        <v>1455</v>
      </c>
    </row>
    <row r="783" spans="1:3" x14ac:dyDescent="0.25">
      <c r="A783" s="13" t="s">
        <v>749</v>
      </c>
      <c r="C783" s="8"/>
    </row>
    <row r="784" spans="1:3" x14ac:dyDescent="0.25">
      <c r="A784" s="13"/>
      <c r="B784">
        <v>1</v>
      </c>
      <c r="C784" s="8" t="s">
        <v>1462</v>
      </c>
    </row>
    <row r="785" spans="1:3" x14ac:dyDescent="0.25">
      <c r="A785" s="13" t="s">
        <v>750</v>
      </c>
      <c r="C785" s="8"/>
    </row>
    <row r="786" spans="1:3" x14ac:dyDescent="0.25">
      <c r="A786" s="13"/>
      <c r="B786">
        <v>1</v>
      </c>
      <c r="C786" s="8" t="s">
        <v>1363</v>
      </c>
    </row>
    <row r="787" spans="1:3" x14ac:dyDescent="0.25">
      <c r="A787" s="13" t="s">
        <v>751</v>
      </c>
      <c r="C787" s="8"/>
    </row>
    <row r="788" spans="1:3" x14ac:dyDescent="0.25">
      <c r="A788" s="13"/>
      <c r="B788">
        <v>1</v>
      </c>
      <c r="C788" s="8" t="s">
        <v>1452</v>
      </c>
    </row>
    <row r="789" spans="1:3" x14ac:dyDescent="0.25">
      <c r="A789" s="13" t="s">
        <v>752</v>
      </c>
      <c r="C789" s="8"/>
    </row>
    <row r="790" spans="1:3" x14ac:dyDescent="0.25">
      <c r="A790" s="13"/>
      <c r="B790">
        <v>1</v>
      </c>
      <c r="C790" s="8" t="s">
        <v>1463</v>
      </c>
    </row>
    <row r="791" spans="1:3" x14ac:dyDescent="0.25">
      <c r="A791" s="13" t="s">
        <v>753</v>
      </c>
      <c r="C791" s="8"/>
    </row>
    <row r="792" spans="1:3" x14ac:dyDescent="0.25">
      <c r="A792" s="13"/>
      <c r="B792">
        <v>1</v>
      </c>
      <c r="C792" s="8" t="s">
        <v>1464</v>
      </c>
    </row>
    <row r="793" spans="1:3" x14ac:dyDescent="0.25">
      <c r="A793" s="13" t="s">
        <v>754</v>
      </c>
      <c r="C793" s="8"/>
    </row>
    <row r="794" spans="1:3" x14ac:dyDescent="0.25">
      <c r="A794" s="13"/>
      <c r="B794">
        <v>1</v>
      </c>
      <c r="C794" s="8" t="s">
        <v>1446</v>
      </c>
    </row>
    <row r="795" spans="1:3" x14ac:dyDescent="0.25">
      <c r="A795" s="13" t="s">
        <v>755</v>
      </c>
      <c r="C795" s="8"/>
    </row>
    <row r="796" spans="1:3" x14ac:dyDescent="0.25">
      <c r="A796" s="13"/>
      <c r="B796">
        <v>1</v>
      </c>
      <c r="C796" s="8" t="s">
        <v>1460</v>
      </c>
    </row>
    <row r="797" spans="1:3" x14ac:dyDescent="0.25">
      <c r="A797" s="13" t="s">
        <v>756</v>
      </c>
      <c r="C797" s="8"/>
    </row>
    <row r="798" spans="1:3" x14ac:dyDescent="0.25">
      <c r="A798" s="13"/>
      <c r="B798">
        <v>1</v>
      </c>
      <c r="C798" s="8" t="s">
        <v>1459</v>
      </c>
    </row>
    <row r="799" spans="1:3" x14ac:dyDescent="0.25">
      <c r="A799" s="13" t="s">
        <v>757</v>
      </c>
      <c r="C799" s="8"/>
    </row>
    <row r="800" spans="1:3" x14ac:dyDescent="0.25">
      <c r="A800" s="13"/>
      <c r="B800">
        <v>1</v>
      </c>
      <c r="C800" s="8" t="s">
        <v>1448</v>
      </c>
    </row>
    <row r="801" spans="1:3" x14ac:dyDescent="0.25">
      <c r="A801" s="13" t="s">
        <v>758</v>
      </c>
      <c r="C801" s="8"/>
    </row>
    <row r="802" spans="1:3" x14ac:dyDescent="0.25">
      <c r="A802" s="13"/>
      <c r="B802">
        <v>1</v>
      </c>
      <c r="C802" s="8" t="s">
        <v>1447</v>
      </c>
    </row>
    <row r="803" spans="1:3" x14ac:dyDescent="0.25">
      <c r="A803" s="13" t="s">
        <v>759</v>
      </c>
      <c r="C803" s="8"/>
    </row>
    <row r="804" spans="1:3" x14ac:dyDescent="0.25">
      <c r="A804" s="13"/>
      <c r="B804">
        <v>1</v>
      </c>
      <c r="C804" s="8" t="s">
        <v>1461</v>
      </c>
    </row>
    <row r="805" spans="1:3" x14ac:dyDescent="0.25">
      <c r="A805" s="13" t="s">
        <v>760</v>
      </c>
      <c r="C805" s="8"/>
    </row>
    <row r="806" spans="1:3" x14ac:dyDescent="0.25">
      <c r="A806" s="13"/>
      <c r="B806">
        <v>1</v>
      </c>
      <c r="C806" s="8" t="s">
        <v>1455</v>
      </c>
    </row>
    <row r="807" spans="1:3" x14ac:dyDescent="0.25">
      <c r="A807" s="13" t="s">
        <v>761</v>
      </c>
      <c r="C807" s="8"/>
    </row>
    <row r="808" spans="1:3" x14ac:dyDescent="0.25">
      <c r="A808" s="13"/>
      <c r="B808">
        <v>1</v>
      </c>
      <c r="C808" s="8" t="s">
        <v>1462</v>
      </c>
    </row>
    <row r="809" spans="1:3" x14ac:dyDescent="0.25">
      <c r="A809" s="13" t="s">
        <v>762</v>
      </c>
      <c r="C809" s="8"/>
    </row>
    <row r="810" spans="1:3" x14ac:dyDescent="0.25">
      <c r="A810" s="13"/>
      <c r="B810">
        <v>1</v>
      </c>
      <c r="C810" s="8" t="s">
        <v>1363</v>
      </c>
    </row>
    <row r="811" spans="1:3" x14ac:dyDescent="0.25">
      <c r="A811" s="13" t="s">
        <v>763</v>
      </c>
      <c r="C811" s="8"/>
    </row>
    <row r="812" spans="1:3" x14ac:dyDescent="0.25">
      <c r="A812" s="13"/>
      <c r="B812">
        <v>1</v>
      </c>
      <c r="C812" s="8" t="s">
        <v>1452</v>
      </c>
    </row>
    <row r="813" spans="1:3" x14ac:dyDescent="0.25">
      <c r="A813" s="13" t="s">
        <v>764</v>
      </c>
      <c r="C813" s="8"/>
    </row>
    <row r="814" spans="1:3" x14ac:dyDescent="0.25">
      <c r="A814" s="13"/>
      <c r="B814">
        <v>1</v>
      </c>
      <c r="C814" s="8" t="s">
        <v>1463</v>
      </c>
    </row>
    <row r="815" spans="1:3" x14ac:dyDescent="0.25">
      <c r="A815" s="13" t="s">
        <v>765</v>
      </c>
      <c r="C815" s="8"/>
    </row>
    <row r="816" spans="1:3" x14ac:dyDescent="0.25">
      <c r="A816" s="13"/>
      <c r="B816">
        <v>1</v>
      </c>
      <c r="C816" s="8" t="s">
        <v>1464</v>
      </c>
    </row>
    <row r="817" spans="1:3" x14ac:dyDescent="0.25">
      <c r="A817" s="13" t="s">
        <v>766</v>
      </c>
      <c r="C817" s="8"/>
    </row>
    <row r="818" spans="1:3" x14ac:dyDescent="0.25">
      <c r="A818" s="13"/>
      <c r="B818">
        <v>1</v>
      </c>
      <c r="C818" s="8" t="s">
        <v>1446</v>
      </c>
    </row>
    <row r="819" spans="1:3" x14ac:dyDescent="0.25">
      <c r="A819" s="13" t="s">
        <v>767</v>
      </c>
      <c r="C819" s="8"/>
    </row>
    <row r="820" spans="1:3" x14ac:dyDescent="0.25">
      <c r="A820" s="13"/>
      <c r="B820">
        <v>1</v>
      </c>
      <c r="C820" s="8" t="s">
        <v>1460</v>
      </c>
    </row>
    <row r="821" spans="1:3" x14ac:dyDescent="0.25">
      <c r="A821" s="13" t="s">
        <v>768</v>
      </c>
      <c r="C821" s="8"/>
    </row>
    <row r="822" spans="1:3" x14ac:dyDescent="0.25">
      <c r="A822" s="13"/>
      <c r="B822">
        <v>1</v>
      </c>
      <c r="C822" s="8" t="s">
        <v>1459</v>
      </c>
    </row>
    <row r="823" spans="1:3" x14ac:dyDescent="0.25">
      <c r="A823" s="13" t="s">
        <v>769</v>
      </c>
      <c r="C823" s="8"/>
    </row>
    <row r="824" spans="1:3" x14ac:dyDescent="0.25">
      <c r="A824" s="13"/>
      <c r="B824">
        <v>1</v>
      </c>
      <c r="C824" s="8" t="s">
        <v>1448</v>
      </c>
    </row>
    <row r="825" spans="1:3" x14ac:dyDescent="0.25">
      <c r="A825" s="13" t="s">
        <v>770</v>
      </c>
      <c r="C825" s="8"/>
    </row>
    <row r="826" spans="1:3" x14ac:dyDescent="0.25">
      <c r="A826" s="13"/>
      <c r="B826">
        <v>1</v>
      </c>
      <c r="C826" s="8" t="s">
        <v>1447</v>
      </c>
    </row>
    <row r="827" spans="1:3" x14ac:dyDescent="0.25">
      <c r="A827" s="13" t="s">
        <v>771</v>
      </c>
      <c r="C827" s="8"/>
    </row>
    <row r="828" spans="1:3" x14ac:dyDescent="0.25">
      <c r="A828" s="13"/>
      <c r="B828">
        <v>1</v>
      </c>
      <c r="C828" s="8" t="s">
        <v>1461</v>
      </c>
    </row>
    <row r="829" spans="1:3" x14ac:dyDescent="0.25">
      <c r="A829" s="13" t="s">
        <v>772</v>
      </c>
      <c r="C829" s="8"/>
    </row>
    <row r="830" spans="1:3" x14ac:dyDescent="0.25">
      <c r="A830" s="13"/>
      <c r="B830">
        <v>1</v>
      </c>
      <c r="C830" s="8" t="s">
        <v>1455</v>
      </c>
    </row>
    <row r="831" spans="1:3" x14ac:dyDescent="0.25">
      <c r="A831" s="13" t="s">
        <v>773</v>
      </c>
      <c r="C831" s="8"/>
    </row>
    <row r="832" spans="1:3" x14ac:dyDescent="0.25">
      <c r="A832" s="13"/>
      <c r="B832">
        <v>1</v>
      </c>
      <c r="C832" s="8" t="s">
        <v>1462</v>
      </c>
    </row>
    <row r="833" spans="1:3" x14ac:dyDescent="0.25">
      <c r="A833" s="13" t="s">
        <v>774</v>
      </c>
      <c r="C833" s="8"/>
    </row>
    <row r="834" spans="1:3" x14ac:dyDescent="0.25">
      <c r="A834" s="13"/>
      <c r="B834">
        <v>1</v>
      </c>
      <c r="C834" s="8" t="s">
        <v>1363</v>
      </c>
    </row>
    <row r="835" spans="1:3" x14ac:dyDescent="0.25">
      <c r="A835" s="13" t="s">
        <v>775</v>
      </c>
      <c r="C835" s="8"/>
    </row>
    <row r="836" spans="1:3" x14ac:dyDescent="0.25">
      <c r="A836" s="13"/>
      <c r="B836">
        <v>1</v>
      </c>
      <c r="C836" s="8" t="s">
        <v>1452</v>
      </c>
    </row>
    <row r="837" spans="1:3" x14ac:dyDescent="0.25">
      <c r="A837" s="13" t="s">
        <v>776</v>
      </c>
      <c r="C837" s="8"/>
    </row>
    <row r="838" spans="1:3" x14ac:dyDescent="0.25">
      <c r="A838" s="13"/>
      <c r="B838">
        <v>1</v>
      </c>
      <c r="C838" s="8" t="s">
        <v>1463</v>
      </c>
    </row>
    <row r="839" spans="1:3" x14ac:dyDescent="0.25">
      <c r="A839" s="13" t="s">
        <v>777</v>
      </c>
      <c r="C839" s="8"/>
    </row>
    <row r="840" spans="1:3" x14ac:dyDescent="0.25">
      <c r="A840" s="13"/>
      <c r="B840">
        <v>1</v>
      </c>
      <c r="C840" s="8" t="s">
        <v>1464</v>
      </c>
    </row>
    <row r="841" spans="1:3" x14ac:dyDescent="0.25">
      <c r="A841" s="13" t="s">
        <v>778</v>
      </c>
      <c r="C841" s="8"/>
    </row>
    <row r="842" spans="1:3" x14ac:dyDescent="0.25">
      <c r="A842" s="13"/>
      <c r="B842">
        <v>1</v>
      </c>
      <c r="C842" s="8" t="s">
        <v>1446</v>
      </c>
    </row>
    <row r="843" spans="1:3" x14ac:dyDescent="0.25">
      <c r="A843" s="13" t="s">
        <v>779</v>
      </c>
      <c r="C843" s="8"/>
    </row>
    <row r="844" spans="1:3" x14ac:dyDescent="0.25">
      <c r="A844" s="13"/>
      <c r="B844">
        <v>1</v>
      </c>
      <c r="C844" s="8" t="s">
        <v>1460</v>
      </c>
    </row>
    <row r="845" spans="1:3" x14ac:dyDescent="0.25">
      <c r="A845" s="13" t="s">
        <v>780</v>
      </c>
      <c r="C845" s="8"/>
    </row>
    <row r="846" spans="1:3" x14ac:dyDescent="0.25">
      <c r="A846" s="13"/>
      <c r="B846">
        <v>1</v>
      </c>
      <c r="C846" s="8" t="s">
        <v>1459</v>
      </c>
    </row>
    <row r="847" spans="1:3" x14ac:dyDescent="0.25">
      <c r="A847" s="13" t="s">
        <v>781</v>
      </c>
      <c r="C847" s="8"/>
    </row>
    <row r="848" spans="1:3" x14ac:dyDescent="0.25">
      <c r="A848" s="13"/>
      <c r="B848">
        <v>1</v>
      </c>
      <c r="C848" s="8" t="s">
        <v>1448</v>
      </c>
    </row>
    <row r="849" spans="1:3" x14ac:dyDescent="0.25">
      <c r="A849" s="13" t="s">
        <v>782</v>
      </c>
      <c r="C849" s="8"/>
    </row>
    <row r="850" spans="1:3" x14ac:dyDescent="0.25">
      <c r="A850" s="13"/>
      <c r="B850">
        <v>1</v>
      </c>
      <c r="C850" s="8" t="s">
        <v>1447</v>
      </c>
    </row>
    <row r="851" spans="1:3" x14ac:dyDescent="0.25">
      <c r="A851" s="13" t="s">
        <v>783</v>
      </c>
      <c r="C851" s="8"/>
    </row>
    <row r="852" spans="1:3" x14ac:dyDescent="0.25">
      <c r="A852" s="13"/>
      <c r="B852">
        <v>1</v>
      </c>
      <c r="C852" s="8" t="s">
        <v>1461</v>
      </c>
    </row>
    <row r="853" spans="1:3" x14ac:dyDescent="0.25">
      <c r="A853" s="13" t="s">
        <v>784</v>
      </c>
      <c r="C853" s="8"/>
    </row>
    <row r="854" spans="1:3" x14ac:dyDescent="0.25">
      <c r="A854" s="13"/>
      <c r="B854">
        <v>1</v>
      </c>
      <c r="C854" s="8" t="s">
        <v>1455</v>
      </c>
    </row>
    <row r="855" spans="1:3" x14ac:dyDescent="0.25">
      <c r="A855" s="13" t="s">
        <v>785</v>
      </c>
      <c r="C855" s="8"/>
    </row>
    <row r="856" spans="1:3" x14ac:dyDescent="0.25">
      <c r="A856" s="13"/>
      <c r="B856">
        <v>1</v>
      </c>
      <c r="C856" s="8" t="s">
        <v>1462</v>
      </c>
    </row>
    <row r="857" spans="1:3" x14ac:dyDescent="0.25">
      <c r="A857" s="13" t="s">
        <v>786</v>
      </c>
      <c r="C857" s="8"/>
    </row>
    <row r="858" spans="1:3" x14ac:dyDescent="0.25">
      <c r="A858" s="13"/>
      <c r="B858">
        <v>1</v>
      </c>
      <c r="C858" s="8" t="s">
        <v>1363</v>
      </c>
    </row>
    <row r="859" spans="1:3" x14ac:dyDescent="0.25">
      <c r="A859" s="13" t="s">
        <v>787</v>
      </c>
      <c r="C859" s="8"/>
    </row>
    <row r="860" spans="1:3" x14ac:dyDescent="0.25">
      <c r="A860" s="13"/>
      <c r="B860">
        <v>1</v>
      </c>
      <c r="C860" s="8" t="s">
        <v>1452</v>
      </c>
    </row>
    <row r="861" spans="1:3" x14ac:dyDescent="0.25">
      <c r="A861" s="13" t="s">
        <v>788</v>
      </c>
      <c r="C861" s="8"/>
    </row>
    <row r="862" spans="1:3" x14ac:dyDescent="0.25">
      <c r="A862" s="13"/>
      <c r="B862">
        <v>1</v>
      </c>
      <c r="C862" s="8" t="s">
        <v>1463</v>
      </c>
    </row>
    <row r="863" spans="1:3" x14ac:dyDescent="0.25">
      <c r="A863" s="13" t="s">
        <v>789</v>
      </c>
      <c r="C863" s="8"/>
    </row>
    <row r="864" spans="1:3" x14ac:dyDescent="0.25">
      <c r="A864" s="13"/>
      <c r="B864">
        <v>1</v>
      </c>
      <c r="C864" s="8" t="s">
        <v>1464</v>
      </c>
    </row>
    <row r="865" spans="1:3" x14ac:dyDescent="0.25">
      <c r="A865" s="13" t="s">
        <v>147</v>
      </c>
      <c r="C865" s="8"/>
    </row>
    <row r="866" spans="1:3" x14ac:dyDescent="0.25">
      <c r="A866" s="13"/>
      <c r="B866">
        <v>1</v>
      </c>
      <c r="C866" s="8" t="s">
        <v>13</v>
      </c>
    </row>
    <row r="867" spans="1:3" x14ac:dyDescent="0.25">
      <c r="A867" s="13"/>
      <c r="B867">
        <v>0</v>
      </c>
      <c r="C867" s="8" t="s">
        <v>12</v>
      </c>
    </row>
    <row r="868" spans="1:3" x14ac:dyDescent="0.25">
      <c r="A868" s="13" t="s">
        <v>133</v>
      </c>
      <c r="C868" s="8"/>
    </row>
    <row r="869" spans="1:3" x14ac:dyDescent="0.25">
      <c r="A869" s="13"/>
      <c r="B869">
        <v>1</v>
      </c>
      <c r="C869" s="8" t="s">
        <v>1465</v>
      </c>
    </row>
    <row r="870" spans="1:3" x14ac:dyDescent="0.25">
      <c r="A870" s="13"/>
      <c r="B870">
        <v>2</v>
      </c>
      <c r="C870" s="8" t="s">
        <v>1466</v>
      </c>
    </row>
    <row r="871" spans="1:3" x14ac:dyDescent="0.25">
      <c r="A871" s="13"/>
      <c r="B871">
        <v>3</v>
      </c>
      <c r="C871" s="8" t="s">
        <v>1467</v>
      </c>
    </row>
    <row r="872" spans="1:3" x14ac:dyDescent="0.25">
      <c r="A872" s="13"/>
      <c r="B872">
        <v>4</v>
      </c>
      <c r="C872" s="8" t="s">
        <v>1468</v>
      </c>
    </row>
    <row r="873" spans="1:3" x14ac:dyDescent="0.25">
      <c r="A873" s="13"/>
      <c r="B873">
        <v>5</v>
      </c>
      <c r="C873" s="8" t="s">
        <v>1469</v>
      </c>
    </row>
    <row r="874" spans="1:3" x14ac:dyDescent="0.25">
      <c r="A874" s="13"/>
      <c r="B874">
        <v>6</v>
      </c>
      <c r="C874" s="8" t="s">
        <v>1470</v>
      </c>
    </row>
    <row r="875" spans="1:3" x14ac:dyDescent="0.25">
      <c r="A875" s="13"/>
      <c r="B875">
        <v>7</v>
      </c>
      <c r="C875" s="8" t="s">
        <v>1471</v>
      </c>
    </row>
    <row r="876" spans="1:3" x14ac:dyDescent="0.25">
      <c r="A876" s="13"/>
      <c r="B876">
        <v>8</v>
      </c>
      <c r="C876" s="8" t="s">
        <v>1472</v>
      </c>
    </row>
    <row r="877" spans="1:3" x14ac:dyDescent="0.25">
      <c r="A877" s="13"/>
      <c r="B877">
        <v>9</v>
      </c>
      <c r="C877" s="8" t="s">
        <v>1473</v>
      </c>
    </row>
    <row r="878" spans="1:3" x14ac:dyDescent="0.25">
      <c r="A878" s="13"/>
      <c r="B878">
        <v>11</v>
      </c>
      <c r="C878" s="8" t="s">
        <v>36</v>
      </c>
    </row>
    <row r="879" spans="1:3" x14ac:dyDescent="0.25">
      <c r="A879" s="13"/>
      <c r="B879">
        <v>12</v>
      </c>
      <c r="C879" s="8" t="s">
        <v>1474</v>
      </c>
    </row>
    <row r="880" spans="1:3" x14ac:dyDescent="0.25">
      <c r="A880" s="13" t="s">
        <v>134</v>
      </c>
      <c r="C880" s="8"/>
    </row>
    <row r="881" spans="1:3" x14ac:dyDescent="0.25">
      <c r="A881" s="13"/>
      <c r="B881">
        <v>1</v>
      </c>
      <c r="C881" s="8" t="s">
        <v>1475</v>
      </c>
    </row>
    <row r="882" spans="1:3" x14ac:dyDescent="0.25">
      <c r="A882" s="13"/>
      <c r="B882">
        <v>2</v>
      </c>
      <c r="C882" s="8">
        <v>2</v>
      </c>
    </row>
    <row r="883" spans="1:3" x14ac:dyDescent="0.25">
      <c r="A883" s="13"/>
      <c r="B883">
        <v>3</v>
      </c>
      <c r="C883" s="8">
        <v>3</v>
      </c>
    </row>
    <row r="884" spans="1:3" x14ac:dyDescent="0.25">
      <c r="A884" s="13"/>
      <c r="B884">
        <v>4</v>
      </c>
      <c r="C884" s="8">
        <v>4</v>
      </c>
    </row>
    <row r="885" spans="1:3" x14ac:dyDescent="0.25">
      <c r="A885" s="13"/>
      <c r="B885">
        <v>5</v>
      </c>
      <c r="C885" s="8">
        <v>5</v>
      </c>
    </row>
    <row r="886" spans="1:3" x14ac:dyDescent="0.25">
      <c r="A886" s="13"/>
      <c r="B886">
        <v>6</v>
      </c>
      <c r="C886" s="8">
        <v>6</v>
      </c>
    </row>
    <row r="887" spans="1:3" x14ac:dyDescent="0.25">
      <c r="A887" s="13"/>
      <c r="B887">
        <v>7</v>
      </c>
      <c r="C887" s="8">
        <v>7</v>
      </c>
    </row>
    <row r="888" spans="1:3" x14ac:dyDescent="0.25">
      <c r="A888" s="13"/>
      <c r="B888">
        <v>8</v>
      </c>
      <c r="C888" s="8">
        <v>8</v>
      </c>
    </row>
    <row r="889" spans="1:3" x14ac:dyDescent="0.25">
      <c r="A889" s="13"/>
      <c r="B889">
        <v>9</v>
      </c>
      <c r="C889" s="8">
        <v>9</v>
      </c>
    </row>
    <row r="890" spans="1:3" x14ac:dyDescent="0.25">
      <c r="A890" s="13"/>
      <c r="B890">
        <v>11</v>
      </c>
      <c r="C890" s="8">
        <v>10</v>
      </c>
    </row>
    <row r="891" spans="1:3" x14ac:dyDescent="0.25">
      <c r="A891" s="13"/>
      <c r="B891">
        <v>12</v>
      </c>
      <c r="C891" s="8" t="s">
        <v>1476</v>
      </c>
    </row>
    <row r="892" spans="1:3" x14ac:dyDescent="0.25">
      <c r="A892" s="13" t="s">
        <v>135</v>
      </c>
      <c r="C892" s="8"/>
    </row>
    <row r="893" spans="1:3" x14ac:dyDescent="0.25">
      <c r="A893" s="13"/>
      <c r="B893">
        <v>1</v>
      </c>
      <c r="C893" s="8" t="s">
        <v>1475</v>
      </c>
    </row>
    <row r="894" spans="1:3" x14ac:dyDescent="0.25">
      <c r="A894" s="13"/>
      <c r="B894">
        <v>2</v>
      </c>
      <c r="C894" s="8">
        <v>2</v>
      </c>
    </row>
    <row r="895" spans="1:3" x14ac:dyDescent="0.25">
      <c r="A895" s="13"/>
      <c r="B895">
        <v>3</v>
      </c>
      <c r="C895" s="8">
        <v>3</v>
      </c>
    </row>
    <row r="896" spans="1:3" x14ac:dyDescent="0.25">
      <c r="A896" s="13"/>
      <c r="B896">
        <v>4</v>
      </c>
      <c r="C896" s="8">
        <v>4</v>
      </c>
    </row>
    <row r="897" spans="1:3" x14ac:dyDescent="0.25">
      <c r="A897" s="13"/>
      <c r="B897">
        <v>5</v>
      </c>
      <c r="C897" s="8">
        <v>5</v>
      </c>
    </row>
    <row r="898" spans="1:3" x14ac:dyDescent="0.25">
      <c r="A898" s="13"/>
      <c r="B898">
        <v>6</v>
      </c>
      <c r="C898" s="8">
        <v>6</v>
      </c>
    </row>
    <row r="899" spans="1:3" x14ac:dyDescent="0.25">
      <c r="A899" s="13"/>
      <c r="B899">
        <v>7</v>
      </c>
      <c r="C899" s="8">
        <v>7</v>
      </c>
    </row>
    <row r="900" spans="1:3" x14ac:dyDescent="0.25">
      <c r="A900" s="13"/>
      <c r="B900">
        <v>8</v>
      </c>
      <c r="C900" s="8">
        <v>8</v>
      </c>
    </row>
    <row r="901" spans="1:3" x14ac:dyDescent="0.25">
      <c r="A901" s="13"/>
      <c r="B901">
        <v>9</v>
      </c>
      <c r="C901" s="8">
        <v>9</v>
      </c>
    </row>
    <row r="902" spans="1:3" x14ac:dyDescent="0.25">
      <c r="A902" s="13"/>
      <c r="B902">
        <v>11</v>
      </c>
      <c r="C902" s="8">
        <v>10</v>
      </c>
    </row>
    <row r="903" spans="1:3" x14ac:dyDescent="0.25">
      <c r="A903" s="13"/>
      <c r="B903">
        <v>12</v>
      </c>
      <c r="C903" s="8" t="s">
        <v>1476</v>
      </c>
    </row>
    <row r="904" spans="1:3" x14ac:dyDescent="0.25">
      <c r="A904" s="13" t="s">
        <v>136</v>
      </c>
      <c r="C904" s="8"/>
    </row>
    <row r="905" spans="1:3" x14ac:dyDescent="0.25">
      <c r="A905" s="13"/>
      <c r="B905">
        <v>1</v>
      </c>
      <c r="C905" s="8">
        <v>1</v>
      </c>
    </row>
    <row r="906" spans="1:3" x14ac:dyDescent="0.25">
      <c r="A906" s="13"/>
      <c r="B906">
        <v>2</v>
      </c>
      <c r="C906" s="8">
        <v>2</v>
      </c>
    </row>
    <row r="907" spans="1:3" x14ac:dyDescent="0.25">
      <c r="A907" s="13"/>
      <c r="B907">
        <v>3</v>
      </c>
      <c r="C907" s="8">
        <v>3</v>
      </c>
    </row>
    <row r="908" spans="1:3" x14ac:dyDescent="0.25">
      <c r="A908" s="13"/>
      <c r="B908">
        <v>4</v>
      </c>
      <c r="C908" s="8">
        <v>4</v>
      </c>
    </row>
    <row r="909" spans="1:3" x14ac:dyDescent="0.25">
      <c r="A909" s="13"/>
      <c r="B909">
        <v>5</v>
      </c>
      <c r="C909" s="8">
        <v>5</v>
      </c>
    </row>
    <row r="910" spans="1:3" x14ac:dyDescent="0.25">
      <c r="A910" s="13"/>
      <c r="B910">
        <v>6</v>
      </c>
      <c r="C910" s="8">
        <v>6</v>
      </c>
    </row>
    <row r="911" spans="1:3" x14ac:dyDescent="0.25">
      <c r="A911" s="13" t="s">
        <v>137</v>
      </c>
      <c r="C911" s="8"/>
    </row>
    <row r="912" spans="1:3" x14ac:dyDescent="0.25">
      <c r="A912" s="13"/>
      <c r="B912">
        <v>1</v>
      </c>
      <c r="C912" s="8" t="s">
        <v>1475</v>
      </c>
    </row>
    <row r="913" spans="1:8" x14ac:dyDescent="0.25">
      <c r="A913" s="13"/>
      <c r="B913">
        <v>2</v>
      </c>
      <c r="C913" s="8">
        <v>2</v>
      </c>
    </row>
    <row r="914" spans="1:8" x14ac:dyDescent="0.25">
      <c r="A914" s="13"/>
      <c r="B914">
        <v>3</v>
      </c>
      <c r="C914" s="8">
        <v>3</v>
      </c>
    </row>
    <row r="915" spans="1:8" x14ac:dyDescent="0.25">
      <c r="A915" s="13"/>
      <c r="B915">
        <v>4</v>
      </c>
      <c r="C915" s="8">
        <v>4</v>
      </c>
    </row>
    <row r="916" spans="1:8" x14ac:dyDescent="0.25">
      <c r="A916" s="13"/>
      <c r="B916">
        <v>5</v>
      </c>
      <c r="C916" s="8">
        <v>5</v>
      </c>
    </row>
    <row r="917" spans="1:8" x14ac:dyDescent="0.25">
      <c r="A917" s="13"/>
      <c r="B917">
        <v>6</v>
      </c>
      <c r="C917" s="8">
        <v>6</v>
      </c>
    </row>
    <row r="918" spans="1:8" x14ac:dyDescent="0.25">
      <c r="A918" s="13"/>
      <c r="B918">
        <v>7</v>
      </c>
      <c r="C918" s="8">
        <v>7</v>
      </c>
    </row>
    <row r="919" spans="1:8" x14ac:dyDescent="0.25">
      <c r="A919" s="13"/>
      <c r="B919">
        <v>8</v>
      </c>
      <c r="C919" s="8">
        <v>8</v>
      </c>
    </row>
    <row r="920" spans="1:8" x14ac:dyDescent="0.25">
      <c r="A920" s="13"/>
      <c r="B920">
        <v>9</v>
      </c>
      <c r="C920" s="8">
        <v>9</v>
      </c>
    </row>
    <row r="921" spans="1:8" x14ac:dyDescent="0.25">
      <c r="A921" s="13"/>
      <c r="B921">
        <v>11</v>
      </c>
      <c r="C921" s="8">
        <v>10</v>
      </c>
    </row>
    <row r="922" spans="1:8" x14ac:dyDescent="0.25">
      <c r="A922" s="13"/>
      <c r="B922">
        <v>12</v>
      </c>
      <c r="C922" s="8" t="s">
        <v>1476</v>
      </c>
    </row>
    <row r="923" spans="1:8" x14ac:dyDescent="0.25">
      <c r="A923" s="13" t="s">
        <v>139</v>
      </c>
      <c r="C923" s="8"/>
    </row>
    <row r="924" spans="1:8" x14ac:dyDescent="0.25">
      <c r="A924" s="13"/>
      <c r="B924">
        <v>1</v>
      </c>
      <c r="C924" t="s">
        <v>1475</v>
      </c>
      <c r="H924" s="8"/>
    </row>
    <row r="925" spans="1:8" x14ac:dyDescent="0.25">
      <c r="A925" s="13"/>
      <c r="B925">
        <v>2</v>
      </c>
      <c r="C925" s="34">
        <v>2</v>
      </c>
      <c r="H925" s="8"/>
    </row>
    <row r="926" spans="1:8" x14ac:dyDescent="0.25">
      <c r="A926" s="17"/>
      <c r="B926">
        <v>3</v>
      </c>
      <c r="C926" s="8">
        <v>3</v>
      </c>
    </row>
    <row r="927" spans="1:8" x14ac:dyDescent="0.25">
      <c r="A927" s="17"/>
      <c r="B927">
        <v>4</v>
      </c>
      <c r="C927" s="8">
        <v>4</v>
      </c>
    </row>
    <row r="928" spans="1:8" x14ac:dyDescent="0.25">
      <c r="A928" s="17"/>
      <c r="B928">
        <v>5</v>
      </c>
      <c r="C928" s="8">
        <v>5</v>
      </c>
    </row>
    <row r="929" spans="1:3" x14ac:dyDescent="0.25">
      <c r="A929" s="17"/>
      <c r="B929">
        <v>6</v>
      </c>
      <c r="C929" s="8">
        <v>6</v>
      </c>
    </row>
    <row r="930" spans="1:3" x14ac:dyDescent="0.25">
      <c r="A930" s="17"/>
      <c r="B930">
        <v>7</v>
      </c>
      <c r="C930" s="8">
        <v>7</v>
      </c>
    </row>
    <row r="931" spans="1:3" x14ac:dyDescent="0.25">
      <c r="A931" s="17"/>
      <c r="B931">
        <v>8</v>
      </c>
      <c r="C931" s="8">
        <v>8</v>
      </c>
    </row>
    <row r="932" spans="1:3" x14ac:dyDescent="0.25">
      <c r="A932" s="17"/>
      <c r="B932">
        <v>9</v>
      </c>
      <c r="C932" s="8">
        <v>9</v>
      </c>
    </row>
    <row r="933" spans="1:3" x14ac:dyDescent="0.25">
      <c r="A933" s="17"/>
      <c r="B933">
        <v>11</v>
      </c>
      <c r="C933" t="s">
        <v>1477</v>
      </c>
    </row>
    <row r="934" spans="1:3" x14ac:dyDescent="0.25">
      <c r="A934" s="17"/>
      <c r="C934" s="7"/>
    </row>
    <row r="935" spans="1:3" x14ac:dyDescent="0.25">
      <c r="A935" s="17"/>
      <c r="C935" s="7"/>
    </row>
    <row r="936" spans="1:3" x14ac:dyDescent="0.25">
      <c r="A936" s="17"/>
      <c r="C936" s="7"/>
    </row>
    <row r="937" spans="1:3" x14ac:dyDescent="0.25">
      <c r="A937" s="17"/>
      <c r="C937" s="7"/>
    </row>
    <row r="938" spans="1:3" x14ac:dyDescent="0.25">
      <c r="A938" s="17"/>
      <c r="C938" s="7"/>
    </row>
    <row r="939" spans="1:3" x14ac:dyDescent="0.25">
      <c r="A939" s="17"/>
      <c r="C939" s="7"/>
    </row>
    <row r="940" spans="1:3" x14ac:dyDescent="0.25">
      <c r="A940" s="17"/>
      <c r="C940" s="7"/>
    </row>
    <row r="941" spans="1:3" x14ac:dyDescent="0.25">
      <c r="A941" s="17"/>
      <c r="C941" s="7"/>
    </row>
    <row r="942" spans="1:3" x14ac:dyDescent="0.25">
      <c r="A942" s="17"/>
      <c r="C942" s="7"/>
    </row>
    <row r="943" spans="1:3" x14ac:dyDescent="0.25">
      <c r="A943" s="17"/>
      <c r="C943" s="7"/>
    </row>
    <row r="944" spans="1:3" x14ac:dyDescent="0.25">
      <c r="A944" s="17"/>
      <c r="C944" s="7"/>
    </row>
    <row r="945" spans="1:3" x14ac:dyDescent="0.25">
      <c r="A945" s="17"/>
      <c r="C945" s="7"/>
    </row>
    <row r="946" spans="1:3" x14ac:dyDescent="0.25">
      <c r="A946" s="17"/>
      <c r="C946" s="7"/>
    </row>
    <row r="947" spans="1:3" x14ac:dyDescent="0.25">
      <c r="A947" s="17"/>
      <c r="C947" s="7"/>
    </row>
    <row r="948" spans="1:3" x14ac:dyDescent="0.25">
      <c r="A948" s="17"/>
      <c r="C948" s="7"/>
    </row>
    <row r="949" spans="1:3" x14ac:dyDescent="0.25">
      <c r="A949" s="17"/>
      <c r="C949" s="7"/>
    </row>
    <row r="950" spans="1:3" x14ac:dyDescent="0.25">
      <c r="A950" s="17"/>
      <c r="C950" s="7"/>
    </row>
    <row r="951" spans="1:3" x14ac:dyDescent="0.25">
      <c r="A951" s="17"/>
      <c r="C951" s="7"/>
    </row>
    <row r="952" spans="1:3" x14ac:dyDescent="0.25">
      <c r="A952" s="17"/>
      <c r="C952" s="7"/>
    </row>
    <row r="953" spans="1:3" x14ac:dyDescent="0.25">
      <c r="A953" s="17"/>
      <c r="C953" s="7"/>
    </row>
    <row r="954" spans="1:3" x14ac:dyDescent="0.25">
      <c r="A954" s="17"/>
      <c r="C954" s="7"/>
    </row>
    <row r="955" spans="1:3" x14ac:dyDescent="0.25">
      <c r="A955" s="17"/>
      <c r="C955" s="7"/>
    </row>
    <row r="956" spans="1:3" x14ac:dyDescent="0.25">
      <c r="A956" s="17"/>
      <c r="C956" s="7"/>
    </row>
    <row r="957" spans="1:3" x14ac:dyDescent="0.25">
      <c r="A957" s="17"/>
      <c r="C957" s="7"/>
    </row>
    <row r="958" spans="1:3" x14ac:dyDescent="0.25">
      <c r="A958" s="17"/>
      <c r="C958" s="7"/>
    </row>
    <row r="959" spans="1:3" x14ac:dyDescent="0.25">
      <c r="A959" s="17"/>
      <c r="C959" s="7"/>
    </row>
    <row r="960" spans="1:3" x14ac:dyDescent="0.25">
      <c r="A960" s="17"/>
      <c r="C960" s="7"/>
    </row>
    <row r="961" spans="1:3" x14ac:dyDescent="0.25">
      <c r="A961" s="17"/>
      <c r="C961" s="7"/>
    </row>
    <row r="962" spans="1:3" x14ac:dyDescent="0.25">
      <c r="A962" s="17"/>
      <c r="C962" s="7"/>
    </row>
    <row r="963" spans="1:3" x14ac:dyDescent="0.25">
      <c r="A963" s="17"/>
      <c r="C963" s="7"/>
    </row>
    <row r="964" spans="1:3" x14ac:dyDescent="0.25">
      <c r="A964" s="17"/>
      <c r="C964" s="7"/>
    </row>
    <row r="965" spans="1:3" x14ac:dyDescent="0.25">
      <c r="A965" s="17"/>
      <c r="C965" s="7"/>
    </row>
    <row r="966" spans="1:3" x14ac:dyDescent="0.25">
      <c r="A966" s="17"/>
      <c r="C966" s="7"/>
    </row>
    <row r="967" spans="1:3" x14ac:dyDescent="0.25">
      <c r="A967" s="17"/>
      <c r="C967" s="7"/>
    </row>
    <row r="968" spans="1:3" x14ac:dyDescent="0.25">
      <c r="A968" s="17"/>
      <c r="C968" s="7"/>
    </row>
    <row r="969" spans="1:3" x14ac:dyDescent="0.25">
      <c r="A969" s="17"/>
      <c r="C969" s="7"/>
    </row>
    <row r="970" spans="1:3" x14ac:dyDescent="0.25">
      <c r="A970" s="17"/>
      <c r="C970" s="7"/>
    </row>
    <row r="971" spans="1:3" x14ac:dyDescent="0.25">
      <c r="A971" s="17"/>
      <c r="C971" s="7"/>
    </row>
    <row r="972" spans="1:3" x14ac:dyDescent="0.25">
      <c r="A972" s="17"/>
      <c r="C972" s="7"/>
    </row>
    <row r="973" spans="1:3" x14ac:dyDescent="0.25">
      <c r="A973" s="17"/>
      <c r="C973" s="7"/>
    </row>
    <row r="974" spans="1:3" x14ac:dyDescent="0.25">
      <c r="A974" s="17"/>
      <c r="C974" s="7"/>
    </row>
    <row r="975" spans="1:3" x14ac:dyDescent="0.25">
      <c r="A975" s="17"/>
      <c r="C975" s="7"/>
    </row>
    <row r="976" spans="1:3" x14ac:dyDescent="0.25">
      <c r="A976" s="17"/>
      <c r="C976" s="7"/>
    </row>
    <row r="977" spans="1:3" x14ac:dyDescent="0.25">
      <c r="A977" s="17"/>
      <c r="C977" s="7"/>
    </row>
    <row r="978" spans="1:3" x14ac:dyDescent="0.25">
      <c r="A978" s="17"/>
      <c r="C978" s="7"/>
    </row>
    <row r="979" spans="1:3" x14ac:dyDescent="0.25">
      <c r="A979" s="17"/>
      <c r="C979" s="7"/>
    </row>
    <row r="980" spans="1:3" x14ac:dyDescent="0.25">
      <c r="A980" s="17"/>
      <c r="C980" s="7"/>
    </row>
    <row r="981" spans="1:3" x14ac:dyDescent="0.25">
      <c r="A981" s="17"/>
      <c r="C981" s="7"/>
    </row>
    <row r="982" spans="1:3" x14ac:dyDescent="0.25">
      <c r="A982" s="17"/>
      <c r="C982" s="7"/>
    </row>
    <row r="983" spans="1:3" x14ac:dyDescent="0.25">
      <c r="A983" s="17"/>
      <c r="C983" s="7"/>
    </row>
    <row r="984" spans="1:3" x14ac:dyDescent="0.25">
      <c r="A984" s="17"/>
      <c r="C984" s="7"/>
    </row>
    <row r="985" spans="1:3" x14ac:dyDescent="0.25">
      <c r="A985" s="17"/>
      <c r="C985" s="7"/>
    </row>
    <row r="986" spans="1:3" x14ac:dyDescent="0.25">
      <c r="A986" s="17"/>
      <c r="C986" s="7"/>
    </row>
    <row r="987" spans="1:3" x14ac:dyDescent="0.25">
      <c r="A987" s="17"/>
      <c r="C987" s="7"/>
    </row>
    <row r="988" spans="1:3" x14ac:dyDescent="0.25">
      <c r="A988" s="17"/>
      <c r="C988" s="7"/>
    </row>
    <row r="989" spans="1:3" x14ac:dyDescent="0.25">
      <c r="A989" s="17"/>
      <c r="C989" s="7"/>
    </row>
    <row r="990" spans="1:3" x14ac:dyDescent="0.25">
      <c r="A990" s="17"/>
      <c r="C990" s="7"/>
    </row>
    <row r="991" spans="1:3" x14ac:dyDescent="0.25">
      <c r="A991" s="17"/>
      <c r="C991" s="7"/>
    </row>
    <row r="992" spans="1:3" x14ac:dyDescent="0.25">
      <c r="A992" s="17"/>
      <c r="C992" s="7"/>
    </row>
    <row r="993" spans="1:3" x14ac:dyDescent="0.25">
      <c r="A993" s="17"/>
      <c r="C993" s="7"/>
    </row>
    <row r="994" spans="1:3" x14ac:dyDescent="0.25">
      <c r="A994" s="17"/>
      <c r="C994" s="7"/>
    </row>
    <row r="995" spans="1:3" x14ac:dyDescent="0.25">
      <c r="A995" s="17"/>
      <c r="C995" s="7"/>
    </row>
    <row r="996" spans="1:3" x14ac:dyDescent="0.25">
      <c r="A996" s="17"/>
      <c r="C996" s="7"/>
    </row>
    <row r="997" spans="1:3" x14ac:dyDescent="0.25">
      <c r="A997" s="17"/>
    </row>
    <row r="998" spans="1:3" x14ac:dyDescent="0.25">
      <c r="A998" s="17"/>
    </row>
    <row r="999" spans="1:3" x14ac:dyDescent="0.25">
      <c r="A999" s="17"/>
    </row>
    <row r="1000" spans="1:3" x14ac:dyDescent="0.25">
      <c r="A1000" s="17"/>
    </row>
    <row r="1001" spans="1:3" x14ac:dyDescent="0.25">
      <c r="A1001" s="17"/>
    </row>
    <row r="1002" spans="1:3" x14ac:dyDescent="0.25">
      <c r="A1002" s="17"/>
    </row>
    <row r="1003" spans="1:3" x14ac:dyDescent="0.25">
      <c r="A1003" s="17"/>
    </row>
    <row r="1004" spans="1:3" x14ac:dyDescent="0.25">
      <c r="A1004" s="17"/>
    </row>
    <row r="1005" spans="1:3" x14ac:dyDescent="0.25">
      <c r="A1005" s="17"/>
    </row>
    <row r="1006" spans="1:3" x14ac:dyDescent="0.25">
      <c r="A1006" s="17"/>
    </row>
    <row r="1007" spans="1:3" x14ac:dyDescent="0.25">
      <c r="A1007" s="17"/>
    </row>
    <row r="1008" spans="1:3" x14ac:dyDescent="0.25">
      <c r="A1008" s="17"/>
      <c r="B1008" s="17"/>
    </row>
    <row r="1009" spans="1:2" x14ac:dyDescent="0.25">
      <c r="A1009" s="17"/>
      <c r="B1009" s="17"/>
    </row>
    <row r="1010" spans="1:2" x14ac:dyDescent="0.25">
      <c r="A1010" s="17"/>
      <c r="B1010" s="17"/>
    </row>
    <row r="1011" spans="1:2" x14ac:dyDescent="0.25">
      <c r="A1011" s="17"/>
      <c r="B1011" s="17"/>
    </row>
    <row r="1012" spans="1:2" x14ac:dyDescent="0.25">
      <c r="A1012" s="17"/>
      <c r="B1012" s="17"/>
    </row>
    <row r="1013" spans="1:2" x14ac:dyDescent="0.25">
      <c r="A1013" s="17"/>
      <c r="B1013" s="17"/>
    </row>
    <row r="1014" spans="1:2" x14ac:dyDescent="0.25">
      <c r="A1014" s="17"/>
    </row>
    <row r="1015" spans="1:2" x14ac:dyDescent="0.25">
      <c r="A1015" s="17"/>
    </row>
    <row r="1016" spans="1:2" x14ac:dyDescent="0.25">
      <c r="A1016" s="17"/>
    </row>
    <row r="1017" spans="1:2" x14ac:dyDescent="0.25">
      <c r="A1017" s="17"/>
    </row>
    <row r="1018" spans="1:2" x14ac:dyDescent="0.25">
      <c r="A1018" s="17"/>
    </row>
    <row r="1019" spans="1:2" x14ac:dyDescent="0.25">
      <c r="A1019" s="17"/>
    </row>
    <row r="1020" spans="1:2" x14ac:dyDescent="0.25">
      <c r="A1020" s="17"/>
    </row>
    <row r="1021" spans="1:2" x14ac:dyDescent="0.25">
      <c r="A1021" s="17"/>
    </row>
    <row r="1022" spans="1:2" x14ac:dyDescent="0.25">
      <c r="A1022" s="17"/>
    </row>
    <row r="1023" spans="1:2" x14ac:dyDescent="0.25">
      <c r="A1023" s="17"/>
    </row>
    <row r="1024" spans="1:2" x14ac:dyDescent="0.25">
      <c r="A1024" s="17"/>
    </row>
    <row r="1025" spans="1:1" x14ac:dyDescent="0.25">
      <c r="A1025" s="17"/>
    </row>
    <row r="1026" spans="1:1" x14ac:dyDescent="0.25">
      <c r="A1026" s="17"/>
    </row>
    <row r="1027" spans="1:1" x14ac:dyDescent="0.25">
      <c r="A1027" s="17"/>
    </row>
    <row r="1028" spans="1:1" x14ac:dyDescent="0.25">
      <c r="A1028" s="17"/>
    </row>
    <row r="1029" spans="1:1" x14ac:dyDescent="0.25">
      <c r="A1029" s="17"/>
    </row>
    <row r="1030" spans="1:1" x14ac:dyDescent="0.25">
      <c r="A1030" s="17"/>
    </row>
    <row r="1031" spans="1:1" x14ac:dyDescent="0.25">
      <c r="A1031" s="17"/>
    </row>
    <row r="1032" spans="1:1" x14ac:dyDescent="0.25">
      <c r="A1032" s="17"/>
    </row>
    <row r="1033" spans="1:1" x14ac:dyDescent="0.25">
      <c r="A1033" s="17"/>
    </row>
    <row r="1034" spans="1:1" x14ac:dyDescent="0.25">
      <c r="A1034" s="17"/>
    </row>
    <row r="1035" spans="1:1" x14ac:dyDescent="0.25">
      <c r="A1035" s="17"/>
    </row>
    <row r="1036" spans="1:1" x14ac:dyDescent="0.25">
      <c r="A1036" s="17"/>
    </row>
    <row r="1037" spans="1:1" x14ac:dyDescent="0.25">
      <c r="A1037" s="17"/>
    </row>
    <row r="1038" spans="1:1" x14ac:dyDescent="0.25">
      <c r="A1038" s="17"/>
    </row>
    <row r="1039" spans="1:1" x14ac:dyDescent="0.25">
      <c r="A1039" s="17"/>
    </row>
    <row r="1040" spans="1:1" x14ac:dyDescent="0.25">
      <c r="A1040" s="17"/>
    </row>
    <row r="1041" spans="1:1" x14ac:dyDescent="0.25">
      <c r="A1041" s="17"/>
    </row>
    <row r="1042" spans="1:1" x14ac:dyDescent="0.25">
      <c r="A1042" s="17"/>
    </row>
    <row r="1043" spans="1:1" x14ac:dyDescent="0.25">
      <c r="A1043" s="17"/>
    </row>
    <row r="1044" spans="1:1" ht="12.75" customHeight="1" x14ac:dyDescent="0.25">
      <c r="A1044" s="17"/>
    </row>
    <row r="1045" spans="1:1" ht="12.75" customHeight="1" x14ac:dyDescent="0.25">
      <c r="A1045" s="17"/>
    </row>
    <row r="1046" spans="1:1" x14ac:dyDescent="0.25">
      <c r="A1046" s="17"/>
    </row>
    <row r="1047" spans="1:1" x14ac:dyDescent="0.25">
      <c r="A1047" s="17"/>
    </row>
    <row r="1048" spans="1:1" x14ac:dyDescent="0.25">
      <c r="A1048" s="17"/>
    </row>
    <row r="1049" spans="1:1" x14ac:dyDescent="0.25">
      <c r="A1049" s="17"/>
    </row>
    <row r="1050" spans="1:1" x14ac:dyDescent="0.25">
      <c r="A1050" s="17"/>
    </row>
    <row r="1051" spans="1:1" x14ac:dyDescent="0.25">
      <c r="A1051" s="17"/>
    </row>
    <row r="1052" spans="1:1" x14ac:dyDescent="0.25">
      <c r="A1052" s="17"/>
    </row>
    <row r="1053" spans="1:1" x14ac:dyDescent="0.25">
      <c r="A1053" s="17"/>
    </row>
    <row r="1054" spans="1:1" x14ac:dyDescent="0.25">
      <c r="A1054" s="17"/>
    </row>
    <row r="1055" spans="1:1" x14ac:dyDescent="0.25">
      <c r="A1055" s="17"/>
    </row>
    <row r="1056" spans="1:1" x14ac:dyDescent="0.25">
      <c r="A1056" s="17"/>
    </row>
    <row r="1057" spans="1:3" x14ac:dyDescent="0.25">
      <c r="A1057" s="17"/>
    </row>
    <row r="1058" spans="1:3" x14ac:dyDescent="0.25">
      <c r="A1058" s="17"/>
    </row>
    <row r="1059" spans="1:3" x14ac:dyDescent="0.25">
      <c r="A1059" s="17"/>
    </row>
    <row r="1060" spans="1:3" x14ac:dyDescent="0.25">
      <c r="A1060" s="17"/>
    </row>
    <row r="1061" spans="1:3" x14ac:dyDescent="0.25">
      <c r="A1061" s="17"/>
    </row>
    <row r="1062" spans="1:3" x14ac:dyDescent="0.25">
      <c r="A1062" s="17"/>
    </row>
    <row r="1063" spans="1:3" x14ac:dyDescent="0.25">
      <c r="A1063" s="17"/>
    </row>
    <row r="1064" spans="1:3" x14ac:dyDescent="0.25">
      <c r="A1064" s="17"/>
      <c r="C1064" s="7"/>
    </row>
    <row r="1065" spans="1:3" x14ac:dyDescent="0.25">
      <c r="A1065" s="17"/>
      <c r="C1065" s="7"/>
    </row>
    <row r="1066" spans="1:3" x14ac:dyDescent="0.25">
      <c r="A1066" s="17"/>
      <c r="C1066" s="7"/>
    </row>
    <row r="1067" spans="1:3" x14ac:dyDescent="0.25">
      <c r="A1067" s="17"/>
      <c r="C1067" s="7"/>
    </row>
    <row r="1068" spans="1:3" x14ac:dyDescent="0.25">
      <c r="A1068" s="17"/>
      <c r="C1068" s="7"/>
    </row>
    <row r="1069" spans="1:3" x14ac:dyDescent="0.25">
      <c r="A1069" s="17"/>
      <c r="C1069" s="7"/>
    </row>
    <row r="1070" spans="1:3" x14ac:dyDescent="0.25">
      <c r="A1070" s="17"/>
      <c r="C1070" s="7"/>
    </row>
    <row r="1071" spans="1:3" x14ac:dyDescent="0.25">
      <c r="A1071" s="17"/>
      <c r="C1071" s="7"/>
    </row>
    <row r="1072" spans="1:3" x14ac:dyDescent="0.25">
      <c r="A1072" s="17"/>
      <c r="C1072" s="7"/>
    </row>
    <row r="1073" spans="1:3" x14ac:dyDescent="0.25">
      <c r="A1073" s="17"/>
      <c r="C1073" s="7"/>
    </row>
    <row r="1074" spans="1:3" x14ac:dyDescent="0.25">
      <c r="A1074" s="17"/>
      <c r="C1074" s="7"/>
    </row>
    <row r="1075" spans="1:3" x14ac:dyDescent="0.25">
      <c r="A1075" s="17"/>
      <c r="C1075" s="7"/>
    </row>
    <row r="1076" spans="1:3" x14ac:dyDescent="0.25">
      <c r="A1076" s="17"/>
      <c r="C1076" s="7"/>
    </row>
    <row r="1077" spans="1:3" x14ac:dyDescent="0.25">
      <c r="A1077" s="17"/>
      <c r="C1077" s="7"/>
    </row>
    <row r="1078" spans="1:3" x14ac:dyDescent="0.25">
      <c r="A1078" s="17"/>
      <c r="C1078" s="7"/>
    </row>
    <row r="1079" spans="1:3" x14ac:dyDescent="0.25">
      <c r="A1079" s="17"/>
      <c r="C1079" s="7"/>
    </row>
    <row r="1080" spans="1:3" x14ac:dyDescent="0.25">
      <c r="A1080" s="17"/>
      <c r="C1080" s="7"/>
    </row>
    <row r="1081" spans="1:3" x14ac:dyDescent="0.25">
      <c r="A1081" s="17"/>
      <c r="C1081" s="7"/>
    </row>
    <row r="1082" spans="1:3" x14ac:dyDescent="0.25">
      <c r="A1082" s="17"/>
      <c r="C1082" s="7"/>
    </row>
    <row r="1083" spans="1:3" x14ac:dyDescent="0.25">
      <c r="A1083" s="17"/>
      <c r="C1083" s="7"/>
    </row>
    <row r="1084" spans="1:3" x14ac:dyDescent="0.25">
      <c r="A1084" s="17"/>
      <c r="C1084" s="7"/>
    </row>
    <row r="1085" spans="1:3" x14ac:dyDescent="0.25">
      <c r="A1085" s="17"/>
      <c r="C1085" s="7"/>
    </row>
    <row r="1086" spans="1:3" x14ac:dyDescent="0.25">
      <c r="A1086" s="17"/>
      <c r="C1086" s="7"/>
    </row>
    <row r="1087" spans="1:3" x14ac:dyDescent="0.25">
      <c r="A1087" s="17"/>
      <c r="C1087" s="7"/>
    </row>
    <row r="1088" spans="1:3" x14ac:dyDescent="0.25">
      <c r="A1088" s="17"/>
      <c r="C1088" s="7"/>
    </row>
    <row r="1089" spans="1:3" x14ac:dyDescent="0.25">
      <c r="A1089" s="17"/>
      <c r="C1089" s="7"/>
    </row>
    <row r="1090" spans="1:3" x14ac:dyDescent="0.25">
      <c r="A1090" s="17"/>
      <c r="C1090" s="7"/>
    </row>
    <row r="1091" spans="1:3" x14ac:dyDescent="0.25">
      <c r="A1091" s="17"/>
      <c r="C1091" s="7"/>
    </row>
    <row r="1092" spans="1:3" x14ac:dyDescent="0.25">
      <c r="A1092" s="17"/>
      <c r="C1092" s="7"/>
    </row>
    <row r="1093" spans="1:3" x14ac:dyDescent="0.25">
      <c r="A1093" s="17"/>
      <c r="C1093" s="7"/>
    </row>
    <row r="1094" spans="1:3" x14ac:dyDescent="0.25">
      <c r="A1094" s="17"/>
      <c r="C1094" s="7"/>
    </row>
    <row r="1095" spans="1:3" x14ac:dyDescent="0.25">
      <c r="A1095" s="17"/>
      <c r="C1095" s="7"/>
    </row>
    <row r="1096" spans="1:3" x14ac:dyDescent="0.25">
      <c r="A1096" s="17"/>
      <c r="C1096" s="7"/>
    </row>
    <row r="1097" spans="1:3" x14ac:dyDescent="0.25">
      <c r="A1097" s="17"/>
      <c r="C1097" s="7"/>
    </row>
    <row r="1098" spans="1:3" x14ac:dyDescent="0.25">
      <c r="A1098" s="17"/>
      <c r="C1098" s="7"/>
    </row>
    <row r="1099" spans="1:3" x14ac:dyDescent="0.25">
      <c r="A1099" s="17"/>
      <c r="C1099" s="7"/>
    </row>
    <row r="1100" spans="1:3" x14ac:dyDescent="0.25">
      <c r="A1100" s="17"/>
      <c r="C1100" s="7"/>
    </row>
    <row r="1101" spans="1:3" x14ac:dyDescent="0.25">
      <c r="A1101" s="17"/>
      <c r="C1101" s="7"/>
    </row>
    <row r="1102" spans="1:3" x14ac:dyDescent="0.25">
      <c r="A1102" s="17"/>
      <c r="C1102" s="7"/>
    </row>
    <row r="1103" spans="1:3" x14ac:dyDescent="0.25">
      <c r="A1103" s="17"/>
      <c r="C1103" s="7"/>
    </row>
    <row r="1104" spans="1:3" x14ac:dyDescent="0.25">
      <c r="A1104" s="18"/>
      <c r="C1104" s="7"/>
    </row>
    <row r="1105" spans="1:3" x14ac:dyDescent="0.25">
      <c r="A1105" s="18"/>
      <c r="C1105" s="7"/>
    </row>
    <row r="1106" spans="1:3" x14ac:dyDescent="0.25">
      <c r="A1106" s="18"/>
      <c r="C1106" s="7"/>
    </row>
    <row r="1107" spans="1:3" x14ac:dyDescent="0.25">
      <c r="A1107" s="18"/>
      <c r="C1107" s="7"/>
    </row>
    <row r="1108" spans="1:3" x14ac:dyDescent="0.25">
      <c r="A1108" s="18"/>
      <c r="C1108" s="7"/>
    </row>
    <row r="1109" spans="1:3" x14ac:dyDescent="0.25">
      <c r="A1109" s="18"/>
      <c r="C1109" s="7"/>
    </row>
    <row r="1110" spans="1:3" x14ac:dyDescent="0.25">
      <c r="A1110" s="18"/>
      <c r="C1110" s="7"/>
    </row>
    <row r="1111" spans="1:3" x14ac:dyDescent="0.25">
      <c r="A1111" s="18"/>
      <c r="C1111" s="7"/>
    </row>
    <row r="1112" spans="1:3" x14ac:dyDescent="0.25">
      <c r="A1112" s="18"/>
      <c r="C1112" s="7"/>
    </row>
    <row r="1113" spans="1:3" x14ac:dyDescent="0.25">
      <c r="A1113" s="18"/>
      <c r="C1113" s="7"/>
    </row>
    <row r="1114" spans="1:3" x14ac:dyDescent="0.25">
      <c r="A1114" s="18"/>
      <c r="C1114" s="7"/>
    </row>
    <row r="1115" spans="1:3" x14ac:dyDescent="0.25">
      <c r="A1115" s="18"/>
      <c r="C1115" s="7"/>
    </row>
    <row r="1116" spans="1:3" x14ac:dyDescent="0.25">
      <c r="A1116" s="18"/>
      <c r="C1116" s="7"/>
    </row>
    <row r="1117" spans="1:3" x14ac:dyDescent="0.25">
      <c r="A1117" s="18"/>
      <c r="C1117" s="7"/>
    </row>
    <row r="1118" spans="1:3" x14ac:dyDescent="0.25">
      <c r="A1118" s="18"/>
      <c r="C1118" s="7"/>
    </row>
    <row r="1119" spans="1:3" x14ac:dyDescent="0.25">
      <c r="A1119" s="18"/>
      <c r="C1119" s="7"/>
    </row>
    <row r="1120" spans="1:3" x14ac:dyDescent="0.25">
      <c r="A1120" s="18"/>
      <c r="C1120" s="7"/>
    </row>
    <row r="1121" spans="1:3" x14ac:dyDescent="0.25">
      <c r="A1121" s="18"/>
      <c r="C1121" s="7"/>
    </row>
    <row r="1122" spans="1:3" x14ac:dyDescent="0.25">
      <c r="A1122" s="18"/>
      <c r="C1122" s="7"/>
    </row>
    <row r="1123" spans="1:3" x14ac:dyDescent="0.25">
      <c r="A1123" s="18"/>
      <c r="C1123" s="7"/>
    </row>
    <row r="1124" spans="1:3" x14ac:dyDescent="0.25">
      <c r="A1124" s="18"/>
      <c r="C1124" s="7"/>
    </row>
    <row r="1125" spans="1:3" x14ac:dyDescent="0.25">
      <c r="A1125" s="18"/>
      <c r="C1125" s="7"/>
    </row>
    <row r="1126" spans="1:3" x14ac:dyDescent="0.25">
      <c r="A1126" s="18"/>
      <c r="C1126" s="7"/>
    </row>
    <row r="1127" spans="1:3" x14ac:dyDescent="0.25">
      <c r="A1127" s="18"/>
      <c r="C1127" s="7"/>
    </row>
    <row r="1128" spans="1:3" x14ac:dyDescent="0.25">
      <c r="A1128" s="18"/>
      <c r="C1128" s="7"/>
    </row>
    <row r="1129" spans="1:3" x14ac:dyDescent="0.25">
      <c r="A1129" s="18"/>
      <c r="C1129" s="7"/>
    </row>
    <row r="1130" spans="1:3" x14ac:dyDescent="0.25">
      <c r="A1130" s="18"/>
      <c r="C1130" s="7"/>
    </row>
    <row r="1131" spans="1:3" x14ac:dyDescent="0.25">
      <c r="A1131" s="18"/>
      <c r="C1131" s="7"/>
    </row>
    <row r="1132" spans="1:3" x14ac:dyDescent="0.25">
      <c r="A1132" s="18"/>
      <c r="C1132" s="7"/>
    </row>
    <row r="1133" spans="1:3" x14ac:dyDescent="0.25">
      <c r="A1133" s="18"/>
      <c r="C1133" s="7"/>
    </row>
    <row r="1134" spans="1:3" x14ac:dyDescent="0.25">
      <c r="A1134" s="8"/>
      <c r="C1134" s="7"/>
    </row>
    <row r="1135" spans="1:3" x14ac:dyDescent="0.25">
      <c r="A1135" s="8"/>
      <c r="C1135" s="7"/>
    </row>
    <row r="1136" spans="1:3" x14ac:dyDescent="0.25">
      <c r="A1136" s="8"/>
      <c r="C1136" s="7"/>
    </row>
    <row r="1137" spans="1:3" x14ac:dyDescent="0.25">
      <c r="A1137" s="8"/>
      <c r="C1137" s="7"/>
    </row>
    <row r="1138" spans="1:3" x14ac:dyDescent="0.25">
      <c r="A1138" s="8"/>
      <c r="C1138" s="7"/>
    </row>
    <row r="1139" spans="1:3" x14ac:dyDescent="0.25">
      <c r="A1139" s="8"/>
      <c r="C1139" s="7"/>
    </row>
    <row r="1140" spans="1:3" x14ac:dyDescent="0.25">
      <c r="A1140" s="8"/>
      <c r="C1140" s="7"/>
    </row>
    <row r="1141" spans="1:3" x14ac:dyDescent="0.25">
      <c r="A1141" s="8"/>
      <c r="C1141" s="7"/>
    </row>
    <row r="1142" spans="1:3" x14ac:dyDescent="0.25">
      <c r="A1142" s="8"/>
      <c r="C1142" s="7"/>
    </row>
    <row r="1143" spans="1:3" x14ac:dyDescent="0.25">
      <c r="A1143" s="8"/>
      <c r="C1143" s="7"/>
    </row>
    <row r="1144" spans="1:3" x14ac:dyDescent="0.25">
      <c r="A1144" s="8"/>
      <c r="C1144" s="7"/>
    </row>
    <row r="1145" spans="1:3" x14ac:dyDescent="0.25">
      <c r="A1145" s="8"/>
      <c r="C1145" s="7"/>
    </row>
    <row r="1146" spans="1:3" x14ac:dyDescent="0.25">
      <c r="A1146" s="8"/>
      <c r="C1146" s="7"/>
    </row>
    <row r="1147" spans="1:3" x14ac:dyDescent="0.25">
      <c r="A1147" s="8"/>
      <c r="C1147" s="7"/>
    </row>
    <row r="1148" spans="1:3" x14ac:dyDescent="0.25">
      <c r="A1148" s="8"/>
      <c r="C1148" s="7"/>
    </row>
    <row r="1149" spans="1:3" x14ac:dyDescent="0.25">
      <c r="A1149" s="8"/>
      <c r="C1149" s="7"/>
    </row>
    <row r="1150" spans="1:3" x14ac:dyDescent="0.25">
      <c r="A1150" s="8"/>
      <c r="C1150" s="7"/>
    </row>
    <row r="1151" spans="1:3" x14ac:dyDescent="0.25">
      <c r="A1151" s="8"/>
      <c r="C1151" s="7"/>
    </row>
    <row r="1152" spans="1:3" x14ac:dyDescent="0.25">
      <c r="A1152" s="8"/>
      <c r="C1152" s="7"/>
    </row>
    <row r="1153" spans="1:3" x14ac:dyDescent="0.25">
      <c r="A1153" s="8"/>
      <c r="C1153" s="7"/>
    </row>
    <row r="1154" spans="1:3" x14ac:dyDescent="0.25">
      <c r="A1154" s="8"/>
      <c r="C1154" s="7"/>
    </row>
    <row r="1155" spans="1:3" x14ac:dyDescent="0.25">
      <c r="A1155" s="8"/>
      <c r="C1155" s="7"/>
    </row>
    <row r="1156" spans="1:3" x14ac:dyDescent="0.25">
      <c r="A1156" s="8"/>
      <c r="C1156" s="8"/>
    </row>
    <row r="1157" spans="1:3" x14ac:dyDescent="0.25">
      <c r="A1157" s="8"/>
      <c r="C1157" s="8"/>
    </row>
    <row r="1158" spans="1:3" x14ac:dyDescent="0.25">
      <c r="A1158" s="8"/>
      <c r="C1158" s="8"/>
    </row>
    <row r="1159" spans="1:3" x14ac:dyDescent="0.25">
      <c r="A1159" s="8"/>
      <c r="C1159" s="8"/>
    </row>
    <row r="1160" spans="1:3" x14ac:dyDescent="0.25">
      <c r="A1160" s="8"/>
      <c r="C1160" s="8"/>
    </row>
    <row r="1161" spans="1:3" x14ac:dyDescent="0.25">
      <c r="A1161" s="8"/>
      <c r="C1161" s="8"/>
    </row>
    <row r="1162" spans="1:3" x14ac:dyDescent="0.25">
      <c r="A1162" s="8"/>
      <c r="C1162" s="8"/>
    </row>
    <row r="1163" spans="1:3" x14ac:dyDescent="0.25">
      <c r="A1163" s="8"/>
      <c r="C1163" s="8"/>
    </row>
    <row r="1164" spans="1:3" x14ac:dyDescent="0.25">
      <c r="A1164" s="8"/>
      <c r="C1164" s="8"/>
    </row>
    <row r="1165" spans="1:3" x14ac:dyDescent="0.25">
      <c r="A1165" s="8"/>
      <c r="C1165" s="8"/>
    </row>
    <row r="1166" spans="1:3" x14ac:dyDescent="0.25">
      <c r="A1166" s="8"/>
      <c r="C1166" s="8"/>
    </row>
    <row r="1167" spans="1:3" x14ac:dyDescent="0.25">
      <c r="A1167" s="8"/>
      <c r="C1167" s="8"/>
    </row>
    <row r="1168" spans="1:3" x14ac:dyDescent="0.25">
      <c r="A1168" s="8"/>
      <c r="C1168" s="8"/>
    </row>
    <row r="1169" spans="1:3" x14ac:dyDescent="0.25">
      <c r="A1169" s="8"/>
      <c r="C1169" s="8"/>
    </row>
    <row r="1170" spans="1:3" x14ac:dyDescent="0.25">
      <c r="A1170" s="8"/>
      <c r="C1170" s="8"/>
    </row>
    <row r="1171" spans="1:3" x14ac:dyDescent="0.25">
      <c r="A1171" s="8"/>
      <c r="C1171" s="8"/>
    </row>
    <row r="1172" spans="1:3" x14ac:dyDescent="0.25">
      <c r="A1172" s="8"/>
      <c r="C1172" s="8"/>
    </row>
    <row r="1173" spans="1:3" x14ac:dyDescent="0.25">
      <c r="A1173" s="8"/>
      <c r="C1173" s="8"/>
    </row>
    <row r="1174" spans="1:3" x14ac:dyDescent="0.25">
      <c r="A1174" s="8"/>
      <c r="C1174" s="8"/>
    </row>
    <row r="1175" spans="1:3" x14ac:dyDescent="0.25">
      <c r="A1175" s="8"/>
      <c r="C1175" s="8"/>
    </row>
    <row r="1176" spans="1:3" x14ac:dyDescent="0.25">
      <c r="A1176" s="13"/>
      <c r="C1176" s="8"/>
    </row>
    <row r="1177" spans="1:3" x14ac:dyDescent="0.25">
      <c r="A1177" s="13"/>
      <c r="C1177" s="8"/>
    </row>
    <row r="1178" spans="1:3" x14ac:dyDescent="0.25">
      <c r="A1178" s="13"/>
      <c r="C1178" s="8"/>
    </row>
    <row r="1179" spans="1:3" x14ac:dyDescent="0.25">
      <c r="A1179" s="13"/>
      <c r="C1179" s="8"/>
    </row>
    <row r="1180" spans="1:3" x14ac:dyDescent="0.25">
      <c r="A1180" s="13"/>
      <c r="C1180" s="8"/>
    </row>
    <row r="1181" spans="1:3" x14ac:dyDescent="0.25">
      <c r="A1181" s="13"/>
      <c r="C1181" s="8"/>
    </row>
    <row r="1182" spans="1:3" x14ac:dyDescent="0.25">
      <c r="A1182" s="13"/>
      <c r="C1182" s="8"/>
    </row>
    <row r="1183" spans="1:3" x14ac:dyDescent="0.25">
      <c r="A1183" s="13"/>
      <c r="C1183" s="8"/>
    </row>
    <row r="1184" spans="1:3" x14ac:dyDescent="0.25">
      <c r="A1184" s="13"/>
      <c r="C1184" s="8"/>
    </row>
    <row r="1185" spans="1:8" x14ac:dyDescent="0.25">
      <c r="A1185" s="13"/>
      <c r="C1185" s="8"/>
      <c r="G1185">
        <v>3</v>
      </c>
      <c r="H1185" s="8" t="s">
        <v>37</v>
      </c>
    </row>
    <row r="1186" spans="1:8" x14ac:dyDescent="0.25">
      <c r="A1186" s="13"/>
      <c r="C1186" s="8"/>
    </row>
    <row r="1187" spans="1:8" x14ac:dyDescent="0.25">
      <c r="A1187" s="13"/>
      <c r="C1187" s="8"/>
    </row>
    <row r="1188" spans="1:8" x14ac:dyDescent="0.25">
      <c r="A1188" s="13"/>
      <c r="C1188" s="8"/>
    </row>
    <row r="1189" spans="1:8" x14ac:dyDescent="0.25">
      <c r="A1189" s="13"/>
      <c r="C1189" s="8"/>
    </row>
    <row r="1190" spans="1:8" x14ac:dyDescent="0.25">
      <c r="A1190" s="13"/>
      <c r="C1190" s="8"/>
    </row>
    <row r="1191" spans="1:8" x14ac:dyDescent="0.25">
      <c r="A1191" s="13"/>
      <c r="C1191" s="8"/>
    </row>
    <row r="1192" spans="1:8" x14ac:dyDescent="0.25">
      <c r="A1192" s="13"/>
      <c r="C1192" s="8"/>
    </row>
    <row r="1193" spans="1:8" x14ac:dyDescent="0.25">
      <c r="A1193" s="13"/>
      <c r="C1193" s="8"/>
    </row>
    <row r="1194" spans="1:8" x14ac:dyDescent="0.25">
      <c r="A1194" s="8"/>
      <c r="C1194" s="8"/>
    </row>
    <row r="1195" spans="1:8" x14ac:dyDescent="0.25">
      <c r="A1195" s="8"/>
      <c r="C1195" s="8"/>
    </row>
    <row r="1196" spans="1:8" x14ac:dyDescent="0.25">
      <c r="A1196" s="8"/>
      <c r="C1196" s="8"/>
    </row>
    <row r="1197" spans="1:8" x14ac:dyDescent="0.25">
      <c r="A1197" s="8"/>
      <c r="C1197" s="8"/>
    </row>
    <row r="1198" spans="1:8" x14ac:dyDescent="0.25">
      <c r="A1198" s="8"/>
      <c r="C1198" s="8"/>
    </row>
    <row r="1199" spans="1:8" x14ac:dyDescent="0.25">
      <c r="A1199" s="8"/>
      <c r="C1199" s="8"/>
    </row>
    <row r="1200" spans="1:8" x14ac:dyDescent="0.25">
      <c r="A1200" s="8"/>
      <c r="C1200" s="8"/>
    </row>
    <row r="1201" spans="1:5" x14ac:dyDescent="0.25">
      <c r="A1201" s="8"/>
      <c r="C1201" s="8"/>
    </row>
    <row r="1202" spans="1:5" x14ac:dyDescent="0.25">
      <c r="A1202" s="8"/>
      <c r="C1202" s="8"/>
    </row>
    <row r="1203" spans="1:5" x14ac:dyDescent="0.25">
      <c r="A1203" s="8"/>
      <c r="C1203" s="8"/>
    </row>
    <row r="1204" spans="1:5" x14ac:dyDescent="0.25">
      <c r="A1204" s="8"/>
      <c r="C1204" s="8"/>
      <c r="D1204" s="17"/>
      <c r="E1204" s="17"/>
    </row>
    <row r="1205" spans="1:5" x14ac:dyDescent="0.25">
      <c r="A1205" s="8"/>
      <c r="B1205" s="17"/>
      <c r="C1205" s="13"/>
      <c r="D1205" s="17"/>
      <c r="E1205" s="17"/>
    </row>
    <row r="1206" spans="1:5" x14ac:dyDescent="0.25">
      <c r="A1206" s="8"/>
      <c r="B1206" s="17"/>
      <c r="C1206" s="13"/>
      <c r="D1206" s="17"/>
      <c r="E1206" s="17"/>
    </row>
    <row r="1207" spans="1:5" x14ac:dyDescent="0.25">
      <c r="A1207" s="8"/>
      <c r="B1207" s="17"/>
      <c r="C1207" s="13"/>
      <c r="D1207" s="17"/>
      <c r="E1207" s="17"/>
    </row>
    <row r="1208" spans="1:5" x14ac:dyDescent="0.25">
      <c r="A1208" s="8"/>
      <c r="B1208" s="17"/>
      <c r="C1208" s="13"/>
      <c r="D1208" s="17"/>
      <c r="E1208" s="17"/>
    </row>
    <row r="1209" spans="1:5" x14ac:dyDescent="0.25">
      <c r="A1209" s="8"/>
      <c r="B1209" s="17"/>
      <c r="C1209" s="13"/>
    </row>
    <row r="1210" spans="1:5" x14ac:dyDescent="0.25">
      <c r="A1210" s="8"/>
      <c r="C1210" s="8"/>
    </row>
    <row r="1211" spans="1:5" x14ac:dyDescent="0.25">
      <c r="A1211" s="8"/>
      <c r="C1211" s="8"/>
    </row>
    <row r="1212" spans="1:5" x14ac:dyDescent="0.25">
      <c r="A1212" s="8"/>
      <c r="C1212" s="8"/>
    </row>
    <row r="1213" spans="1:5" x14ac:dyDescent="0.25">
      <c r="A1213" s="8"/>
      <c r="C1213" s="8"/>
    </row>
    <row r="1214" spans="1:5" x14ac:dyDescent="0.25">
      <c r="A1214" s="8"/>
      <c r="C1214" s="8"/>
    </row>
    <row r="1215" spans="1:5" x14ac:dyDescent="0.25">
      <c r="A1215" s="8"/>
      <c r="C1215" s="8"/>
    </row>
    <row r="1216" spans="1:5" x14ac:dyDescent="0.25">
      <c r="A1216" s="8"/>
      <c r="C1216" s="8"/>
    </row>
    <row r="1217" spans="1:3" x14ac:dyDescent="0.25">
      <c r="A1217" s="8"/>
      <c r="C1217" s="8"/>
    </row>
    <row r="1218" spans="1:3" x14ac:dyDescent="0.25">
      <c r="A1218" s="8"/>
      <c r="C1218" s="8"/>
    </row>
    <row r="1219" spans="1:3" x14ac:dyDescent="0.25">
      <c r="A1219" s="8"/>
      <c r="C1219" s="8"/>
    </row>
    <row r="1220" spans="1:3" x14ac:dyDescent="0.25">
      <c r="A1220" s="8"/>
      <c r="C1220" s="8"/>
    </row>
    <row r="1221" spans="1:3" x14ac:dyDescent="0.25">
      <c r="A1221" s="8"/>
      <c r="C1221" s="8"/>
    </row>
    <row r="1222" spans="1:3" x14ac:dyDescent="0.25">
      <c r="A1222" s="8"/>
      <c r="C1222" s="8"/>
    </row>
    <row r="1223" spans="1:3" x14ac:dyDescent="0.25">
      <c r="A1223" s="8"/>
      <c r="C1223" s="8"/>
    </row>
    <row r="1224" spans="1:3" x14ac:dyDescent="0.25">
      <c r="A1224" s="8"/>
      <c r="C1224" s="8"/>
    </row>
    <row r="1225" spans="1:3" x14ac:dyDescent="0.25">
      <c r="A1225" s="8"/>
      <c r="C1225" s="8"/>
    </row>
    <row r="1226" spans="1:3" x14ac:dyDescent="0.25">
      <c r="A1226" s="8"/>
      <c r="C1226" s="8"/>
    </row>
    <row r="1227" spans="1:3" x14ac:dyDescent="0.25">
      <c r="A1227" s="8"/>
      <c r="C1227" s="8"/>
    </row>
    <row r="1228" spans="1:3" x14ac:dyDescent="0.25">
      <c r="A1228" s="8"/>
      <c r="C1228" s="8"/>
    </row>
    <row r="1229" spans="1:3" x14ac:dyDescent="0.25">
      <c r="A1229" s="8"/>
      <c r="C1229" s="8"/>
    </row>
    <row r="1230" spans="1:3" x14ac:dyDescent="0.25">
      <c r="A1230" s="8"/>
      <c r="C1230" s="8"/>
    </row>
    <row r="1231" spans="1:3" x14ac:dyDescent="0.25">
      <c r="A1231" s="8"/>
      <c r="C1231" s="8"/>
    </row>
    <row r="1232" spans="1:3" x14ac:dyDescent="0.25">
      <c r="A1232" s="8"/>
      <c r="C1232" s="8"/>
    </row>
    <row r="1233" spans="1:3" x14ac:dyDescent="0.25">
      <c r="A1233" s="8"/>
      <c r="C1233" s="8"/>
    </row>
    <row r="1234" spans="1:3" x14ac:dyDescent="0.25">
      <c r="A1234" s="8"/>
      <c r="C1234" s="8"/>
    </row>
    <row r="1235" spans="1:3" x14ac:dyDescent="0.25">
      <c r="A1235" s="8"/>
      <c r="C1235" s="8"/>
    </row>
    <row r="1236" spans="1:3" x14ac:dyDescent="0.25">
      <c r="A1236" s="8"/>
      <c r="C1236" s="8"/>
    </row>
    <row r="1237" spans="1:3" x14ac:dyDescent="0.25">
      <c r="A1237" s="8"/>
      <c r="C1237" s="8"/>
    </row>
    <row r="1238" spans="1:3" x14ac:dyDescent="0.25">
      <c r="A1238" s="8"/>
      <c r="C1238" s="8"/>
    </row>
    <row r="1239" spans="1:3" x14ac:dyDescent="0.25">
      <c r="A1239" s="8"/>
      <c r="C1239" s="8"/>
    </row>
    <row r="1240" spans="1:3" x14ac:dyDescent="0.25">
      <c r="A1240" s="8"/>
      <c r="C1240" s="8"/>
    </row>
    <row r="1241" spans="1:3" x14ac:dyDescent="0.25">
      <c r="A1241" s="8"/>
      <c r="C1241" s="8"/>
    </row>
    <row r="1242" spans="1:3" x14ac:dyDescent="0.25">
      <c r="A1242" s="8"/>
      <c r="C1242" s="8"/>
    </row>
    <row r="1243" spans="1:3" x14ac:dyDescent="0.25">
      <c r="A1243" s="8"/>
      <c r="C1243" s="8"/>
    </row>
    <row r="1244" spans="1:3" x14ac:dyDescent="0.25">
      <c r="A1244" s="8"/>
      <c r="C1244" s="8"/>
    </row>
    <row r="1245" spans="1:3" x14ac:dyDescent="0.25">
      <c r="A1245" s="8"/>
      <c r="C1245" s="8"/>
    </row>
    <row r="1246" spans="1:3" x14ac:dyDescent="0.25">
      <c r="A1246" s="8"/>
      <c r="C1246" s="8"/>
    </row>
    <row r="1247" spans="1:3" x14ac:dyDescent="0.25">
      <c r="A1247" s="8"/>
      <c r="C1247" s="8"/>
    </row>
    <row r="1248" spans="1:3" x14ac:dyDescent="0.25">
      <c r="A1248" s="8"/>
      <c r="C1248" s="8"/>
    </row>
    <row r="1249" spans="1:3" x14ac:dyDescent="0.25">
      <c r="A1249" s="8"/>
      <c r="C1249" s="8"/>
    </row>
    <row r="1250" spans="1:3" x14ac:dyDescent="0.25">
      <c r="A1250" s="8"/>
      <c r="C1250" s="8"/>
    </row>
    <row r="1251" spans="1:3" x14ac:dyDescent="0.25">
      <c r="A1251" s="8"/>
      <c r="C1251" s="8"/>
    </row>
    <row r="1252" spans="1:3" x14ac:dyDescent="0.25">
      <c r="A1252" s="8"/>
      <c r="C1252" s="8"/>
    </row>
    <row r="1253" spans="1:3" x14ac:dyDescent="0.25">
      <c r="A1253" s="8"/>
      <c r="C1253" s="8"/>
    </row>
    <row r="1254" spans="1:3" x14ac:dyDescent="0.25">
      <c r="A1254" s="8"/>
      <c r="C1254" s="8"/>
    </row>
    <row r="1255" spans="1:3" x14ac:dyDescent="0.25">
      <c r="A1255" s="8"/>
      <c r="C1255" s="8"/>
    </row>
    <row r="1256" spans="1:3" x14ac:dyDescent="0.25">
      <c r="A1256" s="8"/>
      <c r="C1256" s="8"/>
    </row>
    <row r="1257" spans="1:3" x14ac:dyDescent="0.25">
      <c r="A1257" s="8"/>
      <c r="C1257" s="8"/>
    </row>
    <row r="1258" spans="1:3" x14ac:dyDescent="0.25">
      <c r="A1258" s="8"/>
      <c r="C1258" s="8"/>
    </row>
    <row r="1259" spans="1:3" x14ac:dyDescent="0.25">
      <c r="A1259" s="8"/>
      <c r="C1259" s="8"/>
    </row>
    <row r="1260" spans="1:3" x14ac:dyDescent="0.25">
      <c r="A1260" s="8"/>
      <c r="C1260" s="8"/>
    </row>
    <row r="1261" spans="1:3" x14ac:dyDescent="0.25">
      <c r="A1261" s="8"/>
      <c r="C1261" s="8"/>
    </row>
    <row r="1262" spans="1:3" x14ac:dyDescent="0.25">
      <c r="A1262" s="8"/>
      <c r="C1262" s="8"/>
    </row>
    <row r="1263" spans="1:3" x14ac:dyDescent="0.25">
      <c r="A1263" s="8"/>
      <c r="C1263" s="8"/>
    </row>
    <row r="1264" spans="1:3" x14ac:dyDescent="0.25">
      <c r="A1264" s="5"/>
      <c r="C1264" s="8"/>
    </row>
    <row r="1265" spans="1:3" x14ac:dyDescent="0.25">
      <c r="A1265" s="5"/>
      <c r="C1265" s="8"/>
    </row>
    <row r="1266" spans="1:3" x14ac:dyDescent="0.25">
      <c r="A1266" s="5"/>
      <c r="C1266" s="8"/>
    </row>
    <row r="1267" spans="1:3" x14ac:dyDescent="0.25">
      <c r="A1267" s="5"/>
      <c r="C1267" s="8"/>
    </row>
    <row r="1268" spans="1:3" x14ac:dyDescent="0.25">
      <c r="A1268" s="5"/>
      <c r="C1268" s="8"/>
    </row>
    <row r="1269" spans="1:3" x14ac:dyDescent="0.25">
      <c r="A1269" s="5"/>
      <c r="C1269" s="8"/>
    </row>
    <row r="1270" spans="1:3" x14ac:dyDescent="0.25">
      <c r="A1270" s="5"/>
      <c r="C1270" s="8"/>
    </row>
    <row r="1271" spans="1:3" x14ac:dyDescent="0.25">
      <c r="A1271" s="5"/>
      <c r="C1271" s="8"/>
    </row>
    <row r="1272" spans="1:3" x14ac:dyDescent="0.25">
      <c r="A1272" s="5"/>
      <c r="C1272" s="8"/>
    </row>
    <row r="1273" spans="1:3" x14ac:dyDescent="0.25">
      <c r="A1273" s="5"/>
      <c r="C1273" s="8"/>
    </row>
    <row r="1274" spans="1:3" x14ac:dyDescent="0.25">
      <c r="A1274" s="5"/>
      <c r="C1274" s="8"/>
    </row>
    <row r="1275" spans="1:3" x14ac:dyDescent="0.25">
      <c r="A1275" s="5"/>
      <c r="C1275" s="8"/>
    </row>
    <row r="1276" spans="1:3" x14ac:dyDescent="0.25">
      <c r="A1276" s="5"/>
      <c r="C1276" s="8"/>
    </row>
    <row r="1277" spans="1:3" x14ac:dyDescent="0.25">
      <c r="A1277" s="5"/>
      <c r="C1277" s="8"/>
    </row>
    <row r="1278" spans="1:3" x14ac:dyDescent="0.25">
      <c r="A1278" s="5"/>
      <c r="C1278" s="8"/>
    </row>
    <row r="1279" spans="1:3" x14ac:dyDescent="0.25">
      <c r="A1279" s="5"/>
      <c r="C1279" s="8"/>
    </row>
    <row r="1280" spans="1:3" x14ac:dyDescent="0.25">
      <c r="A1280" s="5"/>
      <c r="C1280" s="8"/>
    </row>
    <row r="1281" spans="1:3" x14ac:dyDescent="0.25">
      <c r="A1281" s="5"/>
      <c r="C1281" s="9"/>
    </row>
    <row r="1282" spans="1:3" x14ac:dyDescent="0.25">
      <c r="A1282" s="5"/>
      <c r="C1282" s="8"/>
    </row>
    <row r="1283" spans="1:3" x14ac:dyDescent="0.25">
      <c r="A1283" s="5"/>
      <c r="C1283" s="8"/>
    </row>
    <row r="1284" spans="1:3" x14ac:dyDescent="0.25">
      <c r="A1284" s="5"/>
      <c r="C1284" s="8"/>
    </row>
    <row r="1285" spans="1:3" x14ac:dyDescent="0.25">
      <c r="A1285" s="5"/>
      <c r="C1285" s="8"/>
    </row>
    <row r="1286" spans="1:3" x14ac:dyDescent="0.25">
      <c r="A1286" s="5"/>
      <c r="C1286" s="8"/>
    </row>
    <row r="1287" spans="1:3" x14ac:dyDescent="0.25">
      <c r="A1287" s="5"/>
    </row>
    <row r="1288" spans="1:3" x14ac:dyDescent="0.25">
      <c r="A1288" s="5"/>
    </row>
    <row r="1289" spans="1:3" x14ac:dyDescent="0.25">
      <c r="A1289" s="5"/>
    </row>
    <row r="1290" spans="1:3" x14ac:dyDescent="0.25">
      <c r="A1290" s="5"/>
    </row>
    <row r="1291" spans="1:3" x14ac:dyDescent="0.25">
      <c r="A1291" s="5"/>
    </row>
    <row r="1292" spans="1:3" x14ac:dyDescent="0.25">
      <c r="A1292" s="5"/>
    </row>
    <row r="1293" spans="1:3" x14ac:dyDescent="0.25">
      <c r="A1293" s="5"/>
    </row>
    <row r="1294" spans="1:3" x14ac:dyDescent="0.25">
      <c r="A1294" s="5"/>
      <c r="C1294" s="8"/>
    </row>
    <row r="1295" spans="1:3" x14ac:dyDescent="0.25">
      <c r="A1295" s="5"/>
    </row>
    <row r="1296" spans="1:3"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55"/>
  <sheetViews>
    <sheetView topLeftCell="A882" zoomScale="70" zoomScaleNormal="70" workbookViewId="0">
      <selection activeCell="C932" sqref="C932"/>
    </sheetView>
  </sheetViews>
  <sheetFormatPr defaultRowHeight="15" x14ac:dyDescent="0.25"/>
  <cols>
    <col min="1" max="1" width="13.28515625" bestFit="1" customWidth="1"/>
    <col min="2" max="2" width="8.7109375" bestFit="1" customWidth="1"/>
    <col min="3" max="3" width="100" customWidth="1"/>
    <col min="6" max="6" width="116.42578125" bestFit="1" customWidth="1"/>
    <col min="7" max="7" width="5.7109375" customWidth="1"/>
  </cols>
  <sheetData>
    <row r="1" spans="1:7" x14ac:dyDescent="0.25">
      <c r="A1" t="s">
        <v>0</v>
      </c>
      <c r="B1" t="s">
        <v>8</v>
      </c>
      <c r="C1" t="s">
        <v>9</v>
      </c>
      <c r="E1" t="s">
        <v>34</v>
      </c>
    </row>
    <row r="2" spans="1:7" x14ac:dyDescent="0.25">
      <c r="A2" s="17" t="s">
        <v>15</v>
      </c>
      <c r="B2" s="2"/>
      <c r="C2" s="6"/>
      <c r="E2" s="14" t="str">
        <f>IF(ISBLANK(A2), B2,A2)</f>
        <v>c1_pY</v>
      </c>
      <c r="F2" s="15" t="str">
        <f>IF(ISBLANK(C2),"",CONCATENATE("""",C2,""""))</f>
        <v/>
      </c>
      <c r="G2" s="16" t="str">
        <f>IF(AND(ISBLANK(B3),NOT(ISBLANK(B2)),NOT(C2=".")), "/","")</f>
        <v/>
      </c>
    </row>
    <row r="3" spans="1:7" x14ac:dyDescent="0.25">
      <c r="A3" s="17"/>
      <c r="B3" s="2">
        <v>1</v>
      </c>
      <c r="C3" s="6" t="s">
        <v>1022</v>
      </c>
      <c r="E3" s="14">
        <f t="shared" ref="E3:E66" si="0">IF(ISBLANK(A3), B3,A3)</f>
        <v>1</v>
      </c>
      <c r="F3" s="15" t="str">
        <f t="shared" ref="F3:F66" si="1">IF(ISBLANK(C3),"",CONCATENATE("""",C3,""""))</f>
        <v>"Survey number"</v>
      </c>
      <c r="G3" s="16" t="str">
        <f t="shared" ref="G3:G66" si="2">IF(AND(ISBLANK(B4),NOT(ISBLANK(B3)),NOT(C3=".")), "/","")</f>
        <v>/</v>
      </c>
    </row>
    <row r="4" spans="1:7" x14ac:dyDescent="0.25">
      <c r="A4" s="17" t="s">
        <v>18</v>
      </c>
      <c r="B4" s="2"/>
      <c r="C4" s="6"/>
      <c r="E4" s="14" t="str">
        <f t="shared" si="0"/>
        <v>c1_p3</v>
      </c>
      <c r="F4" s="15" t="str">
        <f t="shared" si="1"/>
        <v/>
      </c>
      <c r="G4" s="16" t="str">
        <f t="shared" si="2"/>
        <v/>
      </c>
    </row>
    <row r="5" spans="1:7" x14ac:dyDescent="0.25">
      <c r="A5" s="17"/>
      <c r="B5" s="2">
        <v>1</v>
      </c>
      <c r="C5" s="6" t="s">
        <v>1022</v>
      </c>
      <c r="E5" s="14">
        <f t="shared" si="0"/>
        <v>1</v>
      </c>
      <c r="F5" s="15" t="str">
        <f t="shared" si="1"/>
        <v>"Survey number"</v>
      </c>
      <c r="G5" s="16" t="str">
        <f t="shared" si="2"/>
        <v>/</v>
      </c>
    </row>
    <row r="6" spans="1:7" x14ac:dyDescent="0.25">
      <c r="A6" s="17" t="s">
        <v>19</v>
      </c>
      <c r="B6" s="2"/>
      <c r="C6" s="6"/>
      <c r="E6" s="14" t="str">
        <f t="shared" si="0"/>
        <v>c1_p4</v>
      </c>
      <c r="F6" s="15" t="str">
        <f t="shared" si="1"/>
        <v/>
      </c>
      <c r="G6" s="16" t="str">
        <f t="shared" si="2"/>
        <v/>
      </c>
    </row>
    <row r="7" spans="1:7" x14ac:dyDescent="0.25">
      <c r="A7" s="17"/>
      <c r="B7" s="2">
        <v>1</v>
      </c>
      <c r="C7" s="6" t="s">
        <v>1022</v>
      </c>
      <c r="E7" s="14">
        <f t="shared" si="0"/>
        <v>1</v>
      </c>
      <c r="F7" s="15" t="str">
        <f t="shared" si="1"/>
        <v>"Survey number"</v>
      </c>
      <c r="G7" s="16" t="str">
        <f t="shared" si="2"/>
        <v>/</v>
      </c>
    </row>
    <row r="8" spans="1:7" x14ac:dyDescent="0.25">
      <c r="A8" s="17" t="s">
        <v>183</v>
      </c>
      <c r="B8" s="2"/>
      <c r="C8" s="6"/>
      <c r="E8" s="14" t="str">
        <f t="shared" si="0"/>
        <v>c2_pX</v>
      </c>
      <c r="F8" s="15" t="str">
        <f t="shared" si="1"/>
        <v/>
      </c>
      <c r="G8" s="16" t="str">
        <f t="shared" si="2"/>
        <v/>
      </c>
    </row>
    <row r="9" spans="1:7" x14ac:dyDescent="0.25">
      <c r="A9" s="17"/>
      <c r="B9" s="2">
        <v>1</v>
      </c>
      <c r="C9" s="6" t="s">
        <v>1022</v>
      </c>
      <c r="E9" s="14">
        <f t="shared" si="0"/>
        <v>1</v>
      </c>
      <c r="F9" s="15" t="str">
        <f t="shared" si="1"/>
        <v>"Survey number"</v>
      </c>
      <c r="G9" s="16" t="str">
        <f t="shared" si="2"/>
        <v>/</v>
      </c>
    </row>
    <row r="10" spans="1:7" x14ac:dyDescent="0.25">
      <c r="A10" s="17" t="s">
        <v>187</v>
      </c>
      <c r="B10" s="2"/>
      <c r="C10" s="6"/>
      <c r="E10" s="14" t="str">
        <f t="shared" si="0"/>
        <v>c2_p3</v>
      </c>
      <c r="F10" s="15" t="str">
        <f t="shared" si="1"/>
        <v/>
      </c>
      <c r="G10" s="16" t="str">
        <f t="shared" si="2"/>
        <v/>
      </c>
    </row>
    <row r="11" spans="1:7" x14ac:dyDescent="0.25">
      <c r="A11" s="17"/>
      <c r="B11" s="2">
        <v>1</v>
      </c>
      <c r="C11" s="6" t="s">
        <v>1022</v>
      </c>
      <c r="E11" s="14">
        <f t="shared" si="0"/>
        <v>1</v>
      </c>
      <c r="F11" s="15" t="str">
        <f t="shared" si="1"/>
        <v>"Survey number"</v>
      </c>
      <c r="G11" s="16" t="str">
        <f t="shared" si="2"/>
        <v>/</v>
      </c>
    </row>
    <row r="12" spans="1:7" x14ac:dyDescent="0.25">
      <c r="A12" s="17" t="s">
        <v>190</v>
      </c>
      <c r="B12" s="2"/>
      <c r="C12" s="6"/>
      <c r="E12" s="14" t="str">
        <f t="shared" si="0"/>
        <v>c2_p6</v>
      </c>
      <c r="F12" s="15" t="str">
        <f t="shared" si="1"/>
        <v/>
      </c>
      <c r="G12" s="16" t="str">
        <f t="shared" si="2"/>
        <v/>
      </c>
    </row>
    <row r="13" spans="1:7" x14ac:dyDescent="0.25">
      <c r="A13" s="17"/>
      <c r="B13" s="2">
        <v>1</v>
      </c>
      <c r="C13" s="6" t="s">
        <v>1022</v>
      </c>
      <c r="E13" s="14">
        <f t="shared" si="0"/>
        <v>1</v>
      </c>
      <c r="F13" s="15" t="str">
        <f t="shared" si="1"/>
        <v>"Survey number"</v>
      </c>
      <c r="G13" s="16" t="str">
        <f t="shared" si="2"/>
        <v>/</v>
      </c>
    </row>
    <row r="14" spans="1:7" x14ac:dyDescent="0.25">
      <c r="A14" s="17" t="s">
        <v>196</v>
      </c>
      <c r="B14" s="2"/>
      <c r="C14" s="6"/>
      <c r="E14" s="14" t="str">
        <f t="shared" si="0"/>
        <v>c3_p0</v>
      </c>
      <c r="F14" s="15" t="str">
        <f t="shared" si="1"/>
        <v/>
      </c>
      <c r="G14" s="16" t="str">
        <f t="shared" si="2"/>
        <v/>
      </c>
    </row>
    <row r="15" spans="1:7" x14ac:dyDescent="0.25">
      <c r="A15" s="17"/>
      <c r="B15" s="2">
        <v>1</v>
      </c>
      <c r="C15" s="6" t="s">
        <v>1022</v>
      </c>
      <c r="E15" s="14">
        <f t="shared" si="0"/>
        <v>1</v>
      </c>
      <c r="F15" s="15" t="str">
        <f t="shared" si="1"/>
        <v>"Survey number"</v>
      </c>
      <c r="G15" s="16" t="str">
        <f t="shared" si="2"/>
        <v>/</v>
      </c>
    </row>
    <row r="16" spans="1:7" x14ac:dyDescent="0.25">
      <c r="A16" s="17" t="s">
        <v>199</v>
      </c>
      <c r="B16" s="2"/>
      <c r="C16" s="6"/>
      <c r="E16" s="14" t="str">
        <f t="shared" si="0"/>
        <v>c3_p3</v>
      </c>
      <c r="F16" s="15" t="str">
        <f t="shared" si="1"/>
        <v/>
      </c>
      <c r="G16" s="16" t="str">
        <f t="shared" si="2"/>
        <v/>
      </c>
    </row>
    <row r="17" spans="1:7" x14ac:dyDescent="0.25">
      <c r="A17" s="17"/>
      <c r="B17" s="2">
        <v>1</v>
      </c>
      <c r="C17" s="6" t="s">
        <v>1022</v>
      </c>
      <c r="E17" s="14">
        <f t="shared" si="0"/>
        <v>1</v>
      </c>
      <c r="F17" s="15" t="str">
        <f t="shared" si="1"/>
        <v>"Survey number"</v>
      </c>
      <c r="G17" s="16" t="str">
        <f t="shared" si="2"/>
        <v>/</v>
      </c>
    </row>
    <row r="18" spans="1:7" x14ac:dyDescent="0.25">
      <c r="A18" s="17" t="s">
        <v>203</v>
      </c>
      <c r="B18" s="2"/>
      <c r="C18" s="6"/>
      <c r="E18" s="14" t="str">
        <f t="shared" si="0"/>
        <v>c3_p7</v>
      </c>
      <c r="F18" s="15" t="str">
        <f t="shared" si="1"/>
        <v/>
      </c>
      <c r="G18" s="16" t="str">
        <f t="shared" si="2"/>
        <v/>
      </c>
    </row>
    <row r="19" spans="1:7" x14ac:dyDescent="0.25">
      <c r="A19" s="17"/>
      <c r="B19" s="2">
        <v>1</v>
      </c>
      <c r="C19" s="6" t="s">
        <v>1022</v>
      </c>
      <c r="E19" s="14">
        <f t="shared" si="0"/>
        <v>1</v>
      </c>
      <c r="F19" s="15" t="str">
        <f t="shared" si="1"/>
        <v>"Survey number"</v>
      </c>
      <c r="G19" s="16" t="str">
        <f t="shared" si="2"/>
        <v>/</v>
      </c>
    </row>
    <row r="20" spans="1:7" x14ac:dyDescent="0.25">
      <c r="A20" s="17" t="s">
        <v>43</v>
      </c>
      <c r="B20" s="2"/>
      <c r="C20" s="6"/>
      <c r="E20" s="14" t="str">
        <f t="shared" si="0"/>
        <v>c4_pY</v>
      </c>
      <c r="F20" s="15" t="str">
        <f t="shared" si="1"/>
        <v/>
      </c>
      <c r="G20" s="16" t="str">
        <f t="shared" si="2"/>
        <v/>
      </c>
    </row>
    <row r="21" spans="1:7" x14ac:dyDescent="0.25">
      <c r="A21" s="17"/>
      <c r="B21" s="2">
        <v>1</v>
      </c>
      <c r="C21" s="6" t="s">
        <v>1021</v>
      </c>
      <c r="E21" s="14">
        <f t="shared" si="0"/>
        <v>1</v>
      </c>
      <c r="F21" s="15" t="str">
        <f t="shared" si="1"/>
        <v>"No. interviewer"</v>
      </c>
      <c r="G21" s="16" t="str">
        <f t="shared" si="2"/>
        <v>/</v>
      </c>
    </row>
    <row r="22" spans="1:7" x14ac:dyDescent="0.25">
      <c r="A22" s="17" t="s">
        <v>44</v>
      </c>
      <c r="B22" s="2"/>
      <c r="C22" s="6"/>
      <c r="E22" s="14" t="str">
        <f t="shared" si="0"/>
        <v>c4_pX</v>
      </c>
      <c r="F22" s="15" t="str">
        <f t="shared" si="1"/>
        <v/>
      </c>
      <c r="G22" s="16" t="str">
        <f t="shared" si="2"/>
        <v/>
      </c>
    </row>
    <row r="23" spans="1:7" x14ac:dyDescent="0.25">
      <c r="A23" s="17"/>
      <c r="B23" s="2">
        <v>1</v>
      </c>
      <c r="C23" s="6" t="s">
        <v>1021</v>
      </c>
      <c r="E23" s="14">
        <f t="shared" si="0"/>
        <v>1</v>
      </c>
      <c r="F23" s="15" t="str">
        <f t="shared" si="1"/>
        <v>"No. interviewer"</v>
      </c>
      <c r="G23" s="16" t="str">
        <f t="shared" si="2"/>
        <v>/</v>
      </c>
    </row>
    <row r="24" spans="1:7" x14ac:dyDescent="0.25">
      <c r="A24" s="17" t="s">
        <v>45</v>
      </c>
      <c r="B24" s="2"/>
      <c r="C24" s="6"/>
      <c r="E24" s="14" t="str">
        <f t="shared" si="0"/>
        <v>c4_p0</v>
      </c>
      <c r="F24" s="15" t="str">
        <f t="shared" si="1"/>
        <v/>
      </c>
      <c r="G24" s="16" t="str">
        <f t="shared" si="2"/>
        <v/>
      </c>
    </row>
    <row r="25" spans="1:7" x14ac:dyDescent="0.25">
      <c r="A25" s="17"/>
      <c r="B25" s="2">
        <v>1</v>
      </c>
      <c r="C25" s="6" t="s">
        <v>1021</v>
      </c>
      <c r="E25" s="14">
        <f t="shared" si="0"/>
        <v>1</v>
      </c>
      <c r="F25" s="15" t="str">
        <f t="shared" si="1"/>
        <v>"No. interviewer"</v>
      </c>
      <c r="G25" s="16" t="str">
        <f t="shared" si="2"/>
        <v>/</v>
      </c>
    </row>
    <row r="26" spans="1:7" x14ac:dyDescent="0.25">
      <c r="A26" s="17" t="s">
        <v>46</v>
      </c>
      <c r="B26" s="2"/>
      <c r="C26" s="6"/>
      <c r="E26" s="14" t="str">
        <f t="shared" si="0"/>
        <v>c4_p1</v>
      </c>
      <c r="F26" s="15" t="str">
        <f t="shared" si="1"/>
        <v/>
      </c>
      <c r="G26" s="16" t="str">
        <f t="shared" si="2"/>
        <v/>
      </c>
    </row>
    <row r="27" spans="1:7" x14ac:dyDescent="0.25">
      <c r="A27" s="17"/>
      <c r="B27" s="2">
        <v>1</v>
      </c>
      <c r="C27" s="6" t="s">
        <v>1021</v>
      </c>
      <c r="E27" s="14">
        <f t="shared" si="0"/>
        <v>1</v>
      </c>
      <c r="F27" s="15" t="str">
        <f t="shared" si="1"/>
        <v>"No. interviewer"</v>
      </c>
      <c r="G27" s="16" t="str">
        <f t="shared" si="2"/>
        <v>/</v>
      </c>
    </row>
    <row r="28" spans="1:7" x14ac:dyDescent="0.25">
      <c r="A28" s="17" t="s">
        <v>47</v>
      </c>
      <c r="B28" s="2"/>
      <c r="C28" s="6"/>
      <c r="E28" s="14" t="str">
        <f t="shared" si="0"/>
        <v>c4_p2</v>
      </c>
      <c r="F28" s="15" t="str">
        <f t="shared" si="1"/>
        <v/>
      </c>
      <c r="G28" s="16" t="str">
        <f t="shared" si="2"/>
        <v/>
      </c>
    </row>
    <row r="29" spans="1:7" x14ac:dyDescent="0.25">
      <c r="A29" s="17"/>
      <c r="B29" s="2">
        <v>1</v>
      </c>
      <c r="C29" s="6" t="s">
        <v>1021</v>
      </c>
      <c r="E29" s="14">
        <f t="shared" si="0"/>
        <v>1</v>
      </c>
      <c r="F29" s="15" t="str">
        <f t="shared" si="1"/>
        <v>"No. interviewer"</v>
      </c>
      <c r="G29" s="16" t="str">
        <f t="shared" si="2"/>
        <v>/</v>
      </c>
    </row>
    <row r="30" spans="1:7" x14ac:dyDescent="0.25">
      <c r="A30" s="17" t="s">
        <v>48</v>
      </c>
      <c r="B30" s="2"/>
      <c r="C30" s="6"/>
      <c r="E30" s="14" t="str">
        <f t="shared" si="0"/>
        <v>c4_p3</v>
      </c>
      <c r="F30" s="15" t="str">
        <f t="shared" si="1"/>
        <v/>
      </c>
      <c r="G30" s="16" t="str">
        <f t="shared" si="2"/>
        <v/>
      </c>
    </row>
    <row r="31" spans="1:7" x14ac:dyDescent="0.25">
      <c r="A31" s="17"/>
      <c r="B31" s="2">
        <v>1</v>
      </c>
      <c r="C31" s="6" t="s">
        <v>1021</v>
      </c>
      <c r="E31" s="14">
        <f t="shared" si="0"/>
        <v>1</v>
      </c>
      <c r="F31" s="15" t="str">
        <f t="shared" si="1"/>
        <v>"No. interviewer"</v>
      </c>
      <c r="G31" s="16" t="str">
        <f t="shared" si="2"/>
        <v>/</v>
      </c>
    </row>
    <row r="32" spans="1:7" x14ac:dyDescent="0.25">
      <c r="A32" s="17" t="s">
        <v>25</v>
      </c>
      <c r="B32" s="2"/>
      <c r="C32" s="6"/>
      <c r="E32" s="14" t="str">
        <f t="shared" si="0"/>
        <v>c5</v>
      </c>
      <c r="F32" s="15" t="str">
        <f t="shared" si="1"/>
        <v/>
      </c>
      <c r="G32" s="16" t="str">
        <f t="shared" si="2"/>
        <v/>
      </c>
    </row>
    <row r="33" spans="1:7" x14ac:dyDescent="0.25">
      <c r="A33" s="17"/>
      <c r="B33" s="2">
        <v>1</v>
      </c>
      <c r="C33" s="6" t="s">
        <v>1021</v>
      </c>
      <c r="E33" s="14">
        <f t="shared" si="0"/>
        <v>1</v>
      </c>
      <c r="F33" s="15" t="str">
        <f t="shared" si="1"/>
        <v>"No. interviewer"</v>
      </c>
      <c r="G33" s="16" t="str">
        <f t="shared" si="2"/>
        <v>/</v>
      </c>
    </row>
    <row r="34" spans="1:7" x14ac:dyDescent="0.25">
      <c r="A34" s="17" t="s">
        <v>26</v>
      </c>
      <c r="B34" s="2"/>
      <c r="C34" s="6"/>
      <c r="E34" s="14" t="str">
        <f t="shared" si="0"/>
        <v>c6</v>
      </c>
      <c r="F34" s="15" t="str">
        <f t="shared" si="1"/>
        <v/>
      </c>
      <c r="G34" s="16" t="str">
        <f t="shared" si="2"/>
        <v/>
      </c>
    </row>
    <row r="35" spans="1:7" x14ac:dyDescent="0.25">
      <c r="A35" s="17"/>
      <c r="B35" s="2">
        <v>1</v>
      </c>
      <c r="C35" s="6" t="s">
        <v>1021</v>
      </c>
      <c r="E35" s="14">
        <f t="shared" si="0"/>
        <v>1</v>
      </c>
      <c r="F35" s="15" t="str">
        <f t="shared" si="1"/>
        <v>"No. interviewer"</v>
      </c>
      <c r="G35" s="16" t="str">
        <f t="shared" si="2"/>
        <v>/</v>
      </c>
    </row>
    <row r="36" spans="1:7" x14ac:dyDescent="0.25">
      <c r="A36" s="17" t="s">
        <v>55</v>
      </c>
      <c r="B36" s="2"/>
      <c r="C36" s="6"/>
      <c r="E36" s="14" t="str">
        <f t="shared" si="0"/>
        <v>c7</v>
      </c>
      <c r="F36" s="15" t="str">
        <f t="shared" si="1"/>
        <v/>
      </c>
      <c r="G36" s="16" t="str">
        <f t="shared" si="2"/>
        <v/>
      </c>
    </row>
    <row r="37" spans="1:7" x14ac:dyDescent="0.25">
      <c r="A37" s="17"/>
      <c r="B37" s="2">
        <v>1</v>
      </c>
      <c r="C37" s="6" t="s">
        <v>1021</v>
      </c>
      <c r="E37" s="14">
        <f t="shared" si="0"/>
        <v>1</v>
      </c>
      <c r="F37" s="15" t="str">
        <f t="shared" si="1"/>
        <v>"No. interviewer"</v>
      </c>
      <c r="G37" s="16" t="str">
        <f t="shared" si="2"/>
        <v>/</v>
      </c>
    </row>
    <row r="38" spans="1:7" x14ac:dyDescent="0.25">
      <c r="A38" s="17" t="s">
        <v>56</v>
      </c>
      <c r="B38" s="2"/>
      <c r="C38" s="6"/>
      <c r="E38" s="14" t="str">
        <f t="shared" si="0"/>
        <v>c8</v>
      </c>
      <c r="F38" s="15" t="str">
        <f t="shared" si="1"/>
        <v/>
      </c>
      <c r="G38" s="16" t="str">
        <f t="shared" si="2"/>
        <v/>
      </c>
    </row>
    <row r="39" spans="1:7" x14ac:dyDescent="0.25">
      <c r="A39" s="17"/>
      <c r="B39" s="2">
        <v>1</v>
      </c>
      <c r="C39" s="6" t="s">
        <v>1337</v>
      </c>
      <c r="E39" s="14">
        <f t="shared" si="0"/>
        <v>1</v>
      </c>
      <c r="F39" s="15" t="str">
        <f t="shared" si="1"/>
        <v>"North"</v>
      </c>
      <c r="G39" s="16" t="str">
        <f t="shared" si="2"/>
        <v/>
      </c>
    </row>
    <row r="40" spans="1:7" x14ac:dyDescent="0.25">
      <c r="A40" s="17"/>
      <c r="B40" s="2">
        <v>2</v>
      </c>
      <c r="C40" s="6" t="s">
        <v>1338</v>
      </c>
      <c r="E40" s="14">
        <f t="shared" si="0"/>
        <v>2</v>
      </c>
      <c r="F40" s="15" t="str">
        <f t="shared" si="1"/>
        <v>"Centre"</v>
      </c>
      <c r="G40" s="16" t="str">
        <f t="shared" si="2"/>
        <v/>
      </c>
    </row>
    <row r="41" spans="1:7" x14ac:dyDescent="0.25">
      <c r="A41" s="17"/>
      <c r="B41" s="2">
        <v>3</v>
      </c>
      <c r="C41" s="6" t="s">
        <v>1339</v>
      </c>
      <c r="E41" s="14">
        <f t="shared" si="0"/>
        <v>3</v>
      </c>
      <c r="F41" s="15" t="str">
        <f t="shared" si="1"/>
        <v>"South"</v>
      </c>
      <c r="G41" s="16" t="str">
        <f t="shared" si="2"/>
        <v/>
      </c>
    </row>
    <row r="42" spans="1:7" x14ac:dyDescent="0.25">
      <c r="A42" s="17"/>
      <c r="B42" s="2">
        <v>4</v>
      </c>
      <c r="C42" s="6" t="s">
        <v>1340</v>
      </c>
      <c r="E42" s="14">
        <f t="shared" si="0"/>
        <v>4</v>
      </c>
      <c r="F42" s="15" t="str">
        <f t="shared" si="1"/>
        <v>"Islands"</v>
      </c>
      <c r="G42" s="16" t="str">
        <f t="shared" si="2"/>
        <v>/</v>
      </c>
    </row>
    <row r="43" spans="1:7" x14ac:dyDescent="0.25">
      <c r="A43" s="17" t="s">
        <v>1335</v>
      </c>
      <c r="B43" s="2"/>
      <c r="C43" s="6"/>
      <c r="E43" s="14" t="str">
        <f t="shared" si="0"/>
        <v>region</v>
      </c>
      <c r="F43" s="15" t="str">
        <f t="shared" si="1"/>
        <v/>
      </c>
      <c r="G43" s="16" t="str">
        <f t="shared" si="2"/>
        <v/>
      </c>
    </row>
    <row r="44" spans="1:7" x14ac:dyDescent="0.25">
      <c r="A44" s="17"/>
      <c r="B44" s="30">
        <v>1</v>
      </c>
      <c r="C44" s="6" t="s">
        <v>1341</v>
      </c>
      <c r="E44" s="14">
        <f t="shared" si="0"/>
        <v>1</v>
      </c>
      <c r="F44" s="15" t="str">
        <f t="shared" si="1"/>
        <v>"Piedmont"</v>
      </c>
      <c r="G44" s="16" t="str">
        <f t="shared" si="2"/>
        <v/>
      </c>
    </row>
    <row r="45" spans="1:7" x14ac:dyDescent="0.25">
      <c r="A45" s="17"/>
      <c r="B45" s="30">
        <v>2</v>
      </c>
      <c r="C45" s="6" t="s">
        <v>1342</v>
      </c>
      <c r="E45" s="14">
        <f t="shared" si="0"/>
        <v>2</v>
      </c>
      <c r="F45" s="15" t="str">
        <f t="shared" si="1"/>
        <v>"Liguria"</v>
      </c>
      <c r="G45" s="16" t="str">
        <f t="shared" si="2"/>
        <v/>
      </c>
    </row>
    <row r="46" spans="1:7" x14ac:dyDescent="0.25">
      <c r="A46" s="17"/>
      <c r="B46" s="30">
        <v>3</v>
      </c>
      <c r="C46" s="6" t="s">
        <v>1343</v>
      </c>
      <c r="E46" s="14">
        <f t="shared" si="0"/>
        <v>3</v>
      </c>
      <c r="F46" s="15" t="str">
        <f t="shared" si="1"/>
        <v>"Lombardy"</v>
      </c>
      <c r="G46" s="16" t="str">
        <f t="shared" si="2"/>
        <v/>
      </c>
    </row>
    <row r="47" spans="1:7" x14ac:dyDescent="0.25">
      <c r="A47" s="17"/>
      <c r="B47" s="30">
        <v>4</v>
      </c>
      <c r="C47" s="6" t="s">
        <v>1345</v>
      </c>
      <c r="E47" s="14">
        <f t="shared" si="0"/>
        <v>4</v>
      </c>
      <c r="F47" s="15" t="str">
        <f t="shared" si="1"/>
        <v>"Trentino-Upper Adige"</v>
      </c>
      <c r="G47" s="16" t="str">
        <f t="shared" si="2"/>
        <v/>
      </c>
    </row>
    <row r="48" spans="1:7" x14ac:dyDescent="0.25">
      <c r="A48" s="17"/>
      <c r="B48" s="30">
        <v>5</v>
      </c>
      <c r="C48" s="6" t="s">
        <v>1344</v>
      </c>
      <c r="E48" s="14">
        <f t="shared" si="0"/>
        <v>5</v>
      </c>
      <c r="F48" s="15" t="str">
        <f t="shared" si="1"/>
        <v>"Veneto"</v>
      </c>
      <c r="G48" s="16" t="str">
        <f t="shared" si="2"/>
        <v/>
      </c>
    </row>
    <row r="49" spans="1:7" x14ac:dyDescent="0.25">
      <c r="A49" s="17"/>
      <c r="B49" s="30">
        <v>6</v>
      </c>
      <c r="C49" s="6" t="s">
        <v>1346</v>
      </c>
      <c r="E49" s="14">
        <f t="shared" si="0"/>
        <v>6</v>
      </c>
      <c r="F49" s="15" t="str">
        <f t="shared" si="1"/>
        <v>"Friuli-Venetia Julia"</v>
      </c>
      <c r="G49" s="16" t="str">
        <f t="shared" si="2"/>
        <v/>
      </c>
    </row>
    <row r="50" spans="1:7" x14ac:dyDescent="0.25">
      <c r="A50" s="17"/>
      <c r="B50" s="30">
        <v>7</v>
      </c>
      <c r="C50" s="6" t="s">
        <v>1347</v>
      </c>
      <c r="E50" s="14">
        <f t="shared" si="0"/>
        <v>7</v>
      </c>
      <c r="F50" s="15" t="str">
        <f t="shared" si="1"/>
        <v>"Emilia"</v>
      </c>
      <c r="G50" s="16" t="str">
        <f t="shared" si="2"/>
        <v/>
      </c>
    </row>
    <row r="51" spans="1:7" x14ac:dyDescent="0.25">
      <c r="A51" s="17"/>
      <c r="B51" s="30">
        <v>8</v>
      </c>
      <c r="C51" s="6" t="s">
        <v>1348</v>
      </c>
      <c r="E51" s="14">
        <f t="shared" si="0"/>
        <v>8</v>
      </c>
      <c r="F51" s="15" t="str">
        <f t="shared" si="1"/>
        <v>"Tuscany"</v>
      </c>
      <c r="G51" s="16" t="str">
        <f t="shared" si="2"/>
        <v/>
      </c>
    </row>
    <row r="52" spans="1:7" x14ac:dyDescent="0.25">
      <c r="A52" s="17"/>
      <c r="B52" s="30">
        <v>9</v>
      </c>
      <c r="C52" s="6" t="s">
        <v>1349</v>
      </c>
      <c r="E52" s="14">
        <f t="shared" si="0"/>
        <v>9</v>
      </c>
      <c r="F52" s="15" t="str">
        <f t="shared" si="1"/>
        <v>"Marche"</v>
      </c>
      <c r="G52" s="16" t="str">
        <f t="shared" si="2"/>
        <v/>
      </c>
    </row>
    <row r="53" spans="1:7" x14ac:dyDescent="0.25">
      <c r="A53" s="17"/>
      <c r="B53" s="30">
        <v>10</v>
      </c>
      <c r="C53" s="6" t="s">
        <v>1350</v>
      </c>
      <c r="E53" s="14">
        <f t="shared" si="0"/>
        <v>10</v>
      </c>
      <c r="F53" s="15" t="str">
        <f t="shared" si="1"/>
        <v>"Umbria"</v>
      </c>
      <c r="G53" s="16" t="str">
        <f t="shared" si="2"/>
        <v/>
      </c>
    </row>
    <row r="54" spans="1:7" x14ac:dyDescent="0.25">
      <c r="A54" s="17"/>
      <c r="B54" s="30">
        <v>11</v>
      </c>
      <c r="C54" s="6" t="s">
        <v>1351</v>
      </c>
      <c r="E54" s="14">
        <f t="shared" si="0"/>
        <v>11</v>
      </c>
      <c r="F54" s="15" t="str">
        <f t="shared" si="1"/>
        <v>"Latium"</v>
      </c>
      <c r="G54" s="16" t="str">
        <f t="shared" si="2"/>
        <v/>
      </c>
    </row>
    <row r="55" spans="1:7" x14ac:dyDescent="0.25">
      <c r="A55" s="17"/>
      <c r="B55" s="30">
        <v>12</v>
      </c>
      <c r="C55" s="6" t="s">
        <v>1352</v>
      </c>
      <c r="E55" s="14">
        <f t="shared" si="0"/>
        <v>12</v>
      </c>
      <c r="F55" s="15" t="str">
        <f t="shared" si="1"/>
        <v>"Abruzzi"</v>
      </c>
      <c r="G55" s="16" t="str">
        <f t="shared" si="2"/>
        <v/>
      </c>
    </row>
    <row r="56" spans="1:7" x14ac:dyDescent="0.25">
      <c r="A56" s="17"/>
      <c r="B56" s="30">
        <v>13</v>
      </c>
      <c r="C56" s="6" t="s">
        <v>1353</v>
      </c>
      <c r="E56" s="14">
        <f t="shared" si="0"/>
        <v>13</v>
      </c>
      <c r="F56" s="15" t="str">
        <f t="shared" si="1"/>
        <v>"Campania"</v>
      </c>
      <c r="G56" s="16" t="str">
        <f t="shared" si="2"/>
        <v/>
      </c>
    </row>
    <row r="57" spans="1:7" x14ac:dyDescent="0.25">
      <c r="A57" s="17"/>
      <c r="B57" s="30">
        <v>14</v>
      </c>
      <c r="C57" s="6" t="s">
        <v>1358</v>
      </c>
      <c r="E57" s="14">
        <f t="shared" si="0"/>
        <v>14</v>
      </c>
      <c r="F57" s="15" t="str">
        <f t="shared" si="1"/>
        <v>"Puglie"</v>
      </c>
      <c r="G57" s="16" t="str">
        <f t="shared" si="2"/>
        <v/>
      </c>
    </row>
    <row r="58" spans="1:7" x14ac:dyDescent="0.25">
      <c r="A58" s="17"/>
      <c r="B58" s="30">
        <v>15</v>
      </c>
      <c r="C58" s="6" t="s">
        <v>1354</v>
      </c>
      <c r="E58" s="14">
        <f t="shared" si="0"/>
        <v>15</v>
      </c>
      <c r="F58" s="15" t="str">
        <f t="shared" si="1"/>
        <v>"Basilicata"</v>
      </c>
      <c r="G58" s="16" t="str">
        <f t="shared" si="2"/>
        <v/>
      </c>
    </row>
    <row r="59" spans="1:7" x14ac:dyDescent="0.25">
      <c r="A59" s="17"/>
      <c r="B59" s="30">
        <v>16</v>
      </c>
      <c r="C59" s="6" t="s">
        <v>1355</v>
      </c>
      <c r="E59" s="14">
        <f t="shared" si="0"/>
        <v>16</v>
      </c>
      <c r="F59" s="15" t="str">
        <f t="shared" si="1"/>
        <v>"Calabria"</v>
      </c>
      <c r="G59" s="16" t="str">
        <f t="shared" si="2"/>
        <v/>
      </c>
    </row>
    <row r="60" spans="1:7" x14ac:dyDescent="0.25">
      <c r="A60" s="17"/>
      <c r="B60" s="30">
        <v>17</v>
      </c>
      <c r="C60" s="6" t="s">
        <v>1356</v>
      </c>
      <c r="E60" s="14">
        <f t="shared" si="0"/>
        <v>17</v>
      </c>
      <c r="F60" s="15" t="str">
        <f t="shared" si="1"/>
        <v>"Sicily"</v>
      </c>
      <c r="G60" s="16" t="str">
        <f t="shared" si="2"/>
        <v/>
      </c>
    </row>
    <row r="61" spans="1:7" x14ac:dyDescent="0.25">
      <c r="A61" s="17"/>
      <c r="B61" s="30">
        <v>18</v>
      </c>
      <c r="C61" s="6" t="s">
        <v>1357</v>
      </c>
      <c r="E61" s="14">
        <f t="shared" si="0"/>
        <v>18</v>
      </c>
      <c r="F61" s="15" t="str">
        <f t="shared" si="1"/>
        <v>"Sardinia"</v>
      </c>
      <c r="G61" s="16" t="str">
        <f t="shared" si="2"/>
        <v>/</v>
      </c>
    </row>
    <row r="62" spans="1:7" x14ac:dyDescent="0.25">
      <c r="A62" s="17" t="s">
        <v>59</v>
      </c>
      <c r="B62" s="2"/>
      <c r="C62" s="6"/>
      <c r="E62" s="14" t="str">
        <f t="shared" si="0"/>
        <v>c11</v>
      </c>
      <c r="F62" s="15" t="str">
        <f t="shared" si="1"/>
        <v/>
      </c>
      <c r="G62" s="16" t="str">
        <f t="shared" si="2"/>
        <v/>
      </c>
    </row>
    <row r="63" spans="1:7" x14ac:dyDescent="0.25">
      <c r="A63" s="17"/>
      <c r="B63" s="2">
        <v>1</v>
      </c>
      <c r="C63" s="6" t="s">
        <v>1360</v>
      </c>
      <c r="E63" s="14">
        <f t="shared" si="0"/>
        <v>1</v>
      </c>
      <c r="F63" s="15" t="str">
        <f t="shared" si="1"/>
        <v>"Up to 5,000 inhabitants"</v>
      </c>
      <c r="G63" s="16" t="str">
        <f t="shared" si="2"/>
        <v/>
      </c>
    </row>
    <row r="64" spans="1:7" x14ac:dyDescent="0.25">
      <c r="A64" s="17"/>
      <c r="B64" s="2">
        <v>2</v>
      </c>
      <c r="C64" s="6" t="s">
        <v>1398</v>
      </c>
      <c r="E64" s="14">
        <f t="shared" si="0"/>
        <v>2</v>
      </c>
      <c r="F64" s="15" t="str">
        <f t="shared" si="1"/>
        <v>"From 5 to 20,000 inhabitants"</v>
      </c>
      <c r="G64" s="16" t="str">
        <f t="shared" si="2"/>
        <v/>
      </c>
    </row>
    <row r="65" spans="1:7" x14ac:dyDescent="0.25">
      <c r="A65" s="17"/>
      <c r="B65" s="2">
        <v>3</v>
      </c>
      <c r="C65" s="6" t="s">
        <v>1399</v>
      </c>
      <c r="E65" s="14">
        <f t="shared" si="0"/>
        <v>3</v>
      </c>
      <c r="F65" s="15" t="str">
        <f t="shared" si="1"/>
        <v>"From 20 to 50,000 inhabitants"</v>
      </c>
      <c r="G65" s="16" t="str">
        <f t="shared" si="2"/>
        <v/>
      </c>
    </row>
    <row r="66" spans="1:7" x14ac:dyDescent="0.25">
      <c r="A66" s="17"/>
      <c r="B66" s="2">
        <v>4</v>
      </c>
      <c r="C66" s="6" t="s">
        <v>1400</v>
      </c>
      <c r="E66" s="14">
        <f t="shared" si="0"/>
        <v>4</v>
      </c>
      <c r="F66" s="15" t="str">
        <f t="shared" si="1"/>
        <v>"From 50 to 100,000 inhabitants"</v>
      </c>
      <c r="G66" s="16" t="str">
        <f t="shared" si="2"/>
        <v/>
      </c>
    </row>
    <row r="67" spans="1:7" x14ac:dyDescent="0.25">
      <c r="A67" s="17"/>
      <c r="B67" s="2">
        <v>5</v>
      </c>
      <c r="C67" s="6" t="s">
        <v>1401</v>
      </c>
      <c r="E67" s="14">
        <f t="shared" ref="E67:E130" si="3">IF(ISBLANK(A67), B67,A67)</f>
        <v>5</v>
      </c>
      <c r="F67" s="15" t="str">
        <f t="shared" ref="F67:F130" si="4">IF(ISBLANK(C67),"",CONCATENATE("""",C67,""""))</f>
        <v>"Over 100,000 inhabitants"</v>
      </c>
      <c r="G67" s="16" t="str">
        <f t="shared" ref="G67:G130" si="5">IF(AND(ISBLANK(B68),NOT(ISBLANK(B67)),NOT(C67=".")), "/","")</f>
        <v>/</v>
      </c>
    </row>
    <row r="68" spans="1:7" x14ac:dyDescent="0.25">
      <c r="A68" s="17" t="s">
        <v>715</v>
      </c>
      <c r="B68" s="2"/>
      <c r="C68" s="6"/>
      <c r="E68" s="14" t="str">
        <f t="shared" si="3"/>
        <v>q1a_1</v>
      </c>
      <c r="F68" s="15" t="str">
        <f t="shared" si="4"/>
        <v/>
      </c>
      <c r="G68" s="16" t="str">
        <f t="shared" si="5"/>
        <v/>
      </c>
    </row>
    <row r="69" spans="1:7" x14ac:dyDescent="0.25">
      <c r="A69" s="17"/>
      <c r="B69" s="2">
        <v>1</v>
      </c>
      <c r="C69" s="6" t="s">
        <v>1361</v>
      </c>
      <c r="E69" s="14">
        <f t="shared" si="3"/>
        <v>1</v>
      </c>
      <c r="F69" s="15" t="str">
        <f t="shared" si="4"/>
        <v>"Head of the family"</v>
      </c>
      <c r="G69" s="16" t="str">
        <f t="shared" si="5"/>
        <v>/</v>
      </c>
    </row>
    <row r="70" spans="1:7" x14ac:dyDescent="0.25">
      <c r="A70" s="17" t="s">
        <v>716</v>
      </c>
      <c r="B70" s="2"/>
      <c r="C70" s="6"/>
      <c r="E70" s="14" t="str">
        <f t="shared" si="3"/>
        <v>q1a_2</v>
      </c>
      <c r="F70" s="15" t="str">
        <f t="shared" si="4"/>
        <v/>
      </c>
      <c r="G70" s="16" t="str">
        <f t="shared" si="5"/>
        <v/>
      </c>
    </row>
    <row r="71" spans="1:7" x14ac:dyDescent="0.25">
      <c r="A71" s="17"/>
      <c r="B71" s="2">
        <v>1</v>
      </c>
      <c r="C71" s="6" t="s">
        <v>1362</v>
      </c>
      <c r="E71" s="14">
        <f t="shared" si="3"/>
        <v>1</v>
      </c>
      <c r="F71" s="15" t="str">
        <f t="shared" si="4"/>
        <v>"Husband(wife) of head of the family"</v>
      </c>
      <c r="G71" s="16" t="str">
        <f t="shared" si="5"/>
        <v>/</v>
      </c>
    </row>
    <row r="72" spans="1:7" x14ac:dyDescent="0.25">
      <c r="A72" s="17" t="s">
        <v>717</v>
      </c>
      <c r="B72" s="2"/>
      <c r="C72" s="6"/>
      <c r="E72" s="14" t="str">
        <f t="shared" si="3"/>
        <v>q1a_3</v>
      </c>
      <c r="F72" s="15" t="str">
        <f t="shared" si="4"/>
        <v/>
      </c>
      <c r="G72" s="16" t="str">
        <f t="shared" si="5"/>
        <v/>
      </c>
    </row>
    <row r="73" spans="1:7" x14ac:dyDescent="0.25">
      <c r="A73" s="17"/>
      <c r="B73" s="2">
        <v>1</v>
      </c>
      <c r="C73" s="6" t="s">
        <v>1363</v>
      </c>
      <c r="E73" s="14">
        <f t="shared" si="3"/>
        <v>1</v>
      </c>
      <c r="F73" s="15" t="str">
        <f t="shared" si="4"/>
        <v>"Children"</v>
      </c>
      <c r="G73" s="16" t="str">
        <f t="shared" si="5"/>
        <v>/</v>
      </c>
    </row>
    <row r="74" spans="1:7" x14ac:dyDescent="0.25">
      <c r="A74" s="17" t="s">
        <v>718</v>
      </c>
      <c r="B74" s="2"/>
      <c r="C74" s="5"/>
      <c r="E74" s="14" t="str">
        <f t="shared" si="3"/>
        <v>q1a_4</v>
      </c>
      <c r="F74" s="15" t="str">
        <f t="shared" si="4"/>
        <v/>
      </c>
      <c r="G74" s="16" t="str">
        <f t="shared" si="5"/>
        <v/>
      </c>
    </row>
    <row r="75" spans="1:7" x14ac:dyDescent="0.25">
      <c r="A75" s="17"/>
      <c r="B75" s="2">
        <v>1</v>
      </c>
      <c r="C75" s="5" t="s">
        <v>1364</v>
      </c>
      <c r="E75" s="14">
        <f t="shared" si="3"/>
        <v>1</v>
      </c>
      <c r="F75" s="15" t="str">
        <f t="shared" si="4"/>
        <v>"Other member of the family"</v>
      </c>
      <c r="G75" s="16" t="str">
        <f t="shared" si="5"/>
        <v>/</v>
      </c>
    </row>
    <row r="76" spans="1:7" x14ac:dyDescent="0.25">
      <c r="A76" s="17" t="s">
        <v>719</v>
      </c>
      <c r="B76" s="2"/>
      <c r="C76" s="5"/>
      <c r="E76" s="14" t="str">
        <f t="shared" si="3"/>
        <v>q1a_5</v>
      </c>
      <c r="F76" s="15" t="str">
        <f t="shared" si="4"/>
        <v/>
      </c>
      <c r="G76" s="16" t="str">
        <f t="shared" si="5"/>
        <v/>
      </c>
    </row>
    <row r="77" spans="1:7" x14ac:dyDescent="0.25">
      <c r="A77" s="17"/>
      <c r="B77" s="2">
        <v>1</v>
      </c>
      <c r="C77" s="5" t="s">
        <v>1365</v>
      </c>
      <c r="E77" s="14">
        <f t="shared" si="3"/>
        <v>1</v>
      </c>
      <c r="F77" s="15" t="str">
        <f t="shared" si="4"/>
        <v>"Have not received an extra payment"</v>
      </c>
      <c r="G77" s="16" t="str">
        <f t="shared" si="5"/>
        <v>/</v>
      </c>
    </row>
    <row r="78" spans="1:7" x14ac:dyDescent="0.25">
      <c r="A78" s="17" t="s">
        <v>721</v>
      </c>
      <c r="B78" s="2"/>
      <c r="C78" s="5"/>
      <c r="E78" s="14" t="str">
        <f t="shared" si="3"/>
        <v>q2_0</v>
      </c>
      <c r="F78" s="15" t="str">
        <f t="shared" si="4"/>
        <v/>
      </c>
      <c r="G78" s="16" t="str">
        <f t="shared" si="5"/>
        <v/>
      </c>
    </row>
    <row r="79" spans="1:7" x14ac:dyDescent="0.25">
      <c r="A79" s="17"/>
      <c r="B79" s="2">
        <v>1</v>
      </c>
      <c r="C79" s="5" t="s">
        <v>1366</v>
      </c>
      <c r="E79" s="14">
        <f t="shared" si="3"/>
        <v>1</v>
      </c>
      <c r="F79" s="15" t="str">
        <f t="shared" si="4"/>
        <v>"No answer"</v>
      </c>
      <c r="G79" s="16" t="str">
        <f t="shared" si="5"/>
        <v>/</v>
      </c>
    </row>
    <row r="80" spans="1:7" x14ac:dyDescent="0.25">
      <c r="A80" s="17" t="s">
        <v>722</v>
      </c>
      <c r="B80" s="2"/>
      <c r="C80" s="5"/>
      <c r="E80" s="14" t="str">
        <f t="shared" si="3"/>
        <v>q2_1</v>
      </c>
      <c r="F80" s="15" t="str">
        <f t="shared" si="4"/>
        <v/>
      </c>
      <c r="G80" s="16" t="str">
        <f t="shared" si="5"/>
        <v/>
      </c>
    </row>
    <row r="81" spans="1:7" x14ac:dyDescent="0.25">
      <c r="A81" s="17"/>
      <c r="B81" s="2">
        <v>1</v>
      </c>
      <c r="C81" s="5" t="s">
        <v>1367</v>
      </c>
      <c r="E81" s="14">
        <f t="shared" si="3"/>
        <v>1</v>
      </c>
      <c r="F81" s="15" t="str">
        <f t="shared" si="4"/>
        <v>"Payment of debts"</v>
      </c>
      <c r="G81" s="16" t="str">
        <f t="shared" si="5"/>
        <v>/</v>
      </c>
    </row>
    <row r="82" spans="1:7" x14ac:dyDescent="0.25">
      <c r="A82" s="17" t="s">
        <v>723</v>
      </c>
      <c r="B82" s="2"/>
      <c r="C82" s="5"/>
      <c r="E82" s="14" t="str">
        <f t="shared" si="3"/>
        <v>q2_2</v>
      </c>
      <c r="F82" s="15" t="str">
        <f t="shared" si="4"/>
        <v/>
      </c>
      <c r="G82" s="16" t="str">
        <f t="shared" si="5"/>
        <v/>
      </c>
    </row>
    <row r="83" spans="1:7" x14ac:dyDescent="0.25">
      <c r="A83" s="17"/>
      <c r="B83" s="2">
        <v>1</v>
      </c>
      <c r="C83" s="5" t="s">
        <v>1368</v>
      </c>
      <c r="E83" s="14">
        <f t="shared" si="3"/>
        <v>1</v>
      </c>
      <c r="F83" s="15" t="str">
        <f t="shared" si="4"/>
        <v>"Purchase of personal and house goods"</v>
      </c>
      <c r="G83" s="16" t="str">
        <f t="shared" si="5"/>
        <v>/</v>
      </c>
    </row>
    <row r="84" spans="1:7" x14ac:dyDescent="0.25">
      <c r="A84" s="17" t="s">
        <v>724</v>
      </c>
      <c r="B84" s="2"/>
      <c r="C84" s="5"/>
      <c r="E84" s="14" t="str">
        <f t="shared" si="3"/>
        <v>q2_3</v>
      </c>
      <c r="F84" s="15" t="str">
        <f t="shared" si="4"/>
        <v/>
      </c>
      <c r="G84" s="16" t="str">
        <f t="shared" si="5"/>
        <v/>
      </c>
    </row>
    <row r="85" spans="1:7" x14ac:dyDescent="0.25">
      <c r="A85" s="17"/>
      <c r="B85" s="2">
        <v>1</v>
      </c>
      <c r="C85" s="5" t="s">
        <v>1369</v>
      </c>
      <c r="E85" s="14">
        <f t="shared" si="3"/>
        <v>1</v>
      </c>
      <c r="F85" s="15" t="str">
        <f t="shared" si="4"/>
        <v>"Saving"</v>
      </c>
      <c r="G85" s="16" t="str">
        <f t="shared" si="5"/>
        <v>/</v>
      </c>
    </row>
    <row r="86" spans="1:7" x14ac:dyDescent="0.25">
      <c r="A86" s="17" t="s">
        <v>725</v>
      </c>
      <c r="B86" s="2"/>
      <c r="C86" s="5"/>
      <c r="E86" s="14" t="str">
        <f t="shared" si="3"/>
        <v>q2_4</v>
      </c>
      <c r="F86" s="15" t="str">
        <f t="shared" si="4"/>
        <v/>
      </c>
      <c r="G86" s="16" t="str">
        <f t="shared" si="5"/>
        <v/>
      </c>
    </row>
    <row r="87" spans="1:7" x14ac:dyDescent="0.25">
      <c r="A87" s="17"/>
      <c r="B87" s="2">
        <v>1</v>
      </c>
      <c r="C87" s="5" t="s">
        <v>1370</v>
      </c>
      <c r="E87" s="14">
        <f t="shared" si="3"/>
        <v>1</v>
      </c>
      <c r="F87" s="15" t="str">
        <f t="shared" si="4"/>
        <v>"Other answer"</v>
      </c>
      <c r="G87" s="16" t="str">
        <f t="shared" si="5"/>
        <v>/</v>
      </c>
    </row>
    <row r="88" spans="1:7" x14ac:dyDescent="0.25">
      <c r="A88" s="17" t="s">
        <v>726</v>
      </c>
      <c r="B88" s="2"/>
      <c r="C88" s="29"/>
      <c r="E88" s="14" t="str">
        <f t="shared" si="3"/>
        <v>q3a</v>
      </c>
      <c r="F88" s="15" t="str">
        <f t="shared" si="4"/>
        <v/>
      </c>
      <c r="G88" s="16" t="str">
        <f t="shared" si="5"/>
        <v/>
      </c>
    </row>
    <row r="89" spans="1:7" x14ac:dyDescent="0.25">
      <c r="A89" s="17"/>
      <c r="B89" s="2">
        <v>1</v>
      </c>
      <c r="C89" s="29" t="s">
        <v>35</v>
      </c>
      <c r="E89" s="14">
        <f t="shared" si="3"/>
        <v>1</v>
      </c>
      <c r="F89" s="15" t="str">
        <f t="shared" si="4"/>
        <v>"All"</v>
      </c>
      <c r="G89" s="16" t="str">
        <f t="shared" si="5"/>
        <v/>
      </c>
    </row>
    <row r="90" spans="1:7" x14ac:dyDescent="0.25">
      <c r="A90" s="17"/>
      <c r="B90" s="2">
        <v>2</v>
      </c>
      <c r="C90" s="29" t="s">
        <v>1371</v>
      </c>
      <c r="E90" s="14">
        <f t="shared" si="3"/>
        <v>2</v>
      </c>
      <c r="F90" s="15" t="str">
        <f t="shared" si="4"/>
        <v>"About 3/4"</v>
      </c>
      <c r="G90" s="16" t="str">
        <f t="shared" si="5"/>
        <v/>
      </c>
    </row>
    <row r="91" spans="1:7" x14ac:dyDescent="0.25">
      <c r="A91" s="17"/>
      <c r="B91" s="2">
        <v>3</v>
      </c>
      <c r="C91" s="29" t="s">
        <v>1372</v>
      </c>
      <c r="E91" s="14">
        <f t="shared" si="3"/>
        <v>3</v>
      </c>
      <c r="F91" s="15" t="str">
        <f t="shared" si="4"/>
        <v>"About 1/2"</v>
      </c>
      <c r="G91" s="16" t="str">
        <f t="shared" si="5"/>
        <v/>
      </c>
    </row>
    <row r="92" spans="1:7" x14ac:dyDescent="0.25">
      <c r="A92" s="17"/>
      <c r="B92" s="2">
        <v>4</v>
      </c>
      <c r="C92" s="29" t="s">
        <v>1373</v>
      </c>
      <c r="E92" s="14">
        <f t="shared" si="3"/>
        <v>4</v>
      </c>
      <c r="F92" s="15" t="str">
        <f t="shared" si="4"/>
        <v>"About 1/4"</v>
      </c>
      <c r="G92" s="16" t="str">
        <f t="shared" si="5"/>
        <v/>
      </c>
    </row>
    <row r="93" spans="1:7" x14ac:dyDescent="0.25">
      <c r="A93" s="17"/>
      <c r="B93" s="2">
        <v>5</v>
      </c>
      <c r="C93" s="29" t="s">
        <v>1374</v>
      </c>
      <c r="E93" s="14">
        <f t="shared" si="3"/>
        <v>5</v>
      </c>
      <c r="F93" s="15" t="str">
        <f t="shared" si="4"/>
        <v>"Less than 1/4"</v>
      </c>
      <c r="G93" s="16" t="str">
        <f t="shared" si="5"/>
        <v/>
      </c>
    </row>
    <row r="94" spans="1:7" x14ac:dyDescent="0.25">
      <c r="A94" s="17"/>
      <c r="B94" s="2">
        <v>6</v>
      </c>
      <c r="C94" s="29" t="s">
        <v>179</v>
      </c>
      <c r="E94" s="14">
        <f t="shared" si="3"/>
        <v>6</v>
      </c>
      <c r="F94" s="15" t="str">
        <f t="shared" si="4"/>
        <v>"Nothing"</v>
      </c>
      <c r="G94" s="16" t="str">
        <f t="shared" si="5"/>
        <v>/</v>
      </c>
    </row>
    <row r="95" spans="1:7" x14ac:dyDescent="0.25">
      <c r="A95" s="17" t="s">
        <v>727</v>
      </c>
      <c r="B95" s="2"/>
      <c r="C95" s="5"/>
      <c r="E95" s="14" t="str">
        <f t="shared" si="3"/>
        <v>q3b</v>
      </c>
      <c r="F95" s="15" t="str">
        <f t="shared" si="4"/>
        <v/>
      </c>
      <c r="G95" s="16" t="str">
        <f t="shared" si="5"/>
        <v/>
      </c>
    </row>
    <row r="96" spans="1:7" x14ac:dyDescent="0.25">
      <c r="A96" s="17"/>
      <c r="B96" s="2">
        <v>1</v>
      </c>
      <c r="C96" s="29" t="s">
        <v>35</v>
      </c>
      <c r="E96" s="14">
        <f t="shared" si="3"/>
        <v>1</v>
      </c>
      <c r="F96" s="15" t="str">
        <f t="shared" si="4"/>
        <v>"All"</v>
      </c>
      <c r="G96" s="16" t="str">
        <f t="shared" si="5"/>
        <v/>
      </c>
    </row>
    <row r="97" spans="1:7" x14ac:dyDescent="0.25">
      <c r="A97" s="17"/>
      <c r="B97" s="2">
        <v>2</v>
      </c>
      <c r="C97" s="29" t="s">
        <v>1371</v>
      </c>
      <c r="E97" s="14">
        <f t="shared" si="3"/>
        <v>2</v>
      </c>
      <c r="F97" s="15" t="str">
        <f t="shared" si="4"/>
        <v>"About 3/4"</v>
      </c>
      <c r="G97" s="16" t="str">
        <f t="shared" si="5"/>
        <v/>
      </c>
    </row>
    <row r="98" spans="1:7" x14ac:dyDescent="0.25">
      <c r="A98" s="17"/>
      <c r="B98" s="2">
        <v>3</v>
      </c>
      <c r="C98" s="29" t="s">
        <v>1372</v>
      </c>
      <c r="E98" s="14">
        <f t="shared" si="3"/>
        <v>3</v>
      </c>
      <c r="F98" s="15" t="str">
        <f t="shared" si="4"/>
        <v>"About 1/2"</v>
      </c>
      <c r="G98" s="16" t="str">
        <f t="shared" si="5"/>
        <v/>
      </c>
    </row>
    <row r="99" spans="1:7" x14ac:dyDescent="0.25">
      <c r="A99" s="17"/>
      <c r="B99" s="2">
        <v>4</v>
      </c>
      <c r="C99" s="29" t="s">
        <v>1373</v>
      </c>
      <c r="E99" s="14">
        <f t="shared" si="3"/>
        <v>4</v>
      </c>
      <c r="F99" s="15" t="str">
        <f t="shared" si="4"/>
        <v>"About 1/4"</v>
      </c>
      <c r="G99" s="16" t="str">
        <f t="shared" si="5"/>
        <v/>
      </c>
    </row>
    <row r="100" spans="1:7" x14ac:dyDescent="0.25">
      <c r="A100" s="17"/>
      <c r="B100" s="2">
        <v>5</v>
      </c>
      <c r="C100" s="29" t="s">
        <v>1374</v>
      </c>
      <c r="E100" s="14">
        <f t="shared" si="3"/>
        <v>5</v>
      </c>
      <c r="F100" s="15" t="str">
        <f t="shared" si="4"/>
        <v>"Less than 1/4"</v>
      </c>
      <c r="G100" s="16" t="str">
        <f t="shared" si="5"/>
        <v/>
      </c>
    </row>
    <row r="101" spans="1:7" x14ac:dyDescent="0.25">
      <c r="A101" s="17"/>
      <c r="B101" s="2">
        <v>6</v>
      </c>
      <c r="C101" s="29" t="s">
        <v>179</v>
      </c>
      <c r="E101" s="14">
        <f t="shared" si="3"/>
        <v>6</v>
      </c>
      <c r="F101" s="15" t="str">
        <f t="shared" si="4"/>
        <v>"Nothing"</v>
      </c>
      <c r="G101" s="16" t="str">
        <f t="shared" si="5"/>
        <v>/</v>
      </c>
    </row>
    <row r="102" spans="1:7" x14ac:dyDescent="0.25">
      <c r="A102" s="17" t="s">
        <v>728</v>
      </c>
      <c r="B102" s="2"/>
      <c r="C102" s="5"/>
      <c r="E102" s="14" t="str">
        <f t="shared" si="3"/>
        <v>q3c</v>
      </c>
      <c r="F102" s="15" t="str">
        <f t="shared" si="4"/>
        <v/>
      </c>
      <c r="G102" s="16" t="str">
        <f t="shared" si="5"/>
        <v/>
      </c>
    </row>
    <row r="103" spans="1:7" x14ac:dyDescent="0.25">
      <c r="A103" s="17"/>
      <c r="B103" s="2">
        <v>1</v>
      </c>
      <c r="C103" s="29" t="s">
        <v>35</v>
      </c>
      <c r="E103" s="14">
        <f t="shared" si="3"/>
        <v>1</v>
      </c>
      <c r="F103" s="15" t="str">
        <f t="shared" si="4"/>
        <v>"All"</v>
      </c>
      <c r="G103" s="16" t="str">
        <f t="shared" si="5"/>
        <v/>
      </c>
    </row>
    <row r="104" spans="1:7" x14ac:dyDescent="0.25">
      <c r="A104" s="17"/>
      <c r="B104" s="2">
        <v>2</v>
      </c>
      <c r="C104" s="29" t="s">
        <v>1371</v>
      </c>
      <c r="E104" s="14">
        <f t="shared" si="3"/>
        <v>2</v>
      </c>
      <c r="F104" s="15" t="str">
        <f t="shared" si="4"/>
        <v>"About 3/4"</v>
      </c>
      <c r="G104" s="16" t="str">
        <f t="shared" si="5"/>
        <v/>
      </c>
    </row>
    <row r="105" spans="1:7" x14ac:dyDescent="0.25">
      <c r="A105" s="17"/>
      <c r="B105" s="2">
        <v>3</v>
      </c>
      <c r="C105" s="29" t="s">
        <v>1372</v>
      </c>
      <c r="E105" s="14">
        <f t="shared" si="3"/>
        <v>3</v>
      </c>
      <c r="F105" s="15" t="str">
        <f t="shared" si="4"/>
        <v>"About 1/2"</v>
      </c>
      <c r="G105" s="16" t="str">
        <f t="shared" si="5"/>
        <v/>
      </c>
    </row>
    <row r="106" spans="1:7" x14ac:dyDescent="0.25">
      <c r="A106" s="17"/>
      <c r="B106" s="2">
        <v>4</v>
      </c>
      <c r="C106" s="29" t="s">
        <v>1373</v>
      </c>
      <c r="E106" s="14">
        <f t="shared" si="3"/>
        <v>4</v>
      </c>
      <c r="F106" s="15" t="str">
        <f t="shared" si="4"/>
        <v>"About 1/4"</v>
      </c>
      <c r="G106" s="16" t="str">
        <f t="shared" si="5"/>
        <v/>
      </c>
    </row>
    <row r="107" spans="1:7" x14ac:dyDescent="0.25">
      <c r="A107" s="17"/>
      <c r="B107" s="2">
        <v>5</v>
      </c>
      <c r="C107" s="29" t="s">
        <v>1374</v>
      </c>
      <c r="E107" s="14">
        <f t="shared" si="3"/>
        <v>5</v>
      </c>
      <c r="F107" s="15" t="str">
        <f t="shared" si="4"/>
        <v>"Less than 1/4"</v>
      </c>
      <c r="G107" s="16" t="str">
        <f t="shared" si="5"/>
        <v/>
      </c>
    </row>
    <row r="108" spans="1:7" x14ac:dyDescent="0.25">
      <c r="A108" s="17"/>
      <c r="B108" s="2">
        <v>6</v>
      </c>
      <c r="C108" s="29" t="s">
        <v>179</v>
      </c>
      <c r="E108" s="14">
        <f t="shared" si="3"/>
        <v>6</v>
      </c>
      <c r="F108" s="15" t="str">
        <f t="shared" si="4"/>
        <v>"Nothing"</v>
      </c>
      <c r="G108" s="16" t="str">
        <f t="shared" si="5"/>
        <v>/</v>
      </c>
    </row>
    <row r="109" spans="1:7" x14ac:dyDescent="0.25">
      <c r="A109" s="17" t="s">
        <v>729</v>
      </c>
      <c r="B109" s="2"/>
      <c r="C109" s="5"/>
      <c r="E109" s="14" t="str">
        <f t="shared" si="3"/>
        <v>q3d</v>
      </c>
      <c r="F109" s="15" t="str">
        <f t="shared" si="4"/>
        <v/>
      </c>
      <c r="G109" s="16" t="str">
        <f t="shared" si="5"/>
        <v/>
      </c>
    </row>
    <row r="110" spans="1:7" x14ac:dyDescent="0.25">
      <c r="A110" s="17"/>
      <c r="B110" s="2">
        <v>1</v>
      </c>
      <c r="C110" s="29" t="s">
        <v>35</v>
      </c>
      <c r="E110" s="14">
        <f t="shared" si="3"/>
        <v>1</v>
      </c>
      <c r="F110" s="15" t="str">
        <f t="shared" si="4"/>
        <v>"All"</v>
      </c>
      <c r="G110" s="16" t="str">
        <f t="shared" si="5"/>
        <v/>
      </c>
    </row>
    <row r="111" spans="1:7" x14ac:dyDescent="0.25">
      <c r="A111" s="17"/>
      <c r="B111" s="2">
        <v>2</v>
      </c>
      <c r="C111" s="29" t="s">
        <v>1371</v>
      </c>
      <c r="E111" s="14">
        <f t="shared" si="3"/>
        <v>2</v>
      </c>
      <c r="F111" s="15" t="str">
        <f t="shared" si="4"/>
        <v>"About 3/4"</v>
      </c>
      <c r="G111" s="16" t="str">
        <f t="shared" si="5"/>
        <v/>
      </c>
    </row>
    <row r="112" spans="1:7" x14ac:dyDescent="0.25">
      <c r="A112" s="17"/>
      <c r="B112" s="2">
        <v>3</v>
      </c>
      <c r="C112" s="29" t="s">
        <v>1372</v>
      </c>
      <c r="E112" s="14">
        <f t="shared" si="3"/>
        <v>3</v>
      </c>
      <c r="F112" s="15" t="str">
        <f t="shared" si="4"/>
        <v>"About 1/2"</v>
      </c>
      <c r="G112" s="16" t="str">
        <f t="shared" si="5"/>
        <v/>
      </c>
    </row>
    <row r="113" spans="1:7" x14ac:dyDescent="0.25">
      <c r="A113" s="17"/>
      <c r="B113" s="2">
        <v>4</v>
      </c>
      <c r="C113" s="29" t="s">
        <v>1373</v>
      </c>
      <c r="E113" s="14">
        <f t="shared" si="3"/>
        <v>4</v>
      </c>
      <c r="F113" s="15" t="str">
        <f t="shared" si="4"/>
        <v>"About 1/4"</v>
      </c>
      <c r="G113" s="16" t="str">
        <f t="shared" si="5"/>
        <v/>
      </c>
    </row>
    <row r="114" spans="1:7" x14ac:dyDescent="0.25">
      <c r="A114" s="17"/>
      <c r="B114" s="2">
        <v>5</v>
      </c>
      <c r="C114" s="29" t="s">
        <v>1374</v>
      </c>
      <c r="E114" s="14">
        <f t="shared" si="3"/>
        <v>5</v>
      </c>
      <c r="F114" s="15" t="str">
        <f t="shared" si="4"/>
        <v>"Less than 1/4"</v>
      </c>
      <c r="G114" s="16" t="str">
        <f t="shared" si="5"/>
        <v/>
      </c>
    </row>
    <row r="115" spans="1:7" x14ac:dyDescent="0.25">
      <c r="A115" s="17"/>
      <c r="B115" s="2">
        <v>6</v>
      </c>
      <c r="C115" s="29" t="s">
        <v>179</v>
      </c>
      <c r="E115" s="14">
        <f t="shared" si="3"/>
        <v>6</v>
      </c>
      <c r="F115" s="15" t="str">
        <f t="shared" si="4"/>
        <v>"Nothing"</v>
      </c>
      <c r="G115" s="16" t="str">
        <f t="shared" si="5"/>
        <v>/</v>
      </c>
    </row>
    <row r="116" spans="1:7" x14ac:dyDescent="0.25">
      <c r="A116" s="17" t="s">
        <v>730</v>
      </c>
      <c r="B116" s="2"/>
      <c r="C116" s="5"/>
      <c r="E116" s="14" t="str">
        <f t="shared" si="3"/>
        <v>q4a</v>
      </c>
      <c r="F116" s="15" t="str">
        <f t="shared" si="4"/>
        <v/>
      </c>
      <c r="G116" s="16" t="str">
        <f t="shared" si="5"/>
        <v/>
      </c>
    </row>
    <row r="117" spans="1:7" x14ac:dyDescent="0.25">
      <c r="A117" s="17"/>
      <c r="B117" s="2">
        <v>1</v>
      </c>
      <c r="C117" s="29" t="s">
        <v>35</v>
      </c>
      <c r="E117" s="14">
        <f t="shared" si="3"/>
        <v>1</v>
      </c>
      <c r="F117" s="15" t="str">
        <f t="shared" si="4"/>
        <v>"All"</v>
      </c>
      <c r="G117" s="16" t="str">
        <f t="shared" si="5"/>
        <v/>
      </c>
    </row>
    <row r="118" spans="1:7" x14ac:dyDescent="0.25">
      <c r="A118" s="17"/>
      <c r="B118" s="2">
        <v>2</v>
      </c>
      <c r="C118" s="29" t="s">
        <v>1371</v>
      </c>
      <c r="E118" s="14">
        <f t="shared" si="3"/>
        <v>2</v>
      </c>
      <c r="F118" s="15" t="str">
        <f t="shared" si="4"/>
        <v>"About 3/4"</v>
      </c>
      <c r="G118" s="16" t="str">
        <f t="shared" si="5"/>
        <v/>
      </c>
    </row>
    <row r="119" spans="1:7" x14ac:dyDescent="0.25">
      <c r="A119" s="17"/>
      <c r="B119" s="2">
        <v>3</v>
      </c>
      <c r="C119" s="29" t="s">
        <v>1372</v>
      </c>
      <c r="E119" s="14">
        <f t="shared" si="3"/>
        <v>3</v>
      </c>
      <c r="F119" s="15" t="str">
        <f t="shared" si="4"/>
        <v>"About 1/2"</v>
      </c>
      <c r="G119" s="16" t="str">
        <f t="shared" si="5"/>
        <v/>
      </c>
    </row>
    <row r="120" spans="1:7" x14ac:dyDescent="0.25">
      <c r="A120" s="17"/>
      <c r="B120" s="2">
        <v>4</v>
      </c>
      <c r="C120" s="29" t="s">
        <v>1373</v>
      </c>
      <c r="E120" s="14">
        <f t="shared" si="3"/>
        <v>4</v>
      </c>
      <c r="F120" s="15" t="str">
        <f t="shared" si="4"/>
        <v>"About 1/4"</v>
      </c>
      <c r="G120" s="16" t="str">
        <f t="shared" si="5"/>
        <v/>
      </c>
    </row>
    <row r="121" spans="1:7" x14ac:dyDescent="0.25">
      <c r="A121" s="17"/>
      <c r="B121" s="2">
        <v>5</v>
      </c>
      <c r="C121" s="29" t="s">
        <v>1374</v>
      </c>
      <c r="E121" s="14">
        <f t="shared" si="3"/>
        <v>5</v>
      </c>
      <c r="F121" s="15" t="str">
        <f t="shared" si="4"/>
        <v>"Less than 1/4"</v>
      </c>
      <c r="G121" s="16" t="str">
        <f t="shared" si="5"/>
        <v/>
      </c>
    </row>
    <row r="122" spans="1:7" x14ac:dyDescent="0.25">
      <c r="A122" s="17"/>
      <c r="B122" s="2">
        <v>6</v>
      </c>
      <c r="C122" s="29" t="s">
        <v>179</v>
      </c>
      <c r="E122" s="14">
        <f t="shared" si="3"/>
        <v>6</v>
      </c>
      <c r="F122" s="15" t="str">
        <f t="shared" si="4"/>
        <v>"Nothing"</v>
      </c>
      <c r="G122" s="16" t="str">
        <f t="shared" si="5"/>
        <v>/</v>
      </c>
    </row>
    <row r="123" spans="1:7" x14ac:dyDescent="0.25">
      <c r="A123" s="17" t="s">
        <v>731</v>
      </c>
      <c r="B123" s="2"/>
      <c r="C123" s="5"/>
      <c r="E123" s="14" t="str">
        <f t="shared" si="3"/>
        <v>q4b</v>
      </c>
      <c r="F123" s="15" t="str">
        <f t="shared" si="4"/>
        <v/>
      </c>
      <c r="G123" s="16" t="str">
        <f t="shared" si="5"/>
        <v/>
      </c>
    </row>
    <row r="124" spans="1:7" x14ac:dyDescent="0.25">
      <c r="A124" s="17"/>
      <c r="B124" s="2">
        <v>1</v>
      </c>
      <c r="C124" s="29" t="s">
        <v>35</v>
      </c>
      <c r="E124" s="14">
        <f t="shared" si="3"/>
        <v>1</v>
      </c>
      <c r="F124" s="15" t="str">
        <f t="shared" si="4"/>
        <v>"All"</v>
      </c>
      <c r="G124" s="16" t="str">
        <f t="shared" si="5"/>
        <v/>
      </c>
    </row>
    <row r="125" spans="1:7" x14ac:dyDescent="0.25">
      <c r="A125" s="17"/>
      <c r="B125" s="2">
        <v>2</v>
      </c>
      <c r="C125" s="29" t="s">
        <v>1371</v>
      </c>
      <c r="E125" s="14">
        <f t="shared" si="3"/>
        <v>2</v>
      </c>
      <c r="F125" s="15" t="str">
        <f t="shared" si="4"/>
        <v>"About 3/4"</v>
      </c>
      <c r="G125" s="16" t="str">
        <f t="shared" si="5"/>
        <v/>
      </c>
    </row>
    <row r="126" spans="1:7" x14ac:dyDescent="0.25">
      <c r="A126" s="17"/>
      <c r="B126" s="2">
        <v>3</v>
      </c>
      <c r="C126" s="29" t="s">
        <v>1372</v>
      </c>
      <c r="E126" s="14">
        <f t="shared" si="3"/>
        <v>3</v>
      </c>
      <c r="F126" s="15" t="str">
        <f t="shared" si="4"/>
        <v>"About 1/2"</v>
      </c>
      <c r="G126" s="16" t="str">
        <f t="shared" si="5"/>
        <v/>
      </c>
    </row>
    <row r="127" spans="1:7" x14ac:dyDescent="0.25">
      <c r="A127" s="17"/>
      <c r="B127" s="2">
        <v>4</v>
      </c>
      <c r="C127" s="29" t="s">
        <v>1373</v>
      </c>
      <c r="E127" s="14">
        <f t="shared" si="3"/>
        <v>4</v>
      </c>
      <c r="F127" s="15" t="str">
        <f t="shared" si="4"/>
        <v>"About 1/4"</v>
      </c>
      <c r="G127" s="16" t="str">
        <f t="shared" si="5"/>
        <v/>
      </c>
    </row>
    <row r="128" spans="1:7" x14ac:dyDescent="0.25">
      <c r="A128" s="17"/>
      <c r="B128" s="2">
        <v>5</v>
      </c>
      <c r="C128" s="29" t="s">
        <v>1374</v>
      </c>
      <c r="E128" s="14">
        <f t="shared" si="3"/>
        <v>5</v>
      </c>
      <c r="F128" s="15" t="str">
        <f t="shared" si="4"/>
        <v>"Less than 1/4"</v>
      </c>
      <c r="G128" s="16" t="str">
        <f t="shared" si="5"/>
        <v/>
      </c>
    </row>
    <row r="129" spans="1:7" x14ac:dyDescent="0.25">
      <c r="A129" s="17"/>
      <c r="B129" s="2">
        <v>6</v>
      </c>
      <c r="C129" s="29" t="s">
        <v>179</v>
      </c>
      <c r="E129" s="14">
        <f t="shared" si="3"/>
        <v>6</v>
      </c>
      <c r="F129" s="15" t="str">
        <f t="shared" si="4"/>
        <v>"Nothing"</v>
      </c>
      <c r="G129" s="16" t="str">
        <f t="shared" si="5"/>
        <v>/</v>
      </c>
    </row>
    <row r="130" spans="1:7" x14ac:dyDescent="0.25">
      <c r="A130" s="17" t="s">
        <v>732</v>
      </c>
      <c r="B130" s="2"/>
      <c r="C130" s="5"/>
      <c r="E130" s="14" t="str">
        <f t="shared" si="3"/>
        <v>q4c</v>
      </c>
      <c r="F130" s="15" t="str">
        <f t="shared" si="4"/>
        <v/>
      </c>
      <c r="G130" s="16" t="str">
        <f t="shared" si="5"/>
        <v/>
      </c>
    </row>
    <row r="131" spans="1:7" x14ac:dyDescent="0.25">
      <c r="A131" s="17"/>
      <c r="B131" s="2">
        <v>1</v>
      </c>
      <c r="C131" s="29" t="s">
        <v>35</v>
      </c>
      <c r="E131" s="14">
        <f t="shared" ref="E131:E194" si="6">IF(ISBLANK(A131), B131,A131)</f>
        <v>1</v>
      </c>
      <c r="F131" s="15" t="str">
        <f t="shared" ref="F131:F194" si="7">IF(ISBLANK(C131),"",CONCATENATE("""",C131,""""))</f>
        <v>"All"</v>
      </c>
      <c r="G131" s="16" t="str">
        <f t="shared" ref="G131:G194" si="8">IF(AND(ISBLANK(B132),NOT(ISBLANK(B131)),NOT(C131=".")), "/","")</f>
        <v/>
      </c>
    </row>
    <row r="132" spans="1:7" x14ac:dyDescent="0.25">
      <c r="A132" s="17"/>
      <c r="B132" s="2">
        <v>2</v>
      </c>
      <c r="C132" s="29" t="s">
        <v>1371</v>
      </c>
      <c r="E132" s="14">
        <f t="shared" si="6"/>
        <v>2</v>
      </c>
      <c r="F132" s="15" t="str">
        <f t="shared" si="7"/>
        <v>"About 3/4"</v>
      </c>
      <c r="G132" s="16" t="str">
        <f t="shared" si="8"/>
        <v/>
      </c>
    </row>
    <row r="133" spans="1:7" x14ac:dyDescent="0.25">
      <c r="A133" s="17"/>
      <c r="B133" s="2">
        <v>3</v>
      </c>
      <c r="C133" s="29" t="s">
        <v>1372</v>
      </c>
      <c r="E133" s="14">
        <f t="shared" si="6"/>
        <v>3</v>
      </c>
      <c r="F133" s="15" t="str">
        <f t="shared" si="7"/>
        <v>"About 1/2"</v>
      </c>
      <c r="G133" s="16" t="str">
        <f t="shared" si="8"/>
        <v/>
      </c>
    </row>
    <row r="134" spans="1:7" x14ac:dyDescent="0.25">
      <c r="A134" s="17"/>
      <c r="B134" s="2">
        <v>4</v>
      </c>
      <c r="C134" s="29" t="s">
        <v>1373</v>
      </c>
      <c r="E134" s="14">
        <f t="shared" si="6"/>
        <v>4</v>
      </c>
      <c r="F134" s="15" t="str">
        <f t="shared" si="7"/>
        <v>"About 1/4"</v>
      </c>
      <c r="G134" s="16" t="str">
        <f t="shared" si="8"/>
        <v/>
      </c>
    </row>
    <row r="135" spans="1:7" x14ac:dyDescent="0.25">
      <c r="A135" s="17"/>
      <c r="B135" s="2">
        <v>5</v>
      </c>
      <c r="C135" s="29" t="s">
        <v>1374</v>
      </c>
      <c r="E135" s="14">
        <f t="shared" si="6"/>
        <v>5</v>
      </c>
      <c r="F135" s="15" t="str">
        <f t="shared" si="7"/>
        <v>"Less than 1/4"</v>
      </c>
      <c r="G135" s="16" t="str">
        <f t="shared" si="8"/>
        <v/>
      </c>
    </row>
    <row r="136" spans="1:7" x14ac:dyDescent="0.25">
      <c r="A136" s="17"/>
      <c r="B136" s="2">
        <v>6</v>
      </c>
      <c r="C136" s="29" t="s">
        <v>179</v>
      </c>
      <c r="E136" s="14">
        <f t="shared" si="6"/>
        <v>6</v>
      </c>
      <c r="F136" s="15" t="str">
        <f t="shared" si="7"/>
        <v>"Nothing"</v>
      </c>
      <c r="G136" s="16" t="str">
        <f t="shared" si="8"/>
        <v>/</v>
      </c>
    </row>
    <row r="137" spans="1:7" x14ac:dyDescent="0.25">
      <c r="A137" s="17" t="s">
        <v>733</v>
      </c>
      <c r="B137" s="2"/>
      <c r="C137" s="5"/>
      <c r="E137" s="14" t="str">
        <f t="shared" si="6"/>
        <v>q4d</v>
      </c>
      <c r="F137" s="15" t="str">
        <f t="shared" si="7"/>
        <v/>
      </c>
      <c r="G137" s="16" t="str">
        <f t="shared" si="8"/>
        <v/>
      </c>
    </row>
    <row r="138" spans="1:7" x14ac:dyDescent="0.25">
      <c r="A138" s="17"/>
      <c r="B138" s="2">
        <v>1</v>
      </c>
      <c r="C138" s="29" t="s">
        <v>35</v>
      </c>
      <c r="E138" s="14">
        <f t="shared" si="6"/>
        <v>1</v>
      </c>
      <c r="F138" s="15" t="str">
        <f t="shared" si="7"/>
        <v>"All"</v>
      </c>
      <c r="G138" s="16" t="str">
        <f t="shared" si="8"/>
        <v/>
      </c>
    </row>
    <row r="139" spans="1:7" x14ac:dyDescent="0.25">
      <c r="A139" s="17"/>
      <c r="B139" s="2">
        <v>2</v>
      </c>
      <c r="C139" s="29" t="s">
        <v>1371</v>
      </c>
      <c r="E139" s="14">
        <f t="shared" si="6"/>
        <v>2</v>
      </c>
      <c r="F139" s="15" t="str">
        <f t="shared" si="7"/>
        <v>"About 3/4"</v>
      </c>
      <c r="G139" s="16" t="str">
        <f t="shared" si="8"/>
        <v/>
      </c>
    </row>
    <row r="140" spans="1:7" x14ac:dyDescent="0.25">
      <c r="A140" s="17"/>
      <c r="B140" s="2">
        <v>3</v>
      </c>
      <c r="C140" s="29" t="s">
        <v>1372</v>
      </c>
      <c r="E140" s="14">
        <f t="shared" si="6"/>
        <v>3</v>
      </c>
      <c r="F140" s="15" t="str">
        <f t="shared" si="7"/>
        <v>"About 1/2"</v>
      </c>
      <c r="G140" s="16" t="str">
        <f t="shared" si="8"/>
        <v/>
      </c>
    </row>
    <row r="141" spans="1:7" x14ac:dyDescent="0.25">
      <c r="A141" s="17"/>
      <c r="B141" s="2">
        <v>4</v>
      </c>
      <c r="C141" s="29" t="s">
        <v>1373</v>
      </c>
      <c r="E141" s="14">
        <f t="shared" si="6"/>
        <v>4</v>
      </c>
      <c r="F141" s="15" t="str">
        <f t="shared" si="7"/>
        <v>"About 1/4"</v>
      </c>
      <c r="G141" s="16" t="str">
        <f t="shared" si="8"/>
        <v/>
      </c>
    </row>
    <row r="142" spans="1:7" x14ac:dyDescent="0.25">
      <c r="A142" s="17"/>
      <c r="B142" s="2">
        <v>5</v>
      </c>
      <c r="C142" s="29" t="s">
        <v>1374</v>
      </c>
      <c r="E142" s="14">
        <f t="shared" si="6"/>
        <v>5</v>
      </c>
      <c r="F142" s="15" t="str">
        <f t="shared" si="7"/>
        <v>"Less than 1/4"</v>
      </c>
      <c r="G142" s="16" t="str">
        <f t="shared" si="8"/>
        <v/>
      </c>
    </row>
    <row r="143" spans="1:7" x14ac:dyDescent="0.25">
      <c r="A143" s="17"/>
      <c r="B143" s="2">
        <v>6</v>
      </c>
      <c r="C143" s="29" t="s">
        <v>179</v>
      </c>
      <c r="E143" s="14">
        <f t="shared" si="6"/>
        <v>6</v>
      </c>
      <c r="F143" s="15" t="str">
        <f t="shared" si="7"/>
        <v>"Nothing"</v>
      </c>
      <c r="G143" s="16" t="str">
        <f t="shared" si="8"/>
        <v>/</v>
      </c>
    </row>
    <row r="144" spans="1:7" x14ac:dyDescent="0.25">
      <c r="A144" s="17" t="s">
        <v>790</v>
      </c>
      <c r="B144" s="2"/>
      <c r="C144" s="5"/>
      <c r="E144" s="14" t="str">
        <f t="shared" si="6"/>
        <v>q5a_Y0</v>
      </c>
      <c r="F144" s="15" t="str">
        <f t="shared" si="7"/>
        <v/>
      </c>
      <c r="G144" s="16" t="str">
        <f t="shared" si="8"/>
        <v/>
      </c>
    </row>
    <row r="145" spans="1:7" x14ac:dyDescent="0.25">
      <c r="A145" s="17"/>
      <c r="B145" s="2">
        <v>1</v>
      </c>
      <c r="C145" s="5" t="s">
        <v>1375</v>
      </c>
      <c r="E145" s="14">
        <f t="shared" si="6"/>
        <v>1</v>
      </c>
      <c r="F145" s="15" t="str">
        <f t="shared" si="7"/>
        <v>"Linen"</v>
      </c>
      <c r="G145" s="16" t="str">
        <f t="shared" si="8"/>
        <v>/</v>
      </c>
    </row>
    <row r="146" spans="1:7" x14ac:dyDescent="0.25">
      <c r="A146" s="17" t="s">
        <v>791</v>
      </c>
      <c r="B146" s="2"/>
      <c r="C146" s="5"/>
      <c r="E146" s="14" t="str">
        <f t="shared" si="6"/>
        <v>q5a_X0</v>
      </c>
      <c r="F146" s="15" t="str">
        <f t="shared" si="7"/>
        <v/>
      </c>
      <c r="G146" s="16" t="str">
        <f t="shared" si="8"/>
        <v/>
      </c>
    </row>
    <row r="147" spans="1:7" x14ac:dyDescent="0.25">
      <c r="A147" s="17"/>
      <c r="B147" s="2">
        <v>1</v>
      </c>
      <c r="C147" s="5" t="s">
        <v>1376</v>
      </c>
      <c r="E147" s="14">
        <f t="shared" si="6"/>
        <v>1</v>
      </c>
      <c r="F147" s="15" t="str">
        <f t="shared" si="7"/>
        <v>"Repairs of rooms, walls, etc."</v>
      </c>
      <c r="G147" s="16" t="str">
        <f t="shared" si="8"/>
        <v>/</v>
      </c>
    </row>
    <row r="148" spans="1:7" x14ac:dyDescent="0.25">
      <c r="A148" s="17" t="s">
        <v>792</v>
      </c>
      <c r="B148" s="2"/>
      <c r="C148" s="5"/>
      <c r="E148" s="14" t="str">
        <f t="shared" si="6"/>
        <v>q5a_10</v>
      </c>
      <c r="F148" s="15" t="str">
        <f t="shared" si="7"/>
        <v/>
      </c>
      <c r="G148" s="16" t="str">
        <f t="shared" si="8"/>
        <v/>
      </c>
    </row>
    <row r="149" spans="1:7" x14ac:dyDescent="0.25">
      <c r="A149" s="17"/>
      <c r="B149" s="2">
        <v>1</v>
      </c>
      <c r="C149" s="5" t="s">
        <v>1377</v>
      </c>
      <c r="E149" s="14">
        <f t="shared" si="6"/>
        <v>1</v>
      </c>
      <c r="F149" s="15" t="str">
        <f t="shared" si="7"/>
        <v>"Shoes"</v>
      </c>
      <c r="G149" s="16" t="str">
        <f t="shared" si="8"/>
        <v>/</v>
      </c>
    </row>
    <row r="150" spans="1:7" x14ac:dyDescent="0.25">
      <c r="A150" s="17" t="s">
        <v>793</v>
      </c>
      <c r="B150" s="2"/>
      <c r="C150" s="5"/>
      <c r="E150" s="14" t="str">
        <f t="shared" si="6"/>
        <v>q5a_20</v>
      </c>
      <c r="F150" s="15" t="str">
        <f t="shared" si="7"/>
        <v/>
      </c>
      <c r="G150" s="16" t="str">
        <f t="shared" si="8"/>
        <v/>
      </c>
    </row>
    <row r="151" spans="1:7" x14ac:dyDescent="0.25">
      <c r="A151" s="17"/>
      <c r="B151" s="2">
        <v>1</v>
      </c>
      <c r="C151" s="5" t="s">
        <v>1378</v>
      </c>
      <c r="E151" s="14">
        <f t="shared" si="6"/>
        <v>1</v>
      </c>
      <c r="F151" s="15" t="str">
        <f t="shared" si="7"/>
        <v>"Clothes"</v>
      </c>
      <c r="G151" s="16" t="str">
        <f t="shared" si="8"/>
        <v>/</v>
      </c>
    </row>
    <row r="152" spans="1:7" x14ac:dyDescent="0.25">
      <c r="A152" s="17" t="s">
        <v>794</v>
      </c>
      <c r="B152" s="2"/>
      <c r="C152" s="5"/>
      <c r="E152" s="14" t="str">
        <f t="shared" si="6"/>
        <v>q5a_30</v>
      </c>
      <c r="F152" s="15" t="str">
        <f t="shared" si="7"/>
        <v/>
      </c>
      <c r="G152" s="16" t="str">
        <f t="shared" si="8"/>
        <v/>
      </c>
    </row>
    <row r="153" spans="1:7" x14ac:dyDescent="0.25">
      <c r="A153" s="17"/>
      <c r="B153" s="2">
        <v>1</v>
      </c>
      <c r="C153" s="5" t="s">
        <v>1379</v>
      </c>
      <c r="E153" s="14">
        <f t="shared" si="6"/>
        <v>1</v>
      </c>
      <c r="F153" s="15" t="str">
        <f t="shared" si="7"/>
        <v>"Woolen clothes"</v>
      </c>
      <c r="G153" s="16" t="str">
        <f t="shared" si="8"/>
        <v>/</v>
      </c>
    </row>
    <row r="154" spans="1:7" x14ac:dyDescent="0.25">
      <c r="A154" s="17" t="s">
        <v>795</v>
      </c>
      <c r="B154" s="2"/>
      <c r="C154" s="5"/>
      <c r="E154" s="14" t="str">
        <f t="shared" si="6"/>
        <v>q5a_40</v>
      </c>
      <c r="F154" s="15" t="str">
        <f t="shared" si="7"/>
        <v/>
      </c>
      <c r="G154" s="16" t="str">
        <f t="shared" si="8"/>
        <v/>
      </c>
    </row>
    <row r="155" spans="1:7" x14ac:dyDescent="0.25">
      <c r="A155" s="17"/>
      <c r="B155" s="2">
        <v>1</v>
      </c>
      <c r="C155" s="5" t="s">
        <v>1380</v>
      </c>
      <c r="E155" s="14">
        <f t="shared" si="6"/>
        <v>1</v>
      </c>
      <c r="F155" s="15" t="str">
        <f t="shared" si="7"/>
        <v>"Hosiery"</v>
      </c>
      <c r="G155" s="16" t="str">
        <f t="shared" si="8"/>
        <v>/</v>
      </c>
    </row>
    <row r="156" spans="1:7" x14ac:dyDescent="0.25">
      <c r="A156" s="17" t="s">
        <v>796</v>
      </c>
      <c r="B156" s="2"/>
      <c r="C156" s="5"/>
      <c r="E156" s="14" t="str">
        <f t="shared" si="6"/>
        <v>q5a_50</v>
      </c>
      <c r="F156" s="15" t="str">
        <f t="shared" si="7"/>
        <v/>
      </c>
      <c r="G156" s="16" t="str">
        <f t="shared" si="8"/>
        <v/>
      </c>
    </row>
    <row r="157" spans="1:7" x14ac:dyDescent="0.25">
      <c r="A157" s="17"/>
      <c r="B157" s="2">
        <v>1</v>
      </c>
      <c r="C157" s="5" t="s">
        <v>1381</v>
      </c>
      <c r="E157" s="14">
        <f t="shared" si="6"/>
        <v>1</v>
      </c>
      <c r="F157" s="15" t="str">
        <f t="shared" si="7"/>
        <v>"Overcoats, MacIntosh"</v>
      </c>
      <c r="G157" s="16" t="str">
        <f t="shared" si="8"/>
        <v>/</v>
      </c>
    </row>
    <row r="158" spans="1:7" x14ac:dyDescent="0.25">
      <c r="A158" s="17" t="s">
        <v>797</v>
      </c>
      <c r="B158" s="2"/>
      <c r="C158" s="5"/>
      <c r="E158" s="14" t="str">
        <f t="shared" si="6"/>
        <v>q5a_60</v>
      </c>
      <c r="F158" s="15" t="str">
        <f t="shared" si="7"/>
        <v/>
      </c>
      <c r="G158" s="16" t="str">
        <f t="shared" si="8"/>
        <v/>
      </c>
    </row>
    <row r="159" spans="1:7" x14ac:dyDescent="0.25">
      <c r="A159" s="17"/>
      <c r="B159" s="2">
        <v>1</v>
      </c>
      <c r="C159" s="5" t="s">
        <v>1382</v>
      </c>
      <c r="E159" s="14">
        <f t="shared" si="6"/>
        <v>1</v>
      </c>
      <c r="F159" s="15" t="str">
        <f t="shared" si="7"/>
        <v>"Underwear"</v>
      </c>
      <c r="G159" s="16" t="str">
        <f t="shared" si="8"/>
        <v>/</v>
      </c>
    </row>
    <row r="160" spans="1:7" x14ac:dyDescent="0.25">
      <c r="A160" s="17" t="s">
        <v>798</v>
      </c>
      <c r="B160" s="2"/>
      <c r="C160" s="5"/>
      <c r="E160" s="14" t="str">
        <f t="shared" si="6"/>
        <v>q5a_70</v>
      </c>
      <c r="F160" s="15" t="str">
        <f t="shared" si="7"/>
        <v/>
      </c>
      <c r="G160" s="16" t="str">
        <f t="shared" si="8"/>
        <v/>
      </c>
    </row>
    <row r="161" spans="1:7" x14ac:dyDescent="0.25">
      <c r="A161" s="17"/>
      <c r="B161" s="2">
        <v>1</v>
      </c>
      <c r="C161" s="5" t="s">
        <v>1383</v>
      </c>
      <c r="E161" s="14">
        <f t="shared" si="6"/>
        <v>1</v>
      </c>
      <c r="F161" s="15" t="str">
        <f t="shared" si="7"/>
        <v>"Neck-ties"</v>
      </c>
      <c r="G161" s="16" t="str">
        <f t="shared" si="8"/>
        <v>/</v>
      </c>
    </row>
    <row r="162" spans="1:7" x14ac:dyDescent="0.25">
      <c r="A162" s="17" t="s">
        <v>799</v>
      </c>
      <c r="B162" s="2"/>
      <c r="C162" s="5"/>
      <c r="E162" s="14" t="str">
        <f t="shared" si="6"/>
        <v>q5a_80</v>
      </c>
      <c r="F162" s="15" t="str">
        <f t="shared" si="7"/>
        <v/>
      </c>
      <c r="G162" s="16" t="str">
        <f t="shared" si="8"/>
        <v/>
      </c>
    </row>
    <row r="163" spans="1:7" x14ac:dyDescent="0.25">
      <c r="A163" s="17"/>
      <c r="B163" s="2">
        <v>1</v>
      </c>
      <c r="C163" s="5" t="s">
        <v>1431</v>
      </c>
      <c r="E163" s="14">
        <f t="shared" si="6"/>
        <v>1</v>
      </c>
      <c r="F163" s="15" t="str">
        <f t="shared" si="7"/>
        <v>"Other clothing articles (scarf, gloves, handkerchief)"</v>
      </c>
      <c r="G163" s="16" t="str">
        <f t="shared" si="8"/>
        <v>/</v>
      </c>
    </row>
    <row r="164" spans="1:7" x14ac:dyDescent="0.25">
      <c r="A164" s="17" t="s">
        <v>800</v>
      </c>
      <c r="B164" s="2"/>
      <c r="C164" s="5"/>
      <c r="E164" s="14" t="str">
        <f t="shared" si="6"/>
        <v>q5a_90</v>
      </c>
      <c r="F164" s="15" t="str">
        <f t="shared" si="7"/>
        <v/>
      </c>
      <c r="G164" s="16" t="str">
        <f t="shared" si="8"/>
        <v/>
      </c>
    </row>
    <row r="165" spans="1:7" x14ac:dyDescent="0.25">
      <c r="A165" s="17"/>
      <c r="B165" s="2">
        <v>1</v>
      </c>
      <c r="C165" s="5" t="s">
        <v>1384</v>
      </c>
      <c r="E165" s="14">
        <f t="shared" si="6"/>
        <v>1</v>
      </c>
      <c r="F165" s="15" t="str">
        <f t="shared" si="7"/>
        <v>"Foodstuff"</v>
      </c>
      <c r="G165" s="16" t="str">
        <f t="shared" si="8"/>
        <v>/</v>
      </c>
    </row>
    <row r="166" spans="1:7" x14ac:dyDescent="0.25">
      <c r="A166" s="17" t="s">
        <v>801</v>
      </c>
      <c r="B166" s="2"/>
      <c r="C166" s="5"/>
      <c r="E166" s="14" t="str">
        <f t="shared" si="6"/>
        <v>q5a_0Y</v>
      </c>
      <c r="F166" s="15" t="str">
        <f t="shared" si="7"/>
        <v/>
      </c>
      <c r="G166" s="16" t="str">
        <f t="shared" si="8"/>
        <v/>
      </c>
    </row>
    <row r="167" spans="1:7" x14ac:dyDescent="0.25">
      <c r="A167" s="17"/>
      <c r="B167" s="2">
        <v>1</v>
      </c>
      <c r="C167" s="5" t="s">
        <v>1385</v>
      </c>
      <c r="E167" s="14">
        <f t="shared" si="6"/>
        <v>1</v>
      </c>
      <c r="F167" s="15" t="str">
        <f t="shared" si="7"/>
        <v>"Watches"</v>
      </c>
      <c r="G167" s="16" t="str">
        <f t="shared" si="8"/>
        <v>/</v>
      </c>
    </row>
    <row r="168" spans="1:7" x14ac:dyDescent="0.25">
      <c r="A168" s="17" t="s">
        <v>802</v>
      </c>
      <c r="B168" s="2"/>
      <c r="C168" s="5"/>
      <c r="E168" s="14" t="str">
        <f t="shared" si="6"/>
        <v>q5a_0X</v>
      </c>
      <c r="F168" s="15" t="str">
        <f t="shared" si="7"/>
        <v/>
      </c>
      <c r="G168" s="16" t="str">
        <f t="shared" si="8"/>
        <v/>
      </c>
    </row>
    <row r="169" spans="1:7" x14ac:dyDescent="0.25">
      <c r="A169" s="17"/>
      <c r="B169" s="2">
        <v>1</v>
      </c>
      <c r="C169" s="5" t="s">
        <v>1370</v>
      </c>
      <c r="E169" s="14">
        <f t="shared" si="6"/>
        <v>1</v>
      </c>
      <c r="F169" s="15" t="str">
        <f t="shared" si="7"/>
        <v>"Other answer"</v>
      </c>
      <c r="G169" s="16" t="str">
        <f t="shared" si="8"/>
        <v>/</v>
      </c>
    </row>
    <row r="170" spans="1:7" x14ac:dyDescent="0.25">
      <c r="A170" s="17" t="s">
        <v>804</v>
      </c>
      <c r="B170" s="2"/>
      <c r="C170" s="5"/>
      <c r="E170" s="14" t="str">
        <f t="shared" si="6"/>
        <v>q5a_01</v>
      </c>
      <c r="F170" s="15" t="str">
        <f t="shared" si="7"/>
        <v/>
      </c>
      <c r="G170" s="16" t="str">
        <f t="shared" si="8"/>
        <v/>
      </c>
    </row>
    <row r="171" spans="1:7" x14ac:dyDescent="0.25">
      <c r="A171" s="17"/>
      <c r="B171" s="2">
        <v>1</v>
      </c>
      <c r="C171" s="5" t="s">
        <v>1386</v>
      </c>
      <c r="E171" s="14">
        <f t="shared" si="6"/>
        <v>1</v>
      </c>
      <c r="F171" s="15" t="str">
        <f t="shared" si="7"/>
        <v>"Things for house, implements"</v>
      </c>
      <c r="G171" s="16" t="str">
        <f t="shared" si="8"/>
        <v>/</v>
      </c>
    </row>
    <row r="172" spans="1:7" x14ac:dyDescent="0.25">
      <c r="A172" s="17" t="s">
        <v>805</v>
      </c>
      <c r="B172" s="2"/>
      <c r="C172" s="5"/>
      <c r="E172" s="14" t="str">
        <f t="shared" si="6"/>
        <v>q5a_02</v>
      </c>
      <c r="F172" s="15" t="str">
        <f t="shared" si="7"/>
        <v/>
      </c>
      <c r="G172" s="16" t="str">
        <f t="shared" si="8"/>
        <v/>
      </c>
    </row>
    <row r="173" spans="1:7" x14ac:dyDescent="0.25">
      <c r="A173" s="17"/>
      <c r="B173" s="2">
        <v>1</v>
      </c>
      <c r="C173" s="5" t="s">
        <v>1387</v>
      </c>
      <c r="E173" s="14">
        <f t="shared" si="6"/>
        <v>1</v>
      </c>
      <c r="F173" s="15" t="str">
        <f t="shared" si="7"/>
        <v>"Furniture"</v>
      </c>
      <c r="G173" s="16" t="str">
        <f t="shared" si="8"/>
        <v>/</v>
      </c>
    </row>
    <row r="174" spans="1:7" x14ac:dyDescent="0.25">
      <c r="A174" s="17" t="s">
        <v>806</v>
      </c>
      <c r="B174" s="2"/>
      <c r="C174" s="5"/>
      <c r="E174" s="14" t="str">
        <f t="shared" si="6"/>
        <v>q5a_03</v>
      </c>
      <c r="F174" s="15" t="str">
        <f t="shared" si="7"/>
        <v/>
      </c>
      <c r="G174" s="16" t="str">
        <f t="shared" si="8"/>
        <v/>
      </c>
    </row>
    <row r="175" spans="1:7" x14ac:dyDescent="0.25">
      <c r="A175" s="17"/>
      <c r="B175" s="2">
        <v>1</v>
      </c>
      <c r="C175" s="5" t="s">
        <v>1388</v>
      </c>
      <c r="E175" s="14">
        <f t="shared" si="6"/>
        <v>1</v>
      </c>
      <c r="F175" s="15" t="str">
        <f t="shared" si="7"/>
        <v>"Toys"</v>
      </c>
      <c r="G175" s="16" t="str">
        <f t="shared" si="8"/>
        <v>/</v>
      </c>
    </row>
    <row r="176" spans="1:7" x14ac:dyDescent="0.25">
      <c r="A176" s="17" t="s">
        <v>807</v>
      </c>
      <c r="B176" s="2"/>
      <c r="C176" s="5"/>
      <c r="E176" s="14" t="str">
        <f t="shared" si="6"/>
        <v>q5a_04</v>
      </c>
      <c r="F176" s="15" t="str">
        <f t="shared" si="7"/>
        <v/>
      </c>
      <c r="G176" s="16" t="str">
        <f t="shared" si="8"/>
        <v/>
      </c>
    </row>
    <row r="177" spans="1:7" x14ac:dyDescent="0.25">
      <c r="A177" s="17"/>
      <c r="B177" s="2">
        <v>1</v>
      </c>
      <c r="C177" s="5" t="s">
        <v>1389</v>
      </c>
      <c r="E177" s="14">
        <f t="shared" si="6"/>
        <v>1</v>
      </c>
      <c r="F177" s="15" t="str">
        <f t="shared" si="7"/>
        <v>"Leather articles, handbags, satchels, bags"</v>
      </c>
      <c r="G177" s="16" t="str">
        <f t="shared" si="8"/>
        <v>/</v>
      </c>
    </row>
    <row r="178" spans="1:7" x14ac:dyDescent="0.25">
      <c r="A178" s="17" t="s">
        <v>808</v>
      </c>
      <c r="B178" s="2"/>
      <c r="C178" s="5"/>
      <c r="E178" s="14" t="str">
        <f t="shared" si="6"/>
        <v>q5a_05</v>
      </c>
      <c r="F178" s="15" t="str">
        <f t="shared" si="7"/>
        <v/>
      </c>
      <c r="G178" s="16" t="str">
        <f t="shared" si="8"/>
        <v/>
      </c>
    </row>
    <row r="179" spans="1:7" x14ac:dyDescent="0.25">
      <c r="A179" s="17"/>
      <c r="B179" s="2">
        <v>1</v>
      </c>
      <c r="C179" s="5" t="s">
        <v>1390</v>
      </c>
      <c r="E179" s="14">
        <f t="shared" si="6"/>
        <v>1</v>
      </c>
      <c r="F179" s="15" t="str">
        <f t="shared" si="7"/>
        <v>"Sweets"</v>
      </c>
      <c r="G179" s="16" t="str">
        <f t="shared" si="8"/>
        <v>/</v>
      </c>
    </row>
    <row r="180" spans="1:7" x14ac:dyDescent="0.25">
      <c r="A180" s="17" t="s">
        <v>809</v>
      </c>
      <c r="B180" s="2"/>
      <c r="C180" s="5"/>
      <c r="E180" s="14" t="str">
        <f t="shared" si="6"/>
        <v>q5a_06</v>
      </c>
      <c r="F180" s="15" t="str">
        <f t="shared" si="7"/>
        <v/>
      </c>
      <c r="G180" s="16" t="str">
        <f t="shared" si="8"/>
        <v/>
      </c>
    </row>
    <row r="181" spans="1:7" x14ac:dyDescent="0.25">
      <c r="A181" s="17"/>
      <c r="B181" s="2">
        <v>1</v>
      </c>
      <c r="C181" s="5" t="s">
        <v>1391</v>
      </c>
      <c r="E181" s="14">
        <f t="shared" si="6"/>
        <v>1</v>
      </c>
      <c r="F181" s="15" t="str">
        <f t="shared" si="7"/>
        <v>"Presents to friends, relatives, acquaintances"</v>
      </c>
      <c r="G181" s="16" t="str">
        <f t="shared" si="8"/>
        <v>/</v>
      </c>
    </row>
    <row r="182" spans="1:7" x14ac:dyDescent="0.25">
      <c r="A182" s="17" t="s">
        <v>810</v>
      </c>
      <c r="B182" s="2"/>
      <c r="C182" s="5"/>
      <c r="E182" s="14" t="str">
        <f t="shared" si="6"/>
        <v>q5a_07</v>
      </c>
      <c r="F182" s="15" t="str">
        <f t="shared" si="7"/>
        <v/>
      </c>
      <c r="G182" s="16" t="str">
        <f t="shared" si="8"/>
        <v/>
      </c>
    </row>
    <row r="183" spans="1:7" x14ac:dyDescent="0.25">
      <c r="A183" s="17"/>
      <c r="B183" s="2">
        <v>1</v>
      </c>
      <c r="C183" s="5" t="s">
        <v>1392</v>
      </c>
      <c r="E183" s="14">
        <f t="shared" si="6"/>
        <v>1</v>
      </c>
      <c r="F183" s="15" t="str">
        <f t="shared" si="7"/>
        <v>"TV set, vacuum cleaner, projector, washing-machine, radio, kitchen range"</v>
      </c>
      <c r="G183" s="16" t="str">
        <f t="shared" si="8"/>
        <v>/</v>
      </c>
    </row>
    <row r="184" spans="1:7" x14ac:dyDescent="0.25">
      <c r="A184" s="17" t="s">
        <v>811</v>
      </c>
      <c r="B184" s="2"/>
      <c r="C184" s="5"/>
      <c r="E184" s="14" t="str">
        <f t="shared" si="6"/>
        <v>q5a_08</v>
      </c>
      <c r="F184" s="15" t="str">
        <f t="shared" si="7"/>
        <v/>
      </c>
      <c r="G184" s="16" t="str">
        <f t="shared" si="8"/>
        <v/>
      </c>
    </row>
    <row r="185" spans="1:7" x14ac:dyDescent="0.25">
      <c r="A185" s="17"/>
      <c r="B185" s="2">
        <v>1</v>
      </c>
      <c r="C185" s="5" t="s">
        <v>1393</v>
      </c>
      <c r="E185" s="14">
        <f t="shared" si="6"/>
        <v>1</v>
      </c>
      <c r="F185" s="15" t="str">
        <f t="shared" si="7"/>
        <v>"Jewels (rings, necklaces, bracelet)"</v>
      </c>
      <c r="G185" s="16" t="str">
        <f t="shared" si="8"/>
        <v>/</v>
      </c>
    </row>
    <row r="186" spans="1:7" x14ac:dyDescent="0.25">
      <c r="A186" s="17" t="s">
        <v>812</v>
      </c>
      <c r="B186" s="2"/>
      <c r="C186" s="5"/>
      <c r="E186" s="14" t="str">
        <f t="shared" si="6"/>
        <v>q5a_09</v>
      </c>
      <c r="F186" s="15" t="str">
        <f t="shared" si="7"/>
        <v/>
      </c>
      <c r="G186" s="16" t="str">
        <f t="shared" si="8"/>
        <v/>
      </c>
    </row>
    <row r="187" spans="1:7" x14ac:dyDescent="0.25">
      <c r="A187" s="17"/>
      <c r="B187" s="2">
        <v>1</v>
      </c>
      <c r="C187" s="5" t="s">
        <v>1394</v>
      </c>
      <c r="E187" s="14">
        <f t="shared" si="6"/>
        <v>1</v>
      </c>
      <c r="F187" s="15" t="str">
        <f t="shared" si="7"/>
        <v>"Subscription to papers, magazines, book purchases"</v>
      </c>
      <c r="G187" s="16" t="str">
        <f t="shared" si="8"/>
        <v>/</v>
      </c>
    </row>
    <row r="188" spans="1:7" x14ac:dyDescent="0.25">
      <c r="A188" s="17" t="s">
        <v>803</v>
      </c>
      <c r="B188" s="2"/>
      <c r="C188" s="5"/>
      <c r="E188" s="14" t="str">
        <f t="shared" si="6"/>
        <v>q5a_00</v>
      </c>
      <c r="F188" s="15" t="str">
        <f t="shared" si="7"/>
        <v/>
      </c>
      <c r="G188" s="16" t="str">
        <f t="shared" si="8"/>
        <v/>
      </c>
    </row>
    <row r="189" spans="1:7" x14ac:dyDescent="0.25">
      <c r="A189" s="17"/>
      <c r="B189" s="2">
        <v>1</v>
      </c>
      <c r="C189" s="5" t="s">
        <v>1395</v>
      </c>
      <c r="E189" s="14">
        <f t="shared" si="6"/>
        <v>1</v>
      </c>
      <c r="F189" s="15" t="str">
        <f t="shared" si="7"/>
        <v>"Don't remember"</v>
      </c>
      <c r="G189" s="16" t="str">
        <f t="shared" si="8"/>
        <v>/</v>
      </c>
    </row>
    <row r="190" spans="1:7" x14ac:dyDescent="0.25">
      <c r="A190" s="17" t="s">
        <v>814</v>
      </c>
      <c r="B190" s="2"/>
      <c r="C190" s="5"/>
      <c r="E190" s="14" t="str">
        <f t="shared" si="6"/>
        <v>q5b_Y0</v>
      </c>
      <c r="F190" s="15" t="str">
        <f t="shared" si="7"/>
        <v/>
      </c>
      <c r="G190" s="16" t="str">
        <f t="shared" si="8"/>
        <v/>
      </c>
    </row>
    <row r="191" spans="1:7" x14ac:dyDescent="0.25">
      <c r="A191" s="17"/>
      <c r="B191" s="2">
        <v>1</v>
      </c>
      <c r="C191" s="5" t="s">
        <v>1375</v>
      </c>
      <c r="E191" s="14">
        <f t="shared" si="6"/>
        <v>1</v>
      </c>
      <c r="F191" s="15" t="str">
        <f t="shared" si="7"/>
        <v>"Linen"</v>
      </c>
      <c r="G191" s="16" t="str">
        <f t="shared" si="8"/>
        <v>/</v>
      </c>
    </row>
    <row r="192" spans="1:7" x14ac:dyDescent="0.25">
      <c r="A192" s="17" t="s">
        <v>815</v>
      </c>
      <c r="B192" s="2"/>
      <c r="C192" s="5"/>
      <c r="E192" s="14" t="str">
        <f t="shared" si="6"/>
        <v>q5b_X0</v>
      </c>
      <c r="F192" s="15" t="str">
        <f t="shared" si="7"/>
        <v/>
      </c>
      <c r="G192" s="16" t="str">
        <f t="shared" si="8"/>
        <v/>
      </c>
    </row>
    <row r="193" spans="1:7" x14ac:dyDescent="0.25">
      <c r="A193" s="17"/>
      <c r="B193" s="2">
        <v>1</v>
      </c>
      <c r="C193" s="5" t="s">
        <v>1376</v>
      </c>
      <c r="E193" s="14">
        <f t="shared" si="6"/>
        <v>1</v>
      </c>
      <c r="F193" s="15" t="str">
        <f t="shared" si="7"/>
        <v>"Repairs of rooms, walls, etc."</v>
      </c>
      <c r="G193" s="16" t="str">
        <f t="shared" si="8"/>
        <v>/</v>
      </c>
    </row>
    <row r="194" spans="1:7" x14ac:dyDescent="0.25">
      <c r="A194" s="17" t="s">
        <v>817</v>
      </c>
      <c r="B194" s="2"/>
      <c r="C194" s="5"/>
      <c r="E194" s="14" t="str">
        <f t="shared" si="6"/>
        <v>q5b_10</v>
      </c>
      <c r="F194" s="15" t="str">
        <f t="shared" si="7"/>
        <v/>
      </c>
      <c r="G194" s="16" t="str">
        <f t="shared" si="8"/>
        <v/>
      </c>
    </row>
    <row r="195" spans="1:7" x14ac:dyDescent="0.25">
      <c r="A195" s="17"/>
      <c r="B195" s="2">
        <v>1</v>
      </c>
      <c r="C195" s="5" t="s">
        <v>1377</v>
      </c>
      <c r="E195" s="14">
        <f t="shared" ref="E195:E258" si="9">IF(ISBLANK(A195), B195,A195)</f>
        <v>1</v>
      </c>
      <c r="F195" s="15" t="str">
        <f t="shared" ref="F195:F258" si="10">IF(ISBLANK(C195),"",CONCATENATE("""",C195,""""))</f>
        <v>"Shoes"</v>
      </c>
      <c r="G195" s="16" t="str">
        <f t="shared" ref="G195:G258" si="11">IF(AND(ISBLANK(B196),NOT(ISBLANK(B195)),NOT(C195=".")), "/","")</f>
        <v>/</v>
      </c>
    </row>
    <row r="196" spans="1:7" x14ac:dyDescent="0.25">
      <c r="A196" s="17" t="s">
        <v>818</v>
      </c>
      <c r="B196" s="2"/>
      <c r="C196" s="5"/>
      <c r="E196" s="14" t="str">
        <f t="shared" si="9"/>
        <v>q5b_20</v>
      </c>
      <c r="F196" s="15" t="str">
        <f t="shared" si="10"/>
        <v/>
      </c>
      <c r="G196" s="16" t="str">
        <f t="shared" si="11"/>
        <v/>
      </c>
    </row>
    <row r="197" spans="1:7" x14ac:dyDescent="0.25">
      <c r="A197" s="17"/>
      <c r="B197" s="2">
        <v>1</v>
      </c>
      <c r="C197" s="5" t="s">
        <v>1378</v>
      </c>
      <c r="E197" s="14">
        <f t="shared" si="9"/>
        <v>1</v>
      </c>
      <c r="F197" s="15" t="str">
        <f t="shared" si="10"/>
        <v>"Clothes"</v>
      </c>
      <c r="G197" s="16" t="str">
        <f t="shared" si="11"/>
        <v>/</v>
      </c>
    </row>
    <row r="198" spans="1:7" x14ac:dyDescent="0.25">
      <c r="A198" s="17" t="s">
        <v>819</v>
      </c>
      <c r="B198" s="2"/>
      <c r="C198" s="5"/>
      <c r="E198" s="14" t="str">
        <f t="shared" si="9"/>
        <v>q5b_30</v>
      </c>
      <c r="F198" s="15" t="str">
        <f t="shared" si="10"/>
        <v/>
      </c>
      <c r="G198" s="16" t="str">
        <f t="shared" si="11"/>
        <v/>
      </c>
    </row>
    <row r="199" spans="1:7" x14ac:dyDescent="0.25">
      <c r="A199" s="17"/>
      <c r="B199" s="2">
        <v>1</v>
      </c>
      <c r="C199" s="5" t="s">
        <v>1379</v>
      </c>
      <c r="E199" s="14">
        <f t="shared" si="9"/>
        <v>1</v>
      </c>
      <c r="F199" s="15" t="str">
        <f t="shared" si="10"/>
        <v>"Woolen clothes"</v>
      </c>
      <c r="G199" s="16" t="str">
        <f t="shared" si="11"/>
        <v>/</v>
      </c>
    </row>
    <row r="200" spans="1:7" x14ac:dyDescent="0.25">
      <c r="A200" s="25" t="s">
        <v>820</v>
      </c>
      <c r="B200" s="2"/>
      <c r="C200" s="5"/>
      <c r="E200" s="14" t="str">
        <f t="shared" si="9"/>
        <v>q5b_40</v>
      </c>
      <c r="F200" s="15" t="str">
        <f t="shared" si="10"/>
        <v/>
      </c>
      <c r="G200" s="16" t="str">
        <f t="shared" si="11"/>
        <v/>
      </c>
    </row>
    <row r="201" spans="1:7" x14ac:dyDescent="0.25">
      <c r="A201" s="17"/>
      <c r="B201" s="2">
        <v>1</v>
      </c>
      <c r="C201" s="5" t="s">
        <v>1380</v>
      </c>
      <c r="E201" s="14">
        <f t="shared" si="9"/>
        <v>1</v>
      </c>
      <c r="F201" s="15" t="str">
        <f t="shared" si="10"/>
        <v>"Hosiery"</v>
      </c>
      <c r="G201" s="16" t="str">
        <f t="shared" si="11"/>
        <v>/</v>
      </c>
    </row>
    <row r="202" spans="1:7" x14ac:dyDescent="0.25">
      <c r="A202" s="25" t="s">
        <v>821</v>
      </c>
      <c r="B202" s="4"/>
      <c r="C202" s="5"/>
      <c r="E202" s="14" t="str">
        <f t="shared" si="9"/>
        <v>q5b_50</v>
      </c>
      <c r="F202" s="15" t="str">
        <f t="shared" si="10"/>
        <v/>
      </c>
      <c r="G202" s="16" t="str">
        <f t="shared" si="11"/>
        <v/>
      </c>
    </row>
    <row r="203" spans="1:7" x14ac:dyDescent="0.25">
      <c r="A203" s="17"/>
      <c r="B203" s="2">
        <v>1</v>
      </c>
      <c r="C203" s="5" t="s">
        <v>1381</v>
      </c>
      <c r="E203" s="14">
        <f t="shared" si="9"/>
        <v>1</v>
      </c>
      <c r="F203" s="15" t="str">
        <f t="shared" si="10"/>
        <v>"Overcoats, MacIntosh"</v>
      </c>
      <c r="G203" s="16" t="str">
        <f t="shared" si="11"/>
        <v>/</v>
      </c>
    </row>
    <row r="204" spans="1:7" x14ac:dyDescent="0.25">
      <c r="A204" s="17" t="s">
        <v>822</v>
      </c>
      <c r="B204" s="4"/>
      <c r="C204" s="5"/>
      <c r="E204" s="14" t="str">
        <f t="shared" si="9"/>
        <v>q5b_60</v>
      </c>
      <c r="F204" s="15" t="str">
        <f t="shared" si="10"/>
        <v/>
      </c>
      <c r="G204" s="16" t="str">
        <f t="shared" si="11"/>
        <v/>
      </c>
    </row>
    <row r="205" spans="1:7" x14ac:dyDescent="0.25">
      <c r="A205" s="17"/>
      <c r="B205" s="2">
        <v>1</v>
      </c>
      <c r="C205" s="5" t="s">
        <v>1382</v>
      </c>
      <c r="E205" s="14">
        <f t="shared" si="9"/>
        <v>1</v>
      </c>
      <c r="F205" s="15" t="str">
        <f t="shared" si="10"/>
        <v>"Underwear"</v>
      </c>
      <c r="G205" s="16" t="str">
        <f t="shared" si="11"/>
        <v>/</v>
      </c>
    </row>
    <row r="206" spans="1:7" x14ac:dyDescent="0.25">
      <c r="A206" s="17" t="s">
        <v>823</v>
      </c>
      <c r="B206" s="4"/>
      <c r="C206" s="5"/>
      <c r="E206" s="14" t="str">
        <f t="shared" si="9"/>
        <v>q5b_70</v>
      </c>
      <c r="F206" s="15" t="str">
        <f t="shared" si="10"/>
        <v/>
      </c>
      <c r="G206" s="16" t="str">
        <f t="shared" si="11"/>
        <v/>
      </c>
    </row>
    <row r="207" spans="1:7" x14ac:dyDescent="0.25">
      <c r="A207" s="17"/>
      <c r="B207" s="2">
        <v>1</v>
      </c>
      <c r="C207" s="5" t="s">
        <v>1383</v>
      </c>
      <c r="E207" s="14">
        <f t="shared" si="9"/>
        <v>1</v>
      </c>
      <c r="F207" s="15" t="str">
        <f t="shared" si="10"/>
        <v>"Neck-ties"</v>
      </c>
      <c r="G207" s="16" t="str">
        <f t="shared" si="11"/>
        <v>/</v>
      </c>
    </row>
    <row r="208" spans="1:7" x14ac:dyDescent="0.25">
      <c r="A208" s="17" t="s">
        <v>824</v>
      </c>
      <c r="B208" s="4"/>
      <c r="C208" s="5"/>
      <c r="E208" s="14" t="str">
        <f t="shared" si="9"/>
        <v>q5b_80</v>
      </c>
      <c r="F208" s="15" t="str">
        <f t="shared" si="10"/>
        <v/>
      </c>
      <c r="G208" s="16" t="str">
        <f t="shared" si="11"/>
        <v/>
      </c>
    </row>
    <row r="209" spans="1:7" x14ac:dyDescent="0.25">
      <c r="A209" s="17"/>
      <c r="B209" s="2">
        <v>1</v>
      </c>
      <c r="C209" s="5" t="s">
        <v>1431</v>
      </c>
      <c r="E209" s="14">
        <f t="shared" si="9"/>
        <v>1</v>
      </c>
      <c r="F209" s="15" t="str">
        <f t="shared" si="10"/>
        <v>"Other clothing articles (scarf, gloves, handkerchief)"</v>
      </c>
      <c r="G209" s="16" t="str">
        <f t="shared" si="11"/>
        <v>/</v>
      </c>
    </row>
    <row r="210" spans="1:7" x14ac:dyDescent="0.25">
      <c r="A210" s="17" t="s">
        <v>825</v>
      </c>
      <c r="B210" s="3"/>
      <c r="C210" s="5"/>
      <c r="E210" s="14" t="str">
        <f t="shared" si="9"/>
        <v>q5b_90</v>
      </c>
      <c r="F210" s="15" t="str">
        <f t="shared" si="10"/>
        <v/>
      </c>
      <c r="G210" s="16" t="str">
        <f t="shared" si="11"/>
        <v/>
      </c>
    </row>
    <row r="211" spans="1:7" x14ac:dyDescent="0.25">
      <c r="A211" s="17"/>
      <c r="B211" s="2">
        <v>1</v>
      </c>
      <c r="C211" s="5" t="s">
        <v>1384</v>
      </c>
      <c r="E211" s="14">
        <f t="shared" si="9"/>
        <v>1</v>
      </c>
      <c r="F211" s="15" t="str">
        <f t="shared" si="10"/>
        <v>"Foodstuff"</v>
      </c>
      <c r="G211" s="16" t="str">
        <f t="shared" si="11"/>
        <v>/</v>
      </c>
    </row>
    <row r="212" spans="1:7" x14ac:dyDescent="0.25">
      <c r="A212" s="17" t="s">
        <v>813</v>
      </c>
      <c r="B212" s="3"/>
      <c r="C212" s="5"/>
      <c r="E212" s="14" t="str">
        <f t="shared" si="9"/>
        <v>q5b_0Y</v>
      </c>
      <c r="F212" s="15" t="str">
        <f t="shared" si="10"/>
        <v/>
      </c>
      <c r="G212" s="16" t="str">
        <f t="shared" si="11"/>
        <v/>
      </c>
    </row>
    <row r="213" spans="1:7" x14ac:dyDescent="0.25">
      <c r="A213" s="17"/>
      <c r="B213" s="2">
        <v>1</v>
      </c>
      <c r="C213" s="5" t="s">
        <v>1385</v>
      </c>
      <c r="E213" s="14">
        <f t="shared" si="9"/>
        <v>1</v>
      </c>
      <c r="F213" s="15" t="str">
        <f t="shared" si="10"/>
        <v>"Watches"</v>
      </c>
      <c r="G213" s="16" t="str">
        <f t="shared" si="11"/>
        <v>/</v>
      </c>
    </row>
    <row r="214" spans="1:7" x14ac:dyDescent="0.25">
      <c r="A214" s="17" t="s">
        <v>826</v>
      </c>
      <c r="B214" s="3"/>
      <c r="C214" s="5"/>
      <c r="E214" s="14" t="str">
        <f t="shared" si="9"/>
        <v>q5b_0X</v>
      </c>
      <c r="F214" s="15" t="str">
        <f t="shared" si="10"/>
        <v/>
      </c>
      <c r="G214" s="16" t="str">
        <f t="shared" si="11"/>
        <v/>
      </c>
    </row>
    <row r="215" spans="1:7" x14ac:dyDescent="0.25">
      <c r="A215" s="17"/>
      <c r="B215" s="2">
        <v>1</v>
      </c>
      <c r="C215" s="5" t="s">
        <v>1370</v>
      </c>
      <c r="E215" s="14">
        <f t="shared" si="9"/>
        <v>1</v>
      </c>
      <c r="F215" s="15" t="str">
        <f t="shared" si="10"/>
        <v>"Other answer"</v>
      </c>
      <c r="G215" s="16" t="str">
        <f t="shared" si="11"/>
        <v>/</v>
      </c>
    </row>
    <row r="216" spans="1:7" x14ac:dyDescent="0.25">
      <c r="A216" s="17" t="s">
        <v>827</v>
      </c>
      <c r="B216" s="3"/>
      <c r="C216" s="5"/>
      <c r="E216" s="14" t="str">
        <f t="shared" si="9"/>
        <v>q5b_01</v>
      </c>
      <c r="F216" s="15" t="str">
        <f t="shared" si="10"/>
        <v/>
      </c>
      <c r="G216" s="16" t="str">
        <f t="shared" si="11"/>
        <v/>
      </c>
    </row>
    <row r="217" spans="1:7" x14ac:dyDescent="0.25">
      <c r="A217" s="17"/>
      <c r="B217" s="2">
        <v>1</v>
      </c>
      <c r="C217" s="5" t="s">
        <v>1386</v>
      </c>
      <c r="E217" s="14">
        <f t="shared" si="9"/>
        <v>1</v>
      </c>
      <c r="F217" s="15" t="str">
        <f t="shared" si="10"/>
        <v>"Things for house, implements"</v>
      </c>
      <c r="G217" s="16" t="str">
        <f t="shared" si="11"/>
        <v>/</v>
      </c>
    </row>
    <row r="218" spans="1:7" x14ac:dyDescent="0.25">
      <c r="A218" s="17" t="s">
        <v>828</v>
      </c>
      <c r="B218" s="3"/>
      <c r="C218" s="5"/>
      <c r="E218" s="14" t="str">
        <f t="shared" si="9"/>
        <v>q5b_02</v>
      </c>
      <c r="F218" s="15" t="str">
        <f t="shared" si="10"/>
        <v/>
      </c>
      <c r="G218" s="16" t="str">
        <f t="shared" si="11"/>
        <v/>
      </c>
    </row>
    <row r="219" spans="1:7" x14ac:dyDescent="0.25">
      <c r="A219" s="17"/>
      <c r="B219" s="2">
        <v>1</v>
      </c>
      <c r="C219" s="5" t="s">
        <v>1387</v>
      </c>
      <c r="E219" s="14">
        <f t="shared" si="9"/>
        <v>1</v>
      </c>
      <c r="F219" s="15" t="str">
        <f t="shared" si="10"/>
        <v>"Furniture"</v>
      </c>
      <c r="G219" s="16" t="str">
        <f t="shared" si="11"/>
        <v>/</v>
      </c>
    </row>
    <row r="220" spans="1:7" x14ac:dyDescent="0.25">
      <c r="A220" s="17" t="s">
        <v>829</v>
      </c>
      <c r="B220" s="4"/>
      <c r="C220" s="5"/>
      <c r="E220" s="14" t="str">
        <f t="shared" si="9"/>
        <v>q5b_03</v>
      </c>
      <c r="F220" s="15" t="str">
        <f t="shared" si="10"/>
        <v/>
      </c>
      <c r="G220" s="16" t="str">
        <f t="shared" si="11"/>
        <v/>
      </c>
    </row>
    <row r="221" spans="1:7" x14ac:dyDescent="0.25">
      <c r="A221" s="17"/>
      <c r="B221" s="2">
        <v>1</v>
      </c>
      <c r="C221" s="5" t="s">
        <v>1388</v>
      </c>
      <c r="E221" s="14">
        <f t="shared" si="9"/>
        <v>1</v>
      </c>
      <c r="F221" s="15" t="str">
        <f t="shared" si="10"/>
        <v>"Toys"</v>
      </c>
      <c r="G221" s="16" t="str">
        <f t="shared" si="11"/>
        <v>/</v>
      </c>
    </row>
    <row r="222" spans="1:7" x14ac:dyDescent="0.25">
      <c r="A222" s="17" t="s">
        <v>830</v>
      </c>
      <c r="B222" s="2"/>
      <c r="C222" s="5"/>
      <c r="E222" s="14" t="str">
        <f t="shared" si="9"/>
        <v>q5b_04</v>
      </c>
      <c r="F222" s="15" t="str">
        <f t="shared" si="10"/>
        <v/>
      </c>
      <c r="G222" s="16" t="str">
        <f t="shared" si="11"/>
        <v/>
      </c>
    </row>
    <row r="223" spans="1:7" x14ac:dyDescent="0.25">
      <c r="A223" s="17"/>
      <c r="B223" s="2">
        <v>1</v>
      </c>
      <c r="C223" s="5" t="s">
        <v>1389</v>
      </c>
      <c r="E223" s="14">
        <f t="shared" si="9"/>
        <v>1</v>
      </c>
      <c r="F223" s="15" t="str">
        <f t="shared" si="10"/>
        <v>"Leather articles, handbags, satchels, bags"</v>
      </c>
      <c r="G223" s="16" t="str">
        <f t="shared" si="11"/>
        <v>/</v>
      </c>
    </row>
    <row r="224" spans="1:7" x14ac:dyDescent="0.25">
      <c r="A224" s="17" t="s">
        <v>831</v>
      </c>
      <c r="B224" s="3"/>
      <c r="C224" s="5"/>
      <c r="E224" s="14" t="str">
        <f t="shared" si="9"/>
        <v>q5b_05</v>
      </c>
      <c r="F224" s="15" t="str">
        <f t="shared" si="10"/>
        <v/>
      </c>
      <c r="G224" s="16" t="str">
        <f t="shared" si="11"/>
        <v/>
      </c>
    </row>
    <row r="225" spans="1:7" x14ac:dyDescent="0.25">
      <c r="A225" s="17"/>
      <c r="B225" s="2">
        <v>1</v>
      </c>
      <c r="C225" s="5" t="s">
        <v>1390</v>
      </c>
      <c r="E225" s="14">
        <f t="shared" si="9"/>
        <v>1</v>
      </c>
      <c r="F225" s="15" t="str">
        <f t="shared" si="10"/>
        <v>"Sweets"</v>
      </c>
      <c r="G225" s="16" t="str">
        <f t="shared" si="11"/>
        <v>/</v>
      </c>
    </row>
    <row r="226" spans="1:7" x14ac:dyDescent="0.25">
      <c r="A226" s="17" t="s">
        <v>832</v>
      </c>
      <c r="B226" s="3"/>
      <c r="C226" s="5"/>
      <c r="E226" s="14" t="str">
        <f t="shared" si="9"/>
        <v>q5b_06</v>
      </c>
      <c r="F226" s="15" t="str">
        <f t="shared" si="10"/>
        <v/>
      </c>
      <c r="G226" s="16" t="str">
        <f t="shared" si="11"/>
        <v/>
      </c>
    </row>
    <row r="227" spans="1:7" x14ac:dyDescent="0.25">
      <c r="A227" s="17"/>
      <c r="B227" s="2">
        <v>1</v>
      </c>
      <c r="C227" s="5" t="s">
        <v>1391</v>
      </c>
      <c r="E227" s="14">
        <f t="shared" si="9"/>
        <v>1</v>
      </c>
      <c r="F227" s="15" t="str">
        <f t="shared" si="10"/>
        <v>"Presents to friends, relatives, acquaintances"</v>
      </c>
      <c r="G227" s="16" t="str">
        <f t="shared" si="11"/>
        <v>/</v>
      </c>
    </row>
    <row r="228" spans="1:7" x14ac:dyDescent="0.25">
      <c r="A228" s="17" t="s">
        <v>833</v>
      </c>
      <c r="B228" s="3"/>
      <c r="C228" s="5"/>
      <c r="E228" s="14" t="str">
        <f t="shared" si="9"/>
        <v>q5b_07</v>
      </c>
      <c r="F228" s="15" t="str">
        <f t="shared" si="10"/>
        <v/>
      </c>
      <c r="G228" s="16" t="str">
        <f t="shared" si="11"/>
        <v/>
      </c>
    </row>
    <row r="229" spans="1:7" x14ac:dyDescent="0.25">
      <c r="A229" s="17"/>
      <c r="B229" s="2">
        <v>1</v>
      </c>
      <c r="C229" s="5" t="s">
        <v>1392</v>
      </c>
      <c r="E229" s="14">
        <f t="shared" si="9"/>
        <v>1</v>
      </c>
      <c r="F229" s="15" t="str">
        <f t="shared" si="10"/>
        <v>"TV set, vacuum cleaner, projector, washing-machine, radio, kitchen range"</v>
      </c>
      <c r="G229" s="16" t="str">
        <f t="shared" si="11"/>
        <v>/</v>
      </c>
    </row>
    <row r="230" spans="1:7" x14ac:dyDescent="0.25">
      <c r="A230" s="17" t="s">
        <v>834</v>
      </c>
      <c r="B230" s="3"/>
      <c r="C230" s="5"/>
      <c r="E230" s="14" t="str">
        <f t="shared" si="9"/>
        <v>q5b_08</v>
      </c>
      <c r="F230" s="15" t="str">
        <f t="shared" si="10"/>
        <v/>
      </c>
      <c r="G230" s="16" t="str">
        <f t="shared" si="11"/>
        <v/>
      </c>
    </row>
    <row r="231" spans="1:7" x14ac:dyDescent="0.25">
      <c r="A231" s="17"/>
      <c r="B231" s="2">
        <v>1</v>
      </c>
      <c r="C231" s="5" t="s">
        <v>1393</v>
      </c>
      <c r="E231" s="14">
        <f t="shared" si="9"/>
        <v>1</v>
      </c>
      <c r="F231" s="15" t="str">
        <f t="shared" si="10"/>
        <v>"Jewels (rings, necklaces, bracelet)"</v>
      </c>
      <c r="G231" s="16" t="str">
        <f t="shared" si="11"/>
        <v>/</v>
      </c>
    </row>
    <row r="232" spans="1:7" x14ac:dyDescent="0.25">
      <c r="A232" s="17" t="s">
        <v>835</v>
      </c>
      <c r="B232" s="3"/>
      <c r="C232" s="5"/>
      <c r="E232" s="14" t="str">
        <f t="shared" si="9"/>
        <v>q5b_09</v>
      </c>
      <c r="F232" s="15" t="str">
        <f t="shared" si="10"/>
        <v/>
      </c>
      <c r="G232" s="16" t="str">
        <f t="shared" si="11"/>
        <v/>
      </c>
    </row>
    <row r="233" spans="1:7" x14ac:dyDescent="0.25">
      <c r="A233" s="17"/>
      <c r="B233" s="2">
        <v>1</v>
      </c>
      <c r="C233" s="5" t="s">
        <v>1394</v>
      </c>
      <c r="E233" s="14">
        <f t="shared" si="9"/>
        <v>1</v>
      </c>
      <c r="F233" s="15" t="str">
        <f t="shared" si="10"/>
        <v>"Subscription to papers, magazines, book purchases"</v>
      </c>
      <c r="G233" s="16" t="str">
        <f t="shared" si="11"/>
        <v>/</v>
      </c>
    </row>
    <row r="234" spans="1:7" x14ac:dyDescent="0.25">
      <c r="A234" s="17" t="s">
        <v>816</v>
      </c>
      <c r="B234" s="3"/>
      <c r="C234" s="5"/>
      <c r="E234" s="14" t="str">
        <f t="shared" si="9"/>
        <v>q5b_00</v>
      </c>
      <c r="F234" s="15" t="str">
        <f t="shared" si="10"/>
        <v/>
      </c>
      <c r="G234" s="16" t="str">
        <f t="shared" si="11"/>
        <v/>
      </c>
    </row>
    <row r="235" spans="1:7" x14ac:dyDescent="0.25">
      <c r="A235" s="17"/>
      <c r="B235" s="2">
        <v>1</v>
      </c>
      <c r="C235" s="5" t="s">
        <v>1395</v>
      </c>
      <c r="E235" s="14">
        <f t="shared" si="9"/>
        <v>1</v>
      </c>
      <c r="F235" s="15" t="str">
        <f t="shared" si="10"/>
        <v>"Don't remember"</v>
      </c>
      <c r="G235" s="16" t="str">
        <f t="shared" si="11"/>
        <v>/</v>
      </c>
    </row>
    <row r="236" spans="1:7" x14ac:dyDescent="0.25">
      <c r="A236" s="17" t="s">
        <v>847</v>
      </c>
      <c r="B236" s="3"/>
      <c r="C236" s="5"/>
      <c r="E236" s="14" t="str">
        <f t="shared" si="9"/>
        <v>q5c_Y0</v>
      </c>
      <c r="F236" s="15" t="str">
        <f t="shared" si="10"/>
        <v/>
      </c>
      <c r="G236" s="16" t="str">
        <f t="shared" si="11"/>
        <v/>
      </c>
    </row>
    <row r="237" spans="1:7" x14ac:dyDescent="0.25">
      <c r="A237" s="17"/>
      <c r="B237" s="2">
        <v>1</v>
      </c>
      <c r="C237" s="5" t="s">
        <v>1375</v>
      </c>
      <c r="E237" s="14">
        <f t="shared" si="9"/>
        <v>1</v>
      </c>
      <c r="F237" s="15" t="str">
        <f t="shared" si="10"/>
        <v>"Linen"</v>
      </c>
      <c r="G237" s="16" t="str">
        <f t="shared" si="11"/>
        <v>/</v>
      </c>
    </row>
    <row r="238" spans="1:7" x14ac:dyDescent="0.25">
      <c r="A238" s="25" t="s">
        <v>848</v>
      </c>
      <c r="B238" s="3"/>
      <c r="C238" s="5"/>
      <c r="E238" s="14" t="str">
        <f t="shared" si="9"/>
        <v>q5c_X0</v>
      </c>
      <c r="F238" s="15" t="str">
        <f t="shared" si="10"/>
        <v/>
      </c>
      <c r="G238" s="16" t="str">
        <f t="shared" si="11"/>
        <v/>
      </c>
    </row>
    <row r="239" spans="1:7" x14ac:dyDescent="0.25">
      <c r="A239" s="17"/>
      <c r="B239" s="2">
        <v>1</v>
      </c>
      <c r="C239" s="5" t="s">
        <v>1376</v>
      </c>
      <c r="E239" s="14">
        <f t="shared" si="9"/>
        <v>1</v>
      </c>
      <c r="F239" s="15" t="str">
        <f t="shared" si="10"/>
        <v>"Repairs of rooms, walls, etc."</v>
      </c>
      <c r="G239" s="16" t="str">
        <f t="shared" si="11"/>
        <v>/</v>
      </c>
    </row>
    <row r="240" spans="1:7" x14ac:dyDescent="0.25">
      <c r="A240" s="25" t="s">
        <v>837</v>
      </c>
      <c r="B240" s="3"/>
      <c r="C240" s="5"/>
      <c r="E240" s="14" t="str">
        <f t="shared" si="9"/>
        <v>q5c_10</v>
      </c>
      <c r="F240" s="15" t="str">
        <f t="shared" si="10"/>
        <v/>
      </c>
      <c r="G240" s="16" t="str">
        <f t="shared" si="11"/>
        <v/>
      </c>
    </row>
    <row r="241" spans="1:7" x14ac:dyDescent="0.25">
      <c r="A241" s="17"/>
      <c r="B241" s="2">
        <v>1</v>
      </c>
      <c r="C241" s="5" t="s">
        <v>1377</v>
      </c>
      <c r="E241" s="14">
        <f t="shared" si="9"/>
        <v>1</v>
      </c>
      <c r="F241" s="15" t="str">
        <f t="shared" si="10"/>
        <v>"Shoes"</v>
      </c>
      <c r="G241" s="16" t="str">
        <f t="shared" si="11"/>
        <v>/</v>
      </c>
    </row>
    <row r="242" spans="1:7" x14ac:dyDescent="0.25">
      <c r="A242" s="25" t="s">
        <v>838</v>
      </c>
      <c r="B242" s="3"/>
      <c r="C242" s="5"/>
      <c r="E242" s="14" t="str">
        <f t="shared" si="9"/>
        <v>q5c_20</v>
      </c>
      <c r="F242" s="15" t="str">
        <f t="shared" si="10"/>
        <v/>
      </c>
      <c r="G242" s="16" t="str">
        <f t="shared" si="11"/>
        <v/>
      </c>
    </row>
    <row r="243" spans="1:7" x14ac:dyDescent="0.25">
      <c r="A243" s="17"/>
      <c r="B243" s="2">
        <v>1</v>
      </c>
      <c r="C243" s="5" t="s">
        <v>1378</v>
      </c>
      <c r="E243" s="14">
        <f t="shared" si="9"/>
        <v>1</v>
      </c>
      <c r="F243" s="15" t="str">
        <f t="shared" si="10"/>
        <v>"Clothes"</v>
      </c>
      <c r="G243" s="16" t="str">
        <f t="shared" si="11"/>
        <v>/</v>
      </c>
    </row>
    <row r="244" spans="1:7" x14ac:dyDescent="0.25">
      <c r="A244" s="25" t="s">
        <v>839</v>
      </c>
      <c r="B244" s="3"/>
      <c r="C244" s="5"/>
      <c r="E244" s="14" t="str">
        <f t="shared" si="9"/>
        <v>q5c_30</v>
      </c>
      <c r="F244" s="15" t="str">
        <f t="shared" si="10"/>
        <v/>
      </c>
      <c r="G244" s="16" t="str">
        <f t="shared" si="11"/>
        <v/>
      </c>
    </row>
    <row r="245" spans="1:7" x14ac:dyDescent="0.25">
      <c r="A245" s="17"/>
      <c r="B245" s="2">
        <v>1</v>
      </c>
      <c r="C245" s="5" t="s">
        <v>1379</v>
      </c>
      <c r="E245" s="14">
        <f t="shared" si="9"/>
        <v>1</v>
      </c>
      <c r="F245" s="15" t="str">
        <f t="shared" si="10"/>
        <v>"Woolen clothes"</v>
      </c>
      <c r="G245" s="16" t="str">
        <f t="shared" si="11"/>
        <v>/</v>
      </c>
    </row>
    <row r="246" spans="1:7" x14ac:dyDescent="0.25">
      <c r="A246" s="25" t="s">
        <v>840</v>
      </c>
      <c r="B246" s="3"/>
      <c r="C246" s="5"/>
      <c r="E246" s="14" t="str">
        <f t="shared" si="9"/>
        <v>q5c_40</v>
      </c>
      <c r="F246" s="15" t="str">
        <f t="shared" si="10"/>
        <v/>
      </c>
      <c r="G246" s="16" t="str">
        <f t="shared" si="11"/>
        <v/>
      </c>
    </row>
    <row r="247" spans="1:7" x14ac:dyDescent="0.25">
      <c r="A247" s="17"/>
      <c r="B247" s="2">
        <v>1</v>
      </c>
      <c r="C247" s="5" t="s">
        <v>1380</v>
      </c>
      <c r="E247" s="14">
        <f t="shared" si="9"/>
        <v>1</v>
      </c>
      <c r="F247" s="15" t="str">
        <f t="shared" si="10"/>
        <v>"Hosiery"</v>
      </c>
      <c r="G247" s="16" t="str">
        <f t="shared" si="11"/>
        <v>/</v>
      </c>
    </row>
    <row r="248" spans="1:7" x14ac:dyDescent="0.25">
      <c r="A248" s="25" t="s">
        <v>841</v>
      </c>
      <c r="B248" s="3"/>
      <c r="C248" s="5"/>
      <c r="E248" s="14" t="str">
        <f t="shared" si="9"/>
        <v>q5c_50</v>
      </c>
      <c r="F248" s="15" t="str">
        <f t="shared" si="10"/>
        <v/>
      </c>
      <c r="G248" s="16" t="str">
        <f t="shared" si="11"/>
        <v/>
      </c>
    </row>
    <row r="249" spans="1:7" x14ac:dyDescent="0.25">
      <c r="A249" s="17"/>
      <c r="B249" s="2">
        <v>1</v>
      </c>
      <c r="C249" s="5" t="s">
        <v>1381</v>
      </c>
      <c r="E249" s="14">
        <f t="shared" si="9"/>
        <v>1</v>
      </c>
      <c r="F249" s="15" t="str">
        <f t="shared" si="10"/>
        <v>"Overcoats, MacIntosh"</v>
      </c>
      <c r="G249" s="16" t="str">
        <f t="shared" si="11"/>
        <v>/</v>
      </c>
    </row>
    <row r="250" spans="1:7" x14ac:dyDescent="0.25">
      <c r="A250" s="25" t="s">
        <v>842</v>
      </c>
      <c r="B250" s="3"/>
      <c r="C250" s="5"/>
      <c r="E250" s="14" t="str">
        <f t="shared" si="9"/>
        <v>q5c_60</v>
      </c>
      <c r="F250" s="15" t="str">
        <f t="shared" si="10"/>
        <v/>
      </c>
      <c r="G250" s="16" t="str">
        <f t="shared" si="11"/>
        <v/>
      </c>
    </row>
    <row r="251" spans="1:7" x14ac:dyDescent="0.25">
      <c r="A251" s="17"/>
      <c r="B251" s="2">
        <v>1</v>
      </c>
      <c r="C251" s="5" t="s">
        <v>1382</v>
      </c>
      <c r="E251" s="14">
        <f t="shared" si="9"/>
        <v>1</v>
      </c>
      <c r="F251" s="15" t="str">
        <f t="shared" si="10"/>
        <v>"Underwear"</v>
      </c>
      <c r="G251" s="16" t="str">
        <f t="shared" si="11"/>
        <v>/</v>
      </c>
    </row>
    <row r="252" spans="1:7" x14ac:dyDescent="0.25">
      <c r="A252" s="25" t="s">
        <v>843</v>
      </c>
      <c r="B252" s="3"/>
      <c r="C252" s="5"/>
      <c r="E252" s="14" t="str">
        <f t="shared" si="9"/>
        <v>q5c_70</v>
      </c>
      <c r="F252" s="15" t="str">
        <f t="shared" si="10"/>
        <v/>
      </c>
      <c r="G252" s="16" t="str">
        <f t="shared" si="11"/>
        <v/>
      </c>
    </row>
    <row r="253" spans="1:7" x14ac:dyDescent="0.25">
      <c r="A253" s="17"/>
      <c r="B253" s="2">
        <v>1</v>
      </c>
      <c r="C253" s="5" t="s">
        <v>1383</v>
      </c>
      <c r="E253" s="14">
        <f t="shared" si="9"/>
        <v>1</v>
      </c>
      <c r="F253" s="15" t="str">
        <f t="shared" si="10"/>
        <v>"Neck-ties"</v>
      </c>
      <c r="G253" s="16" t="str">
        <f t="shared" si="11"/>
        <v>/</v>
      </c>
    </row>
    <row r="254" spans="1:7" x14ac:dyDescent="0.25">
      <c r="A254" s="25" t="s">
        <v>844</v>
      </c>
      <c r="B254" s="3"/>
      <c r="C254" s="5"/>
      <c r="E254" s="14" t="str">
        <f t="shared" si="9"/>
        <v>q5c_80</v>
      </c>
      <c r="F254" s="15" t="str">
        <f t="shared" si="10"/>
        <v/>
      </c>
      <c r="G254" s="16" t="str">
        <f t="shared" si="11"/>
        <v/>
      </c>
    </row>
    <row r="255" spans="1:7" x14ac:dyDescent="0.25">
      <c r="A255" s="17"/>
      <c r="B255" s="2">
        <v>1</v>
      </c>
      <c r="C255" s="5" t="s">
        <v>1431</v>
      </c>
      <c r="E255" s="14">
        <f t="shared" si="9"/>
        <v>1</v>
      </c>
      <c r="F255" s="15" t="str">
        <f t="shared" si="10"/>
        <v>"Other clothing articles (scarf, gloves, handkerchief)"</v>
      </c>
      <c r="G255" s="16" t="str">
        <f t="shared" si="11"/>
        <v>/</v>
      </c>
    </row>
    <row r="256" spans="1:7" x14ac:dyDescent="0.25">
      <c r="A256" s="25" t="s">
        <v>845</v>
      </c>
      <c r="B256" s="3"/>
      <c r="C256" s="5"/>
      <c r="E256" s="14" t="str">
        <f t="shared" si="9"/>
        <v>q5c_90</v>
      </c>
      <c r="F256" s="15" t="str">
        <f t="shared" si="10"/>
        <v/>
      </c>
      <c r="G256" s="16" t="str">
        <f t="shared" si="11"/>
        <v/>
      </c>
    </row>
    <row r="257" spans="1:7" x14ac:dyDescent="0.25">
      <c r="A257" s="17"/>
      <c r="B257" s="2">
        <v>1</v>
      </c>
      <c r="C257" s="5" t="s">
        <v>1384</v>
      </c>
      <c r="E257" s="14">
        <f t="shared" si="9"/>
        <v>1</v>
      </c>
      <c r="F257" s="15" t="str">
        <f t="shared" si="10"/>
        <v>"Foodstuff"</v>
      </c>
      <c r="G257" s="16" t="str">
        <f t="shared" si="11"/>
        <v>/</v>
      </c>
    </row>
    <row r="258" spans="1:7" x14ac:dyDescent="0.25">
      <c r="A258" s="25" t="s">
        <v>846</v>
      </c>
      <c r="B258" s="3"/>
      <c r="C258" s="5"/>
      <c r="E258" s="14" t="str">
        <f t="shared" si="9"/>
        <v>q5c_0Y</v>
      </c>
      <c r="F258" s="15" t="str">
        <f t="shared" si="10"/>
        <v/>
      </c>
      <c r="G258" s="16" t="str">
        <f t="shared" si="11"/>
        <v/>
      </c>
    </row>
    <row r="259" spans="1:7" x14ac:dyDescent="0.25">
      <c r="A259" s="17"/>
      <c r="B259" s="2">
        <v>1</v>
      </c>
      <c r="C259" s="5" t="s">
        <v>1385</v>
      </c>
      <c r="E259" s="14">
        <f t="shared" ref="E259:E322" si="12">IF(ISBLANK(A259), B259,A259)</f>
        <v>1</v>
      </c>
      <c r="F259" s="15" t="str">
        <f t="shared" ref="F259:F322" si="13">IF(ISBLANK(C259),"",CONCATENATE("""",C259,""""))</f>
        <v>"Watches"</v>
      </c>
      <c r="G259" s="16" t="str">
        <f t="shared" ref="G259:G322" si="14">IF(AND(ISBLANK(B260),NOT(ISBLANK(B259)),NOT(C259=".")), "/","")</f>
        <v>/</v>
      </c>
    </row>
    <row r="260" spans="1:7" x14ac:dyDescent="0.25">
      <c r="A260" s="25" t="s">
        <v>849</v>
      </c>
      <c r="B260" s="3"/>
      <c r="C260" s="5"/>
      <c r="E260" s="14" t="str">
        <f t="shared" si="12"/>
        <v>q5c_0X</v>
      </c>
      <c r="F260" s="15" t="str">
        <f t="shared" si="13"/>
        <v/>
      </c>
      <c r="G260" s="16" t="str">
        <f t="shared" si="14"/>
        <v/>
      </c>
    </row>
    <row r="261" spans="1:7" x14ac:dyDescent="0.25">
      <c r="A261" s="17"/>
      <c r="B261" s="2">
        <v>1</v>
      </c>
      <c r="C261" s="5" t="s">
        <v>1370</v>
      </c>
      <c r="E261" s="14">
        <f t="shared" si="12"/>
        <v>1</v>
      </c>
      <c r="F261" s="15" t="str">
        <f t="shared" si="13"/>
        <v>"Other answer"</v>
      </c>
      <c r="G261" s="16" t="str">
        <f t="shared" si="14"/>
        <v>/</v>
      </c>
    </row>
    <row r="262" spans="1:7" x14ac:dyDescent="0.25">
      <c r="A262" s="25" t="s">
        <v>850</v>
      </c>
      <c r="B262" s="3"/>
      <c r="C262" s="5"/>
      <c r="E262" s="14" t="str">
        <f t="shared" si="12"/>
        <v>q5c_01</v>
      </c>
      <c r="F262" s="15" t="str">
        <f t="shared" si="13"/>
        <v/>
      </c>
      <c r="G262" s="16" t="str">
        <f t="shared" si="14"/>
        <v/>
      </c>
    </row>
    <row r="263" spans="1:7" x14ac:dyDescent="0.25">
      <c r="A263" s="17"/>
      <c r="B263" s="2">
        <v>1</v>
      </c>
      <c r="C263" s="5" t="s">
        <v>1386</v>
      </c>
      <c r="E263" s="14">
        <f t="shared" si="12"/>
        <v>1</v>
      </c>
      <c r="F263" s="15" t="str">
        <f t="shared" si="13"/>
        <v>"Things for house, implements"</v>
      </c>
      <c r="G263" s="16" t="str">
        <f t="shared" si="14"/>
        <v>/</v>
      </c>
    </row>
    <row r="264" spans="1:7" x14ac:dyDescent="0.25">
      <c r="A264" s="25" t="s">
        <v>851</v>
      </c>
      <c r="B264" s="3"/>
      <c r="C264" s="5"/>
      <c r="E264" s="14" t="str">
        <f t="shared" si="12"/>
        <v>q5c_02</v>
      </c>
      <c r="F264" s="15" t="str">
        <f t="shared" si="13"/>
        <v/>
      </c>
      <c r="G264" s="16" t="str">
        <f t="shared" si="14"/>
        <v/>
      </c>
    </row>
    <row r="265" spans="1:7" x14ac:dyDescent="0.25">
      <c r="A265" s="17"/>
      <c r="B265" s="2">
        <v>1</v>
      </c>
      <c r="C265" s="5" t="s">
        <v>1387</v>
      </c>
      <c r="E265" s="14">
        <f t="shared" si="12"/>
        <v>1</v>
      </c>
      <c r="F265" s="15" t="str">
        <f t="shared" si="13"/>
        <v>"Furniture"</v>
      </c>
      <c r="G265" s="16" t="str">
        <f t="shared" si="14"/>
        <v>/</v>
      </c>
    </row>
    <row r="266" spans="1:7" x14ac:dyDescent="0.25">
      <c r="A266" s="25" t="s">
        <v>852</v>
      </c>
      <c r="B266" s="3"/>
      <c r="C266" s="5"/>
      <c r="E266" s="14" t="str">
        <f t="shared" si="12"/>
        <v>q5c_03</v>
      </c>
      <c r="F266" s="15" t="str">
        <f t="shared" si="13"/>
        <v/>
      </c>
      <c r="G266" s="16" t="str">
        <f t="shared" si="14"/>
        <v/>
      </c>
    </row>
    <row r="267" spans="1:7" x14ac:dyDescent="0.25">
      <c r="A267" s="17"/>
      <c r="B267" s="2">
        <v>1</v>
      </c>
      <c r="C267" s="5" t="s">
        <v>1388</v>
      </c>
      <c r="E267" s="14">
        <f t="shared" si="12"/>
        <v>1</v>
      </c>
      <c r="F267" s="15" t="str">
        <f t="shared" si="13"/>
        <v>"Toys"</v>
      </c>
      <c r="G267" s="16" t="str">
        <f t="shared" si="14"/>
        <v>/</v>
      </c>
    </row>
    <row r="268" spans="1:7" x14ac:dyDescent="0.25">
      <c r="A268" s="25" t="s">
        <v>853</v>
      </c>
      <c r="B268" s="3"/>
      <c r="C268" s="5"/>
      <c r="E268" s="14" t="str">
        <f t="shared" si="12"/>
        <v>q5c_04</v>
      </c>
      <c r="F268" s="15" t="str">
        <f t="shared" si="13"/>
        <v/>
      </c>
      <c r="G268" s="16" t="str">
        <f t="shared" si="14"/>
        <v/>
      </c>
    </row>
    <row r="269" spans="1:7" x14ac:dyDescent="0.25">
      <c r="A269" s="17"/>
      <c r="B269" s="2">
        <v>1</v>
      </c>
      <c r="C269" s="5" t="s">
        <v>1389</v>
      </c>
      <c r="E269" s="14">
        <f t="shared" si="12"/>
        <v>1</v>
      </c>
      <c r="F269" s="15" t="str">
        <f t="shared" si="13"/>
        <v>"Leather articles, handbags, satchels, bags"</v>
      </c>
      <c r="G269" s="16" t="str">
        <f t="shared" si="14"/>
        <v>/</v>
      </c>
    </row>
    <row r="270" spans="1:7" x14ac:dyDescent="0.25">
      <c r="A270" s="25" t="s">
        <v>854</v>
      </c>
      <c r="B270" s="3"/>
      <c r="C270" s="5"/>
      <c r="E270" s="14" t="str">
        <f t="shared" si="12"/>
        <v>q5c_05</v>
      </c>
      <c r="F270" s="15" t="str">
        <f t="shared" si="13"/>
        <v/>
      </c>
      <c r="G270" s="16" t="str">
        <f t="shared" si="14"/>
        <v/>
      </c>
    </row>
    <row r="271" spans="1:7" x14ac:dyDescent="0.25">
      <c r="A271" s="17"/>
      <c r="B271" s="2">
        <v>1</v>
      </c>
      <c r="C271" s="5" t="s">
        <v>1390</v>
      </c>
      <c r="E271" s="14">
        <f t="shared" si="12"/>
        <v>1</v>
      </c>
      <c r="F271" s="15" t="str">
        <f t="shared" si="13"/>
        <v>"Sweets"</v>
      </c>
      <c r="G271" s="16" t="str">
        <f t="shared" si="14"/>
        <v>/</v>
      </c>
    </row>
    <row r="272" spans="1:7" x14ac:dyDescent="0.25">
      <c r="A272" s="25" t="s">
        <v>855</v>
      </c>
      <c r="B272" s="3"/>
      <c r="C272" s="5"/>
      <c r="E272" s="14" t="str">
        <f t="shared" si="12"/>
        <v>q5c_06</v>
      </c>
      <c r="F272" s="15" t="str">
        <f t="shared" si="13"/>
        <v/>
      </c>
      <c r="G272" s="16" t="str">
        <f t="shared" si="14"/>
        <v/>
      </c>
    </row>
    <row r="273" spans="1:7" x14ac:dyDescent="0.25">
      <c r="A273" s="17"/>
      <c r="B273" s="2">
        <v>1</v>
      </c>
      <c r="C273" s="5" t="s">
        <v>1391</v>
      </c>
      <c r="E273" s="14">
        <f t="shared" si="12"/>
        <v>1</v>
      </c>
      <c r="F273" s="15" t="str">
        <f t="shared" si="13"/>
        <v>"Presents to friends, relatives, acquaintances"</v>
      </c>
      <c r="G273" s="16" t="str">
        <f t="shared" si="14"/>
        <v>/</v>
      </c>
    </row>
    <row r="274" spans="1:7" x14ac:dyDescent="0.25">
      <c r="A274" s="25" t="s">
        <v>856</v>
      </c>
      <c r="B274" s="3"/>
      <c r="C274" s="5"/>
      <c r="E274" s="14" t="str">
        <f t="shared" si="12"/>
        <v>q5c_07</v>
      </c>
      <c r="F274" s="15" t="str">
        <f t="shared" si="13"/>
        <v/>
      </c>
      <c r="G274" s="16" t="str">
        <f t="shared" si="14"/>
        <v/>
      </c>
    </row>
    <row r="275" spans="1:7" x14ac:dyDescent="0.25">
      <c r="A275" s="17"/>
      <c r="B275" s="2">
        <v>1</v>
      </c>
      <c r="C275" s="5" t="s">
        <v>1392</v>
      </c>
      <c r="E275" s="14">
        <f t="shared" si="12"/>
        <v>1</v>
      </c>
      <c r="F275" s="15" t="str">
        <f t="shared" si="13"/>
        <v>"TV set, vacuum cleaner, projector, washing-machine, radio, kitchen range"</v>
      </c>
      <c r="G275" s="16" t="str">
        <f t="shared" si="14"/>
        <v>/</v>
      </c>
    </row>
    <row r="276" spans="1:7" x14ac:dyDescent="0.25">
      <c r="A276" s="25" t="s">
        <v>857</v>
      </c>
      <c r="B276" s="3"/>
      <c r="C276" s="5"/>
      <c r="E276" s="14" t="str">
        <f t="shared" si="12"/>
        <v>q5c_08</v>
      </c>
      <c r="F276" s="15" t="str">
        <f t="shared" si="13"/>
        <v/>
      </c>
      <c r="G276" s="16" t="str">
        <f t="shared" si="14"/>
        <v/>
      </c>
    </row>
    <row r="277" spans="1:7" x14ac:dyDescent="0.25">
      <c r="A277" s="17"/>
      <c r="B277" s="2">
        <v>1</v>
      </c>
      <c r="C277" s="5" t="s">
        <v>1393</v>
      </c>
      <c r="E277" s="14">
        <f t="shared" si="12"/>
        <v>1</v>
      </c>
      <c r="F277" s="15" t="str">
        <f t="shared" si="13"/>
        <v>"Jewels (rings, necklaces, bracelet)"</v>
      </c>
      <c r="G277" s="16" t="str">
        <f t="shared" si="14"/>
        <v>/</v>
      </c>
    </row>
    <row r="278" spans="1:7" x14ac:dyDescent="0.25">
      <c r="A278" s="25" t="s">
        <v>858</v>
      </c>
      <c r="B278" s="3"/>
      <c r="C278" s="5"/>
      <c r="E278" s="14" t="str">
        <f t="shared" si="12"/>
        <v>q5c_09</v>
      </c>
      <c r="F278" s="15" t="str">
        <f t="shared" si="13"/>
        <v/>
      </c>
      <c r="G278" s="16" t="str">
        <f t="shared" si="14"/>
        <v/>
      </c>
    </row>
    <row r="279" spans="1:7" x14ac:dyDescent="0.25">
      <c r="A279" s="17"/>
      <c r="B279" s="2">
        <v>1</v>
      </c>
      <c r="C279" s="5" t="s">
        <v>1394</v>
      </c>
      <c r="E279" s="14">
        <f t="shared" si="12"/>
        <v>1</v>
      </c>
      <c r="F279" s="15" t="str">
        <f t="shared" si="13"/>
        <v>"Subscription to papers, magazines, book purchases"</v>
      </c>
      <c r="G279" s="16" t="str">
        <f t="shared" si="14"/>
        <v>/</v>
      </c>
    </row>
    <row r="280" spans="1:7" x14ac:dyDescent="0.25">
      <c r="A280" s="25" t="s">
        <v>836</v>
      </c>
      <c r="B280" s="3"/>
      <c r="C280" s="5"/>
      <c r="E280" s="14" t="str">
        <f t="shared" si="12"/>
        <v>q5c_00</v>
      </c>
      <c r="F280" s="15" t="str">
        <f t="shared" si="13"/>
        <v/>
      </c>
      <c r="G280" s="16" t="str">
        <f t="shared" si="14"/>
        <v/>
      </c>
    </row>
    <row r="281" spans="1:7" x14ac:dyDescent="0.25">
      <c r="A281" s="17"/>
      <c r="B281" s="2">
        <v>1</v>
      </c>
      <c r="C281" s="5" t="s">
        <v>1395</v>
      </c>
      <c r="E281" s="14">
        <f t="shared" si="12"/>
        <v>1</v>
      </c>
      <c r="F281" s="15" t="str">
        <f t="shared" si="13"/>
        <v>"Don't remember"</v>
      </c>
      <c r="G281" s="16" t="str">
        <f t="shared" si="14"/>
        <v>/</v>
      </c>
    </row>
    <row r="282" spans="1:7" x14ac:dyDescent="0.25">
      <c r="A282" s="25" t="s">
        <v>862</v>
      </c>
      <c r="B282" s="3"/>
      <c r="C282" s="5"/>
      <c r="E282" s="14" t="str">
        <f t="shared" si="12"/>
        <v>q5d_Y0</v>
      </c>
      <c r="F282" s="15" t="str">
        <f t="shared" si="13"/>
        <v/>
      </c>
      <c r="G282" s="16" t="str">
        <f t="shared" si="14"/>
        <v/>
      </c>
    </row>
    <row r="283" spans="1:7" x14ac:dyDescent="0.25">
      <c r="A283" s="17"/>
      <c r="B283" s="2">
        <v>1</v>
      </c>
      <c r="C283" s="5" t="s">
        <v>1375</v>
      </c>
      <c r="E283" s="14">
        <f t="shared" si="12"/>
        <v>1</v>
      </c>
      <c r="F283" s="15" t="str">
        <f t="shared" si="13"/>
        <v>"Linen"</v>
      </c>
      <c r="G283" s="16" t="str">
        <f t="shared" si="14"/>
        <v>/</v>
      </c>
    </row>
    <row r="284" spans="1:7" x14ac:dyDescent="0.25">
      <c r="A284" s="25" t="s">
        <v>863</v>
      </c>
      <c r="B284" s="3"/>
      <c r="C284" s="5"/>
      <c r="E284" s="14" t="str">
        <f t="shared" si="12"/>
        <v>q5d_X0</v>
      </c>
      <c r="F284" s="15" t="str">
        <f t="shared" si="13"/>
        <v/>
      </c>
      <c r="G284" s="16" t="str">
        <f t="shared" si="14"/>
        <v/>
      </c>
    </row>
    <row r="285" spans="1:7" x14ac:dyDescent="0.25">
      <c r="A285" s="17"/>
      <c r="B285" s="2">
        <v>1</v>
      </c>
      <c r="C285" s="5" t="s">
        <v>1376</v>
      </c>
      <c r="E285" s="14">
        <f t="shared" si="12"/>
        <v>1</v>
      </c>
      <c r="F285" s="15" t="str">
        <f t="shared" si="13"/>
        <v>"Repairs of rooms, walls, etc."</v>
      </c>
      <c r="G285" s="16" t="str">
        <f t="shared" si="14"/>
        <v>/</v>
      </c>
    </row>
    <row r="286" spans="1:7" x14ac:dyDescent="0.25">
      <c r="A286" s="25" t="s">
        <v>861</v>
      </c>
      <c r="B286" s="3"/>
      <c r="C286" s="5"/>
      <c r="E286" s="14" t="str">
        <f t="shared" si="12"/>
        <v>q5d_10</v>
      </c>
      <c r="F286" s="15" t="str">
        <f t="shared" si="13"/>
        <v/>
      </c>
      <c r="G286" s="16" t="str">
        <f t="shared" si="14"/>
        <v/>
      </c>
    </row>
    <row r="287" spans="1:7" x14ac:dyDescent="0.25">
      <c r="A287" s="17"/>
      <c r="B287" s="2">
        <v>1</v>
      </c>
      <c r="C287" s="5" t="s">
        <v>1377</v>
      </c>
      <c r="E287" s="14">
        <f t="shared" si="12"/>
        <v>1</v>
      </c>
      <c r="F287" s="15" t="str">
        <f t="shared" si="13"/>
        <v>"Shoes"</v>
      </c>
      <c r="G287" s="16" t="str">
        <f t="shared" si="14"/>
        <v>/</v>
      </c>
    </row>
    <row r="288" spans="1:7" x14ac:dyDescent="0.25">
      <c r="A288" s="25" t="s">
        <v>864</v>
      </c>
      <c r="B288" s="3"/>
      <c r="C288" s="5"/>
      <c r="E288" s="14" t="str">
        <f t="shared" si="12"/>
        <v>q5d_20</v>
      </c>
      <c r="F288" s="15" t="str">
        <f t="shared" si="13"/>
        <v/>
      </c>
      <c r="G288" s="16" t="str">
        <f t="shared" si="14"/>
        <v/>
      </c>
    </row>
    <row r="289" spans="1:7" x14ac:dyDescent="0.25">
      <c r="A289" s="17"/>
      <c r="B289" s="2">
        <v>1</v>
      </c>
      <c r="C289" s="5" t="s">
        <v>1378</v>
      </c>
      <c r="E289" s="14">
        <f t="shared" si="12"/>
        <v>1</v>
      </c>
      <c r="F289" s="15" t="str">
        <f t="shared" si="13"/>
        <v>"Clothes"</v>
      </c>
      <c r="G289" s="16" t="str">
        <f t="shared" si="14"/>
        <v>/</v>
      </c>
    </row>
    <row r="290" spans="1:7" x14ac:dyDescent="0.25">
      <c r="A290" s="25" t="s">
        <v>865</v>
      </c>
      <c r="B290" s="3"/>
      <c r="C290" s="5"/>
      <c r="E290" s="14" t="str">
        <f t="shared" si="12"/>
        <v>q5d_30</v>
      </c>
      <c r="F290" s="15" t="str">
        <f t="shared" si="13"/>
        <v/>
      </c>
      <c r="G290" s="16" t="str">
        <f t="shared" si="14"/>
        <v/>
      </c>
    </row>
    <row r="291" spans="1:7" x14ac:dyDescent="0.25">
      <c r="A291" s="17"/>
      <c r="B291" s="2">
        <v>1</v>
      </c>
      <c r="C291" s="5" t="s">
        <v>1379</v>
      </c>
      <c r="E291" s="14">
        <f t="shared" si="12"/>
        <v>1</v>
      </c>
      <c r="F291" s="15" t="str">
        <f t="shared" si="13"/>
        <v>"Woolen clothes"</v>
      </c>
      <c r="G291" s="16" t="str">
        <f t="shared" si="14"/>
        <v>/</v>
      </c>
    </row>
    <row r="292" spans="1:7" x14ac:dyDescent="0.25">
      <c r="A292" s="25" t="s">
        <v>866</v>
      </c>
      <c r="B292" s="3"/>
      <c r="C292" s="5"/>
      <c r="E292" s="14" t="str">
        <f t="shared" si="12"/>
        <v>q5d_40</v>
      </c>
      <c r="F292" s="15" t="str">
        <f t="shared" si="13"/>
        <v/>
      </c>
      <c r="G292" s="16" t="str">
        <f t="shared" si="14"/>
        <v/>
      </c>
    </row>
    <row r="293" spans="1:7" x14ac:dyDescent="0.25">
      <c r="A293" s="17"/>
      <c r="B293" s="2">
        <v>1</v>
      </c>
      <c r="C293" s="5" t="s">
        <v>1380</v>
      </c>
      <c r="E293" s="14">
        <f t="shared" si="12"/>
        <v>1</v>
      </c>
      <c r="F293" s="15" t="str">
        <f t="shared" si="13"/>
        <v>"Hosiery"</v>
      </c>
      <c r="G293" s="16" t="str">
        <f t="shared" si="14"/>
        <v>/</v>
      </c>
    </row>
    <row r="294" spans="1:7" x14ac:dyDescent="0.25">
      <c r="A294" s="25" t="s">
        <v>867</v>
      </c>
      <c r="B294" s="3"/>
      <c r="C294" s="5"/>
      <c r="E294" s="14" t="str">
        <f t="shared" si="12"/>
        <v>q5d_50</v>
      </c>
      <c r="F294" s="15" t="str">
        <f t="shared" si="13"/>
        <v/>
      </c>
      <c r="G294" s="16" t="str">
        <f t="shared" si="14"/>
        <v/>
      </c>
    </row>
    <row r="295" spans="1:7" x14ac:dyDescent="0.25">
      <c r="A295" s="17"/>
      <c r="B295" s="2">
        <v>1</v>
      </c>
      <c r="C295" s="5" t="s">
        <v>1381</v>
      </c>
      <c r="E295" s="14">
        <f t="shared" si="12"/>
        <v>1</v>
      </c>
      <c r="F295" s="15" t="str">
        <f t="shared" si="13"/>
        <v>"Overcoats, MacIntosh"</v>
      </c>
      <c r="G295" s="16" t="str">
        <f t="shared" si="14"/>
        <v>/</v>
      </c>
    </row>
    <row r="296" spans="1:7" x14ac:dyDescent="0.25">
      <c r="A296" s="25" t="s">
        <v>868</v>
      </c>
      <c r="B296" s="3"/>
      <c r="C296" s="5"/>
      <c r="E296" s="14" t="str">
        <f t="shared" si="12"/>
        <v>q5d_60</v>
      </c>
      <c r="F296" s="15" t="str">
        <f t="shared" si="13"/>
        <v/>
      </c>
      <c r="G296" s="16" t="str">
        <f t="shared" si="14"/>
        <v/>
      </c>
    </row>
    <row r="297" spans="1:7" x14ac:dyDescent="0.25">
      <c r="A297" s="17"/>
      <c r="B297" s="2">
        <v>1</v>
      </c>
      <c r="C297" s="5" t="s">
        <v>1382</v>
      </c>
      <c r="E297" s="14">
        <f t="shared" si="12"/>
        <v>1</v>
      </c>
      <c r="F297" s="15" t="str">
        <f t="shared" si="13"/>
        <v>"Underwear"</v>
      </c>
      <c r="G297" s="16" t="str">
        <f t="shared" si="14"/>
        <v>/</v>
      </c>
    </row>
    <row r="298" spans="1:7" x14ac:dyDescent="0.25">
      <c r="A298" s="25" t="s">
        <v>869</v>
      </c>
      <c r="B298" s="3"/>
      <c r="C298" s="5"/>
      <c r="E298" s="14" t="str">
        <f t="shared" si="12"/>
        <v>q5d_70</v>
      </c>
      <c r="F298" s="15" t="str">
        <f t="shared" si="13"/>
        <v/>
      </c>
      <c r="G298" s="16" t="str">
        <f t="shared" si="14"/>
        <v/>
      </c>
    </row>
    <row r="299" spans="1:7" x14ac:dyDescent="0.25">
      <c r="A299" s="17"/>
      <c r="B299" s="2">
        <v>1</v>
      </c>
      <c r="C299" s="5" t="s">
        <v>1383</v>
      </c>
      <c r="E299" s="14">
        <f t="shared" si="12"/>
        <v>1</v>
      </c>
      <c r="F299" s="15" t="str">
        <f t="shared" si="13"/>
        <v>"Neck-ties"</v>
      </c>
      <c r="G299" s="16" t="str">
        <f t="shared" si="14"/>
        <v>/</v>
      </c>
    </row>
    <row r="300" spans="1:7" x14ac:dyDescent="0.25">
      <c r="A300" s="25" t="s">
        <v>870</v>
      </c>
      <c r="B300" s="3"/>
      <c r="C300" s="5"/>
      <c r="E300" s="14" t="str">
        <f t="shared" si="12"/>
        <v>q5d_80</v>
      </c>
      <c r="F300" s="15" t="str">
        <f t="shared" si="13"/>
        <v/>
      </c>
      <c r="G300" s="16" t="str">
        <f t="shared" si="14"/>
        <v/>
      </c>
    </row>
    <row r="301" spans="1:7" x14ac:dyDescent="0.25">
      <c r="A301" s="17"/>
      <c r="B301" s="2">
        <v>1</v>
      </c>
      <c r="C301" s="5" t="s">
        <v>1431</v>
      </c>
      <c r="E301" s="14">
        <f t="shared" si="12"/>
        <v>1</v>
      </c>
      <c r="F301" s="15" t="str">
        <f t="shared" si="13"/>
        <v>"Other clothing articles (scarf, gloves, handkerchief)"</v>
      </c>
      <c r="G301" s="16" t="str">
        <f t="shared" si="14"/>
        <v>/</v>
      </c>
    </row>
    <row r="302" spans="1:7" x14ac:dyDescent="0.25">
      <c r="A302" s="25" t="s">
        <v>871</v>
      </c>
      <c r="B302" s="3"/>
      <c r="C302" s="5"/>
      <c r="E302" s="14" t="str">
        <f t="shared" si="12"/>
        <v>q5d_90</v>
      </c>
      <c r="F302" s="15" t="str">
        <f t="shared" si="13"/>
        <v/>
      </c>
      <c r="G302" s="16" t="str">
        <f t="shared" si="14"/>
        <v/>
      </c>
    </row>
    <row r="303" spans="1:7" x14ac:dyDescent="0.25">
      <c r="A303" s="17"/>
      <c r="B303" s="2">
        <v>1</v>
      </c>
      <c r="C303" s="5" t="s">
        <v>1384</v>
      </c>
      <c r="E303" s="14">
        <f t="shared" si="12"/>
        <v>1</v>
      </c>
      <c r="F303" s="15" t="str">
        <f t="shared" si="13"/>
        <v>"Foodstuff"</v>
      </c>
      <c r="G303" s="16" t="str">
        <f t="shared" si="14"/>
        <v>/</v>
      </c>
    </row>
    <row r="304" spans="1:7" x14ac:dyDescent="0.25">
      <c r="A304" s="25" t="s">
        <v>993</v>
      </c>
      <c r="B304" s="3"/>
      <c r="C304" s="5"/>
      <c r="E304" s="14" t="str">
        <f t="shared" si="12"/>
        <v>q5d_01</v>
      </c>
      <c r="F304" s="15" t="str">
        <f t="shared" si="13"/>
        <v/>
      </c>
      <c r="G304" s="16" t="str">
        <f t="shared" si="14"/>
        <v/>
      </c>
    </row>
    <row r="305" spans="1:7" x14ac:dyDescent="0.25">
      <c r="A305" s="17"/>
      <c r="B305" s="2">
        <v>1</v>
      </c>
      <c r="C305" s="5" t="s">
        <v>1385</v>
      </c>
      <c r="E305" s="14">
        <f t="shared" si="12"/>
        <v>1</v>
      </c>
      <c r="F305" s="15" t="str">
        <f t="shared" si="13"/>
        <v>"Watches"</v>
      </c>
      <c r="G305" s="16" t="str">
        <f t="shared" si="14"/>
        <v>/</v>
      </c>
    </row>
    <row r="306" spans="1:7" x14ac:dyDescent="0.25">
      <c r="A306" s="25" t="s">
        <v>994</v>
      </c>
      <c r="B306" s="3"/>
      <c r="C306" s="5"/>
      <c r="E306" s="14" t="str">
        <f t="shared" si="12"/>
        <v>q5d_02</v>
      </c>
      <c r="F306" s="15" t="str">
        <f t="shared" si="13"/>
        <v/>
      </c>
      <c r="G306" s="16" t="str">
        <f t="shared" si="14"/>
        <v/>
      </c>
    </row>
    <row r="307" spans="1:7" x14ac:dyDescent="0.25">
      <c r="A307" s="17"/>
      <c r="B307" s="2">
        <v>1</v>
      </c>
      <c r="C307" s="5" t="s">
        <v>1370</v>
      </c>
      <c r="E307" s="14">
        <f t="shared" si="12"/>
        <v>1</v>
      </c>
      <c r="F307" s="15" t="str">
        <f t="shared" si="13"/>
        <v>"Other answer"</v>
      </c>
      <c r="G307" s="16" t="str">
        <f t="shared" si="14"/>
        <v>/</v>
      </c>
    </row>
    <row r="308" spans="1:7" x14ac:dyDescent="0.25">
      <c r="A308" s="25" t="s">
        <v>995</v>
      </c>
      <c r="B308" s="3"/>
      <c r="C308" s="5"/>
      <c r="E308" s="14" t="str">
        <f t="shared" si="12"/>
        <v>q5d_03</v>
      </c>
      <c r="F308" s="15" t="str">
        <f t="shared" si="13"/>
        <v/>
      </c>
      <c r="G308" s="16" t="str">
        <f t="shared" si="14"/>
        <v/>
      </c>
    </row>
    <row r="309" spans="1:7" x14ac:dyDescent="0.25">
      <c r="A309" s="17"/>
      <c r="B309" s="2">
        <v>1</v>
      </c>
      <c r="C309" s="5" t="s">
        <v>1386</v>
      </c>
      <c r="E309" s="14">
        <f t="shared" si="12"/>
        <v>1</v>
      </c>
      <c r="F309" s="15" t="str">
        <f t="shared" si="13"/>
        <v>"Things for house, implements"</v>
      </c>
      <c r="G309" s="16" t="str">
        <f t="shared" si="14"/>
        <v>/</v>
      </c>
    </row>
    <row r="310" spans="1:7" x14ac:dyDescent="0.25">
      <c r="A310" s="25" t="s">
        <v>996</v>
      </c>
      <c r="B310" s="3"/>
      <c r="C310" s="5"/>
      <c r="E310" s="14" t="str">
        <f t="shared" si="12"/>
        <v>q5d_04</v>
      </c>
      <c r="F310" s="15" t="str">
        <f t="shared" si="13"/>
        <v/>
      </c>
      <c r="G310" s="16" t="str">
        <f t="shared" si="14"/>
        <v/>
      </c>
    </row>
    <row r="311" spans="1:7" x14ac:dyDescent="0.25">
      <c r="A311" s="17"/>
      <c r="B311" s="2">
        <v>1</v>
      </c>
      <c r="C311" s="5" t="s">
        <v>1387</v>
      </c>
      <c r="E311" s="14">
        <f t="shared" si="12"/>
        <v>1</v>
      </c>
      <c r="F311" s="15" t="str">
        <f t="shared" si="13"/>
        <v>"Furniture"</v>
      </c>
      <c r="G311" s="16" t="str">
        <f t="shared" si="14"/>
        <v>/</v>
      </c>
    </row>
    <row r="312" spans="1:7" x14ac:dyDescent="0.25">
      <c r="A312" s="25" t="s">
        <v>997</v>
      </c>
      <c r="B312" s="3"/>
      <c r="C312" s="5"/>
      <c r="E312" s="14" t="str">
        <f t="shared" si="12"/>
        <v>q5d_05</v>
      </c>
      <c r="F312" s="15" t="str">
        <f t="shared" si="13"/>
        <v/>
      </c>
      <c r="G312" s="16" t="str">
        <f t="shared" si="14"/>
        <v/>
      </c>
    </row>
    <row r="313" spans="1:7" x14ac:dyDescent="0.25">
      <c r="A313" s="17"/>
      <c r="B313" s="2">
        <v>1</v>
      </c>
      <c r="C313" s="5" t="s">
        <v>1388</v>
      </c>
      <c r="E313" s="14">
        <f t="shared" si="12"/>
        <v>1</v>
      </c>
      <c r="F313" s="15" t="str">
        <f t="shared" si="13"/>
        <v>"Toys"</v>
      </c>
      <c r="G313" s="16" t="str">
        <f t="shared" si="14"/>
        <v>/</v>
      </c>
    </row>
    <row r="314" spans="1:7" x14ac:dyDescent="0.25">
      <c r="A314" s="25" t="s">
        <v>998</v>
      </c>
      <c r="B314" s="3"/>
      <c r="C314" s="5"/>
      <c r="E314" s="14" t="str">
        <f t="shared" si="12"/>
        <v>q5d_06</v>
      </c>
      <c r="F314" s="15" t="str">
        <f t="shared" si="13"/>
        <v/>
      </c>
      <c r="G314" s="16" t="str">
        <f t="shared" si="14"/>
        <v/>
      </c>
    </row>
    <row r="315" spans="1:7" x14ac:dyDescent="0.25">
      <c r="A315" s="17"/>
      <c r="B315" s="2">
        <v>1</v>
      </c>
      <c r="C315" s="5" t="s">
        <v>1389</v>
      </c>
      <c r="E315" s="14">
        <f t="shared" si="12"/>
        <v>1</v>
      </c>
      <c r="F315" s="15" t="str">
        <f t="shared" si="13"/>
        <v>"Leather articles, handbags, satchels, bags"</v>
      </c>
      <c r="G315" s="16" t="str">
        <f t="shared" si="14"/>
        <v>/</v>
      </c>
    </row>
    <row r="316" spans="1:7" x14ac:dyDescent="0.25">
      <c r="A316" s="25" t="s">
        <v>999</v>
      </c>
      <c r="B316" s="3"/>
      <c r="C316" s="5"/>
      <c r="E316" s="14" t="str">
        <f t="shared" si="12"/>
        <v>q5d_07</v>
      </c>
      <c r="F316" s="15" t="str">
        <f t="shared" si="13"/>
        <v/>
      </c>
      <c r="G316" s="16" t="str">
        <f t="shared" si="14"/>
        <v/>
      </c>
    </row>
    <row r="317" spans="1:7" x14ac:dyDescent="0.25">
      <c r="A317" s="17"/>
      <c r="B317" s="2">
        <v>1</v>
      </c>
      <c r="C317" s="5" t="s">
        <v>1390</v>
      </c>
      <c r="E317" s="14">
        <f t="shared" si="12"/>
        <v>1</v>
      </c>
      <c r="F317" s="15" t="str">
        <f t="shared" si="13"/>
        <v>"Sweets"</v>
      </c>
      <c r="G317" s="16" t="str">
        <f t="shared" si="14"/>
        <v>/</v>
      </c>
    </row>
    <row r="318" spans="1:7" x14ac:dyDescent="0.25">
      <c r="A318" s="25" t="s">
        <v>1000</v>
      </c>
      <c r="B318" s="3"/>
      <c r="C318" s="5"/>
      <c r="E318" s="14" t="str">
        <f t="shared" si="12"/>
        <v>q5d_08</v>
      </c>
      <c r="F318" s="15" t="str">
        <f t="shared" si="13"/>
        <v/>
      </c>
      <c r="G318" s="16" t="str">
        <f t="shared" si="14"/>
        <v/>
      </c>
    </row>
    <row r="319" spans="1:7" x14ac:dyDescent="0.25">
      <c r="A319" s="17"/>
      <c r="B319" s="2">
        <v>1</v>
      </c>
      <c r="C319" s="5" t="s">
        <v>1391</v>
      </c>
      <c r="E319" s="14">
        <f t="shared" si="12"/>
        <v>1</v>
      </c>
      <c r="F319" s="15" t="str">
        <f t="shared" si="13"/>
        <v>"Presents to friends, relatives, acquaintances"</v>
      </c>
      <c r="G319" s="16" t="str">
        <f t="shared" si="14"/>
        <v>/</v>
      </c>
    </row>
    <row r="320" spans="1:7" x14ac:dyDescent="0.25">
      <c r="A320" s="25" t="s">
        <v>1001</v>
      </c>
      <c r="B320" s="3"/>
      <c r="C320" s="5"/>
      <c r="E320" s="14" t="str">
        <f t="shared" si="12"/>
        <v>q5d_09</v>
      </c>
      <c r="F320" s="15" t="str">
        <f t="shared" si="13"/>
        <v/>
      </c>
      <c r="G320" s="16" t="str">
        <f t="shared" si="14"/>
        <v/>
      </c>
    </row>
    <row r="321" spans="1:7" x14ac:dyDescent="0.25">
      <c r="A321" s="17"/>
      <c r="B321" s="2">
        <v>1</v>
      </c>
      <c r="C321" s="5" t="s">
        <v>1392</v>
      </c>
      <c r="E321" s="14">
        <f t="shared" si="12"/>
        <v>1</v>
      </c>
      <c r="F321" s="15" t="str">
        <f t="shared" si="13"/>
        <v>"TV set, vacuum cleaner, projector, washing-machine, radio, kitchen range"</v>
      </c>
      <c r="G321" s="16" t="str">
        <f t="shared" si="14"/>
        <v>/</v>
      </c>
    </row>
    <row r="322" spans="1:7" x14ac:dyDescent="0.25">
      <c r="A322" s="25" t="s">
        <v>992</v>
      </c>
      <c r="B322" s="3"/>
      <c r="C322" s="5"/>
      <c r="E322" s="14" t="str">
        <f t="shared" si="12"/>
        <v>q5d_0X</v>
      </c>
      <c r="F322" s="15" t="str">
        <f t="shared" si="13"/>
        <v/>
      </c>
      <c r="G322" s="16" t="str">
        <f t="shared" si="14"/>
        <v/>
      </c>
    </row>
    <row r="323" spans="1:7" x14ac:dyDescent="0.25">
      <c r="A323" s="17"/>
      <c r="B323" s="2">
        <v>1</v>
      </c>
      <c r="C323" s="5" t="s">
        <v>1393</v>
      </c>
      <c r="E323" s="14">
        <f t="shared" ref="E323:E386" si="15">IF(ISBLANK(A323), B323,A323)</f>
        <v>1</v>
      </c>
      <c r="F323" s="15" t="str">
        <f t="shared" ref="F323:F386" si="16">IF(ISBLANK(C323),"",CONCATENATE("""",C323,""""))</f>
        <v>"Jewels (rings, necklaces, bracelet)"</v>
      </c>
      <c r="G323" s="16" t="str">
        <f t="shared" ref="G323:G386" si="17">IF(AND(ISBLANK(B324),NOT(ISBLANK(B323)),NOT(C323=".")), "/","")</f>
        <v>/</v>
      </c>
    </row>
    <row r="324" spans="1:7" x14ac:dyDescent="0.25">
      <c r="A324" s="25" t="s">
        <v>991</v>
      </c>
      <c r="B324" s="3"/>
      <c r="C324" s="5"/>
      <c r="E324" s="14" t="str">
        <f t="shared" si="15"/>
        <v>q5d_0Y</v>
      </c>
      <c r="F324" s="15" t="str">
        <f t="shared" si="16"/>
        <v/>
      </c>
      <c r="G324" s="16" t="str">
        <f t="shared" si="17"/>
        <v/>
      </c>
    </row>
    <row r="325" spans="1:7" x14ac:dyDescent="0.25">
      <c r="A325" s="17"/>
      <c r="B325" s="2">
        <v>1</v>
      </c>
      <c r="C325" s="5" t="s">
        <v>1394</v>
      </c>
      <c r="E325" s="14">
        <f t="shared" si="15"/>
        <v>1</v>
      </c>
      <c r="F325" s="15" t="str">
        <f t="shared" si="16"/>
        <v>"Subscription to papers, magazines, book purchases"</v>
      </c>
      <c r="G325" s="16" t="str">
        <f t="shared" si="17"/>
        <v>/</v>
      </c>
    </row>
    <row r="326" spans="1:7" x14ac:dyDescent="0.25">
      <c r="A326" s="25" t="s">
        <v>860</v>
      </c>
      <c r="B326" s="3"/>
      <c r="C326" s="5"/>
      <c r="E326" s="14" t="str">
        <f t="shared" si="15"/>
        <v>q5d_00</v>
      </c>
      <c r="F326" s="15" t="str">
        <f t="shared" si="16"/>
        <v/>
      </c>
      <c r="G326" s="16" t="str">
        <f t="shared" si="17"/>
        <v/>
      </c>
    </row>
    <row r="327" spans="1:7" x14ac:dyDescent="0.25">
      <c r="A327" s="17"/>
      <c r="B327" s="2">
        <v>1</v>
      </c>
      <c r="C327" s="5" t="s">
        <v>1395</v>
      </c>
      <c r="E327" s="14">
        <f t="shared" si="15"/>
        <v>1</v>
      </c>
      <c r="F327" s="15" t="str">
        <f t="shared" si="16"/>
        <v>"Don't remember"</v>
      </c>
      <c r="G327" s="16" t="str">
        <f t="shared" si="17"/>
        <v>/</v>
      </c>
    </row>
    <row r="328" spans="1:7" x14ac:dyDescent="0.25">
      <c r="A328" s="25" t="s">
        <v>444</v>
      </c>
      <c r="B328" s="3"/>
      <c r="C328" s="13"/>
      <c r="E328" s="14" t="str">
        <f t="shared" si="15"/>
        <v>q6</v>
      </c>
      <c r="F328" s="15" t="str">
        <f t="shared" si="16"/>
        <v/>
      </c>
      <c r="G328" s="16" t="str">
        <f t="shared" si="17"/>
        <v/>
      </c>
    </row>
    <row r="329" spans="1:7" x14ac:dyDescent="0.25">
      <c r="A329" s="25"/>
      <c r="B329" s="3">
        <v>1</v>
      </c>
      <c r="C329" s="13" t="s">
        <v>1396</v>
      </c>
      <c r="E329" s="14">
        <f t="shared" si="15"/>
        <v>1</v>
      </c>
      <c r="F329" s="15" t="str">
        <f t="shared" si="16"/>
        <v>"Indicate a thing bought in instalments"</v>
      </c>
      <c r="G329" s="16" t="str">
        <f t="shared" si="17"/>
        <v/>
      </c>
    </row>
    <row r="330" spans="1:7" x14ac:dyDescent="0.25">
      <c r="A330" s="25"/>
      <c r="B330" s="3">
        <v>0</v>
      </c>
      <c r="C330" s="13" t="s">
        <v>1397</v>
      </c>
      <c r="E330" s="14">
        <f t="shared" si="15"/>
        <v>0</v>
      </c>
      <c r="F330" s="15" t="str">
        <f t="shared" si="16"/>
        <v>"Do not indicate"</v>
      </c>
      <c r="G330" s="16" t="str">
        <f t="shared" si="17"/>
        <v>/</v>
      </c>
    </row>
    <row r="331" spans="1:7" x14ac:dyDescent="0.25">
      <c r="A331" s="25" t="s">
        <v>734</v>
      </c>
      <c r="B331" s="3"/>
      <c r="C331" s="13"/>
      <c r="E331" s="14" t="str">
        <f t="shared" si="15"/>
        <v>q7a</v>
      </c>
      <c r="F331" s="15" t="str">
        <f t="shared" si="16"/>
        <v/>
      </c>
      <c r="G331" s="16" t="str">
        <f t="shared" si="17"/>
        <v/>
      </c>
    </row>
    <row r="332" spans="1:7" x14ac:dyDescent="0.25">
      <c r="A332" s="25"/>
      <c r="B332" s="3">
        <v>1</v>
      </c>
      <c r="C332" s="29" t="s">
        <v>35</v>
      </c>
      <c r="E332" s="14">
        <f t="shared" si="15"/>
        <v>1</v>
      </c>
      <c r="F332" s="15" t="str">
        <f t="shared" si="16"/>
        <v>"All"</v>
      </c>
      <c r="G332" s="16" t="str">
        <f t="shared" si="17"/>
        <v/>
      </c>
    </row>
    <row r="333" spans="1:7" x14ac:dyDescent="0.25">
      <c r="A333" s="25"/>
      <c r="B333" s="3">
        <v>2</v>
      </c>
      <c r="C333" s="29" t="s">
        <v>1371</v>
      </c>
      <c r="E333" s="14">
        <f t="shared" si="15"/>
        <v>2</v>
      </c>
      <c r="F333" s="15" t="str">
        <f t="shared" si="16"/>
        <v>"About 3/4"</v>
      </c>
      <c r="G333" s="16" t="str">
        <f t="shared" si="17"/>
        <v/>
      </c>
    </row>
    <row r="334" spans="1:7" x14ac:dyDescent="0.25">
      <c r="A334" s="25"/>
      <c r="B334" s="3">
        <v>3</v>
      </c>
      <c r="C334" s="29" t="s">
        <v>1372</v>
      </c>
      <c r="E334" s="14">
        <f t="shared" si="15"/>
        <v>3</v>
      </c>
      <c r="F334" s="15" t="str">
        <f t="shared" si="16"/>
        <v>"About 1/2"</v>
      </c>
      <c r="G334" s="16" t="str">
        <f t="shared" si="17"/>
        <v/>
      </c>
    </row>
    <row r="335" spans="1:7" x14ac:dyDescent="0.25">
      <c r="A335" s="25"/>
      <c r="B335" s="3">
        <v>4</v>
      </c>
      <c r="C335" s="29" t="s">
        <v>1373</v>
      </c>
      <c r="E335" s="14">
        <f t="shared" si="15"/>
        <v>4</v>
      </c>
      <c r="F335" s="15" t="str">
        <f t="shared" si="16"/>
        <v>"About 1/4"</v>
      </c>
      <c r="G335" s="16" t="str">
        <f t="shared" si="17"/>
        <v/>
      </c>
    </row>
    <row r="336" spans="1:7" x14ac:dyDescent="0.25">
      <c r="A336" s="25"/>
      <c r="B336" s="3">
        <v>5</v>
      </c>
      <c r="C336" s="29" t="s">
        <v>1374</v>
      </c>
      <c r="E336" s="14">
        <f t="shared" si="15"/>
        <v>5</v>
      </c>
      <c r="F336" s="15" t="str">
        <f t="shared" si="16"/>
        <v>"Less than 1/4"</v>
      </c>
      <c r="G336" s="16" t="str">
        <f t="shared" si="17"/>
        <v/>
      </c>
    </row>
    <row r="337" spans="1:7" x14ac:dyDescent="0.25">
      <c r="A337" s="25"/>
      <c r="B337" s="3">
        <v>6</v>
      </c>
      <c r="C337" s="29" t="s">
        <v>179</v>
      </c>
      <c r="E337" s="14">
        <f t="shared" si="15"/>
        <v>6</v>
      </c>
      <c r="F337" s="15" t="str">
        <f t="shared" si="16"/>
        <v>"Nothing"</v>
      </c>
      <c r="G337" s="16" t="str">
        <f t="shared" si="17"/>
        <v>/</v>
      </c>
    </row>
    <row r="338" spans="1:7" x14ac:dyDescent="0.25">
      <c r="A338" s="17" t="s">
        <v>735</v>
      </c>
      <c r="C338" s="13"/>
      <c r="E338" s="14" t="str">
        <f t="shared" si="15"/>
        <v>q7b</v>
      </c>
      <c r="F338" s="15" t="str">
        <f t="shared" si="16"/>
        <v/>
      </c>
      <c r="G338" s="16" t="str">
        <f t="shared" si="17"/>
        <v/>
      </c>
    </row>
    <row r="339" spans="1:7" x14ac:dyDescent="0.25">
      <c r="A339" s="25"/>
      <c r="B339" s="3">
        <v>1</v>
      </c>
      <c r="C339" s="29" t="s">
        <v>35</v>
      </c>
      <c r="E339" s="14">
        <f t="shared" si="15"/>
        <v>1</v>
      </c>
      <c r="F339" s="15" t="str">
        <f t="shared" si="16"/>
        <v>"All"</v>
      </c>
      <c r="G339" s="16" t="str">
        <f t="shared" si="17"/>
        <v/>
      </c>
    </row>
    <row r="340" spans="1:7" x14ac:dyDescent="0.25">
      <c r="A340" s="25"/>
      <c r="B340" s="3">
        <v>2</v>
      </c>
      <c r="C340" s="29" t="s">
        <v>1371</v>
      </c>
      <c r="E340" s="14">
        <f t="shared" si="15"/>
        <v>2</v>
      </c>
      <c r="F340" s="15" t="str">
        <f t="shared" si="16"/>
        <v>"About 3/4"</v>
      </c>
      <c r="G340" s="16" t="str">
        <f t="shared" si="17"/>
        <v/>
      </c>
    </row>
    <row r="341" spans="1:7" x14ac:dyDescent="0.25">
      <c r="A341" s="25"/>
      <c r="B341" s="3">
        <v>3</v>
      </c>
      <c r="C341" s="29" t="s">
        <v>1372</v>
      </c>
      <c r="E341" s="14">
        <f t="shared" si="15"/>
        <v>3</v>
      </c>
      <c r="F341" s="15" t="str">
        <f t="shared" si="16"/>
        <v>"About 1/2"</v>
      </c>
      <c r="G341" s="16" t="str">
        <f t="shared" si="17"/>
        <v/>
      </c>
    </row>
    <row r="342" spans="1:7" x14ac:dyDescent="0.25">
      <c r="A342" s="25"/>
      <c r="B342" s="3">
        <v>4</v>
      </c>
      <c r="C342" s="29" t="s">
        <v>1373</v>
      </c>
      <c r="E342" s="14">
        <f t="shared" si="15"/>
        <v>4</v>
      </c>
      <c r="F342" s="15" t="str">
        <f t="shared" si="16"/>
        <v>"About 1/4"</v>
      </c>
      <c r="G342" s="16" t="str">
        <f t="shared" si="17"/>
        <v/>
      </c>
    </row>
    <row r="343" spans="1:7" x14ac:dyDescent="0.25">
      <c r="A343" s="25"/>
      <c r="B343" s="3">
        <v>5</v>
      </c>
      <c r="C343" s="29" t="s">
        <v>1374</v>
      </c>
      <c r="E343" s="14">
        <f t="shared" si="15"/>
        <v>5</v>
      </c>
      <c r="F343" s="15" t="str">
        <f t="shared" si="16"/>
        <v>"Less than 1/4"</v>
      </c>
      <c r="G343" s="16" t="str">
        <f t="shared" si="17"/>
        <v/>
      </c>
    </row>
    <row r="344" spans="1:7" x14ac:dyDescent="0.25">
      <c r="A344" s="25"/>
      <c r="B344" s="3">
        <v>6</v>
      </c>
      <c r="C344" s="29" t="s">
        <v>179</v>
      </c>
      <c r="E344" s="14">
        <f t="shared" si="15"/>
        <v>6</v>
      </c>
      <c r="F344" s="15" t="str">
        <f t="shared" si="16"/>
        <v>"Nothing"</v>
      </c>
      <c r="G344" s="16" t="str">
        <f t="shared" si="17"/>
        <v>/</v>
      </c>
    </row>
    <row r="345" spans="1:7" x14ac:dyDescent="0.25">
      <c r="A345" s="17" t="s">
        <v>736</v>
      </c>
      <c r="C345" s="13"/>
      <c r="E345" s="14" t="str">
        <f t="shared" si="15"/>
        <v>q7c</v>
      </c>
      <c r="F345" s="15" t="str">
        <f t="shared" si="16"/>
        <v/>
      </c>
      <c r="G345" s="16" t="str">
        <f t="shared" si="17"/>
        <v/>
      </c>
    </row>
    <row r="346" spans="1:7" x14ac:dyDescent="0.25">
      <c r="A346" s="25"/>
      <c r="B346" s="3">
        <v>1</v>
      </c>
      <c r="C346" s="29" t="s">
        <v>35</v>
      </c>
      <c r="E346" s="14">
        <f t="shared" si="15"/>
        <v>1</v>
      </c>
      <c r="F346" s="15" t="str">
        <f t="shared" si="16"/>
        <v>"All"</v>
      </c>
      <c r="G346" s="16" t="str">
        <f t="shared" si="17"/>
        <v/>
      </c>
    </row>
    <row r="347" spans="1:7" x14ac:dyDescent="0.25">
      <c r="A347" s="25"/>
      <c r="B347" s="3">
        <v>2</v>
      </c>
      <c r="C347" s="29" t="s">
        <v>1371</v>
      </c>
      <c r="E347" s="14">
        <f t="shared" si="15"/>
        <v>2</v>
      </c>
      <c r="F347" s="15" t="str">
        <f t="shared" si="16"/>
        <v>"About 3/4"</v>
      </c>
      <c r="G347" s="16" t="str">
        <f t="shared" si="17"/>
        <v/>
      </c>
    </row>
    <row r="348" spans="1:7" x14ac:dyDescent="0.25">
      <c r="A348" s="25"/>
      <c r="B348" s="3">
        <v>3</v>
      </c>
      <c r="C348" s="29" t="s">
        <v>1372</v>
      </c>
      <c r="E348" s="14">
        <f t="shared" si="15"/>
        <v>3</v>
      </c>
      <c r="F348" s="15" t="str">
        <f t="shared" si="16"/>
        <v>"About 1/2"</v>
      </c>
      <c r="G348" s="16" t="str">
        <f t="shared" si="17"/>
        <v/>
      </c>
    </row>
    <row r="349" spans="1:7" x14ac:dyDescent="0.25">
      <c r="A349" s="25"/>
      <c r="B349" s="3">
        <v>4</v>
      </c>
      <c r="C349" s="29" t="s">
        <v>1373</v>
      </c>
      <c r="E349" s="14">
        <f t="shared" si="15"/>
        <v>4</v>
      </c>
      <c r="F349" s="15" t="str">
        <f t="shared" si="16"/>
        <v>"About 1/4"</v>
      </c>
      <c r="G349" s="16" t="str">
        <f t="shared" si="17"/>
        <v/>
      </c>
    </row>
    <row r="350" spans="1:7" x14ac:dyDescent="0.25">
      <c r="A350" s="25"/>
      <c r="B350" s="3">
        <v>5</v>
      </c>
      <c r="C350" s="29" t="s">
        <v>1374</v>
      </c>
      <c r="E350" s="14">
        <f t="shared" si="15"/>
        <v>5</v>
      </c>
      <c r="F350" s="15" t="str">
        <f t="shared" si="16"/>
        <v>"Less than 1/4"</v>
      </c>
      <c r="G350" s="16" t="str">
        <f t="shared" si="17"/>
        <v/>
      </c>
    </row>
    <row r="351" spans="1:7" x14ac:dyDescent="0.25">
      <c r="A351" s="25"/>
      <c r="B351" s="3">
        <v>6</v>
      </c>
      <c r="C351" s="29" t="s">
        <v>179</v>
      </c>
      <c r="E351" s="14">
        <f t="shared" si="15"/>
        <v>6</v>
      </c>
      <c r="F351" s="15" t="str">
        <f t="shared" si="16"/>
        <v>"Nothing"</v>
      </c>
      <c r="G351" s="16" t="str">
        <f t="shared" si="17"/>
        <v>/</v>
      </c>
    </row>
    <row r="352" spans="1:7" x14ac:dyDescent="0.25">
      <c r="A352" s="17" t="s">
        <v>737</v>
      </c>
      <c r="C352" s="13"/>
      <c r="E352" s="14" t="str">
        <f t="shared" si="15"/>
        <v>q7d</v>
      </c>
      <c r="F352" s="15" t="str">
        <f t="shared" si="16"/>
        <v/>
      </c>
      <c r="G352" s="16" t="str">
        <f t="shared" si="17"/>
        <v/>
      </c>
    </row>
    <row r="353" spans="1:7" x14ac:dyDescent="0.25">
      <c r="A353" s="25"/>
      <c r="B353" s="3">
        <v>1</v>
      </c>
      <c r="C353" s="29" t="s">
        <v>35</v>
      </c>
      <c r="E353" s="14">
        <f t="shared" si="15"/>
        <v>1</v>
      </c>
      <c r="F353" s="15" t="str">
        <f t="shared" si="16"/>
        <v>"All"</v>
      </c>
      <c r="G353" s="16" t="str">
        <f t="shared" si="17"/>
        <v/>
      </c>
    </row>
    <row r="354" spans="1:7" x14ac:dyDescent="0.25">
      <c r="A354" s="25"/>
      <c r="B354" s="3">
        <v>2</v>
      </c>
      <c r="C354" s="29" t="s">
        <v>1371</v>
      </c>
      <c r="E354" s="14">
        <f t="shared" si="15"/>
        <v>2</v>
      </c>
      <c r="F354" s="15" t="str">
        <f t="shared" si="16"/>
        <v>"About 3/4"</v>
      </c>
      <c r="G354" s="16" t="str">
        <f t="shared" si="17"/>
        <v/>
      </c>
    </row>
    <row r="355" spans="1:7" x14ac:dyDescent="0.25">
      <c r="A355" s="25"/>
      <c r="B355" s="3">
        <v>3</v>
      </c>
      <c r="C355" s="29" t="s">
        <v>1372</v>
      </c>
      <c r="E355" s="14">
        <f t="shared" si="15"/>
        <v>3</v>
      </c>
      <c r="F355" s="15" t="str">
        <f t="shared" si="16"/>
        <v>"About 1/2"</v>
      </c>
      <c r="G355" s="16" t="str">
        <f t="shared" si="17"/>
        <v/>
      </c>
    </row>
    <row r="356" spans="1:7" x14ac:dyDescent="0.25">
      <c r="A356" s="25"/>
      <c r="B356" s="3">
        <v>4</v>
      </c>
      <c r="C356" s="29" t="s">
        <v>1373</v>
      </c>
      <c r="E356" s="14">
        <f t="shared" si="15"/>
        <v>4</v>
      </c>
      <c r="F356" s="15" t="str">
        <f t="shared" si="16"/>
        <v>"About 1/4"</v>
      </c>
      <c r="G356" s="16" t="str">
        <f t="shared" si="17"/>
        <v/>
      </c>
    </row>
    <row r="357" spans="1:7" x14ac:dyDescent="0.25">
      <c r="A357" s="25"/>
      <c r="B357" s="3">
        <v>5</v>
      </c>
      <c r="C357" s="29" t="s">
        <v>1374</v>
      </c>
      <c r="E357" s="14">
        <f t="shared" si="15"/>
        <v>5</v>
      </c>
      <c r="F357" s="15" t="str">
        <f t="shared" si="16"/>
        <v>"Less than 1/4"</v>
      </c>
      <c r="G357" s="16" t="str">
        <f t="shared" si="17"/>
        <v/>
      </c>
    </row>
    <row r="358" spans="1:7" x14ac:dyDescent="0.25">
      <c r="A358" s="25"/>
      <c r="B358" s="3">
        <v>6</v>
      </c>
      <c r="C358" s="29" t="s">
        <v>179</v>
      </c>
      <c r="E358" s="14">
        <f t="shared" si="15"/>
        <v>6</v>
      </c>
      <c r="F358" s="15" t="str">
        <f t="shared" si="16"/>
        <v>"Nothing"</v>
      </c>
      <c r="G358" s="16" t="str">
        <f t="shared" si="17"/>
        <v>/</v>
      </c>
    </row>
    <row r="359" spans="1:7" x14ac:dyDescent="0.25">
      <c r="A359" s="17" t="s">
        <v>873</v>
      </c>
      <c r="C359" s="13"/>
      <c r="E359" s="14" t="str">
        <f t="shared" si="15"/>
        <v>q8_Y0</v>
      </c>
      <c r="F359" s="15" t="str">
        <f t="shared" si="16"/>
        <v/>
      </c>
      <c r="G359" s="16" t="str">
        <f t="shared" si="17"/>
        <v/>
      </c>
    </row>
    <row r="360" spans="1:7" x14ac:dyDescent="0.25">
      <c r="A360" s="17"/>
      <c r="B360">
        <v>1</v>
      </c>
      <c r="C360" s="13" t="s">
        <v>1402</v>
      </c>
      <c r="E360" s="14">
        <f t="shared" si="15"/>
        <v>1</v>
      </c>
      <c r="F360" s="15" t="str">
        <f t="shared" si="16"/>
        <v>"Bicycle"</v>
      </c>
      <c r="G360" s="16" t="str">
        <f t="shared" si="17"/>
        <v>/</v>
      </c>
    </row>
    <row r="361" spans="1:7" x14ac:dyDescent="0.25">
      <c r="A361" s="17" t="s">
        <v>874</v>
      </c>
      <c r="C361" s="13"/>
      <c r="E361" s="14" t="str">
        <f t="shared" si="15"/>
        <v>q8_X0</v>
      </c>
      <c r="F361" s="15" t="str">
        <f t="shared" si="16"/>
        <v/>
      </c>
      <c r="G361" s="16" t="str">
        <f t="shared" si="17"/>
        <v/>
      </c>
    </row>
    <row r="362" spans="1:7" x14ac:dyDescent="0.25">
      <c r="A362" s="17"/>
      <c r="B362">
        <v>1</v>
      </c>
      <c r="C362" s="13" t="s">
        <v>1403</v>
      </c>
      <c r="E362" s="14">
        <f t="shared" si="15"/>
        <v>1</v>
      </c>
      <c r="F362" s="15" t="str">
        <f t="shared" si="16"/>
        <v>"Rocking horse"</v>
      </c>
      <c r="G362" s="16" t="str">
        <f t="shared" si="17"/>
        <v>/</v>
      </c>
    </row>
    <row r="363" spans="1:7" x14ac:dyDescent="0.25">
      <c r="A363" s="17" t="s">
        <v>875</v>
      </c>
      <c r="C363" s="13"/>
      <c r="E363" s="14" t="str">
        <f t="shared" si="15"/>
        <v>q8_10</v>
      </c>
      <c r="F363" s="15" t="str">
        <f t="shared" si="16"/>
        <v/>
      </c>
      <c r="G363" s="16" t="str">
        <f t="shared" si="17"/>
        <v/>
      </c>
    </row>
    <row r="364" spans="1:7" x14ac:dyDescent="0.25">
      <c r="A364" s="17"/>
      <c r="B364">
        <v>1</v>
      </c>
      <c r="C364" s="13" t="s">
        <v>1404</v>
      </c>
      <c r="E364" s="14">
        <f t="shared" si="15"/>
        <v>1</v>
      </c>
      <c r="F364" s="15" t="str">
        <f t="shared" si="16"/>
        <v>"Doll"</v>
      </c>
      <c r="G364" s="16" t="str">
        <f t="shared" si="17"/>
        <v>/</v>
      </c>
    </row>
    <row r="365" spans="1:7" x14ac:dyDescent="0.25">
      <c r="A365" s="17" t="s">
        <v>876</v>
      </c>
      <c r="C365" s="13"/>
      <c r="E365" s="14" t="str">
        <f t="shared" si="15"/>
        <v>q8_20</v>
      </c>
      <c r="F365" s="15" t="str">
        <f t="shared" si="16"/>
        <v/>
      </c>
      <c r="G365" s="16" t="str">
        <f t="shared" si="17"/>
        <v/>
      </c>
    </row>
    <row r="366" spans="1:7" x14ac:dyDescent="0.25">
      <c r="A366" s="17"/>
      <c r="B366">
        <v>1</v>
      </c>
      <c r="C366" s="13" t="s">
        <v>1405</v>
      </c>
      <c r="E366" s="14">
        <f t="shared" si="15"/>
        <v>1</v>
      </c>
      <c r="F366" s="15" t="str">
        <f t="shared" si="16"/>
        <v>"Car"</v>
      </c>
      <c r="G366" s="16" t="str">
        <f t="shared" si="17"/>
        <v>/</v>
      </c>
    </row>
    <row r="367" spans="1:7" x14ac:dyDescent="0.25">
      <c r="A367" s="17" t="s">
        <v>877</v>
      </c>
      <c r="C367" s="13"/>
      <c r="E367" s="14" t="str">
        <f t="shared" si="15"/>
        <v>q8_30</v>
      </c>
      <c r="F367" s="15" t="str">
        <f t="shared" si="16"/>
        <v/>
      </c>
      <c r="G367" s="16" t="str">
        <f t="shared" si="17"/>
        <v/>
      </c>
    </row>
    <row r="368" spans="1:7" x14ac:dyDescent="0.25">
      <c r="A368" s="17"/>
      <c r="B368">
        <v>1</v>
      </c>
      <c r="C368" s="13" t="s">
        <v>1406</v>
      </c>
      <c r="E368" s="14">
        <f t="shared" si="15"/>
        <v>1</v>
      </c>
      <c r="F368" s="15" t="str">
        <f t="shared" si="16"/>
        <v>"Train"</v>
      </c>
      <c r="G368" s="16" t="str">
        <f t="shared" si="17"/>
        <v>/</v>
      </c>
    </row>
    <row r="369" spans="1:7" x14ac:dyDescent="0.25">
      <c r="A369" s="17" t="s">
        <v>878</v>
      </c>
      <c r="C369" s="13"/>
      <c r="E369" s="14" t="str">
        <f t="shared" si="15"/>
        <v>q8_40</v>
      </c>
      <c r="F369" s="15" t="str">
        <f t="shared" si="16"/>
        <v/>
      </c>
      <c r="G369" s="16" t="str">
        <f t="shared" si="17"/>
        <v/>
      </c>
    </row>
    <row r="370" spans="1:7" x14ac:dyDescent="0.25">
      <c r="A370" s="17"/>
      <c r="B370">
        <v>1</v>
      </c>
      <c r="C370" s="13" t="s">
        <v>1407</v>
      </c>
      <c r="E370" s="14">
        <f t="shared" si="15"/>
        <v>1</v>
      </c>
      <c r="F370" s="15" t="str">
        <f t="shared" si="16"/>
        <v>"Airplane"</v>
      </c>
      <c r="G370" s="16" t="str">
        <f t="shared" si="17"/>
        <v>/</v>
      </c>
    </row>
    <row r="371" spans="1:7" x14ac:dyDescent="0.25">
      <c r="A371" s="17" t="s">
        <v>879</v>
      </c>
      <c r="C371" s="13"/>
      <c r="E371" s="14" t="str">
        <f t="shared" si="15"/>
        <v>q8_50</v>
      </c>
      <c r="F371" s="15" t="str">
        <f t="shared" si="16"/>
        <v/>
      </c>
      <c r="G371" s="16" t="str">
        <f t="shared" si="17"/>
        <v/>
      </c>
    </row>
    <row r="372" spans="1:7" x14ac:dyDescent="0.25">
      <c r="A372" s="17"/>
      <c r="B372">
        <v>1</v>
      </c>
      <c r="C372" s="13" t="s">
        <v>1408</v>
      </c>
      <c r="E372" s="14">
        <f t="shared" si="15"/>
        <v>1</v>
      </c>
      <c r="F372" s="15" t="str">
        <f t="shared" si="16"/>
        <v>"Horse"</v>
      </c>
      <c r="G372" s="16" t="str">
        <f t="shared" si="17"/>
        <v>/</v>
      </c>
    </row>
    <row r="373" spans="1:7" x14ac:dyDescent="0.25">
      <c r="A373" s="17" t="s">
        <v>880</v>
      </c>
      <c r="C373" s="13"/>
      <c r="E373" s="14" t="str">
        <f t="shared" si="15"/>
        <v>q8_60</v>
      </c>
      <c r="F373" s="15" t="str">
        <f t="shared" si="16"/>
        <v/>
      </c>
      <c r="G373" s="16" t="str">
        <f t="shared" si="17"/>
        <v/>
      </c>
    </row>
    <row r="374" spans="1:7" x14ac:dyDescent="0.25">
      <c r="A374" s="17"/>
      <c r="B374">
        <v>1</v>
      </c>
      <c r="C374" s="13" t="s">
        <v>1409</v>
      </c>
      <c r="E374" s="14">
        <f t="shared" si="15"/>
        <v>1</v>
      </c>
      <c r="F374" s="15" t="str">
        <f t="shared" si="16"/>
        <v>"Kitchen range"</v>
      </c>
      <c r="G374" s="16" t="str">
        <f t="shared" si="17"/>
        <v>/</v>
      </c>
    </row>
    <row r="375" spans="1:7" x14ac:dyDescent="0.25">
      <c r="A375" s="17" t="s">
        <v>881</v>
      </c>
      <c r="C375" s="13"/>
      <c r="E375" s="14" t="str">
        <f t="shared" si="15"/>
        <v>q8_70</v>
      </c>
      <c r="F375" s="15" t="str">
        <f t="shared" si="16"/>
        <v/>
      </c>
      <c r="G375" s="16" t="str">
        <f t="shared" si="17"/>
        <v/>
      </c>
    </row>
    <row r="376" spans="1:7" x14ac:dyDescent="0.25">
      <c r="A376" s="17"/>
      <c r="B376">
        <v>1</v>
      </c>
      <c r="C376" s="13" t="s">
        <v>1410</v>
      </c>
      <c r="E376" s="14">
        <f t="shared" si="15"/>
        <v>1</v>
      </c>
      <c r="F376" s="15" t="str">
        <f t="shared" si="16"/>
        <v>"Tanker"</v>
      </c>
      <c r="G376" s="16" t="str">
        <f t="shared" si="17"/>
        <v>/</v>
      </c>
    </row>
    <row r="377" spans="1:7" x14ac:dyDescent="0.25">
      <c r="A377" s="17" t="s">
        <v>882</v>
      </c>
      <c r="C377" s="13"/>
      <c r="E377" s="14" t="str">
        <f t="shared" si="15"/>
        <v>q8_80</v>
      </c>
      <c r="F377" s="15" t="str">
        <f t="shared" si="16"/>
        <v/>
      </c>
      <c r="G377" s="16" t="str">
        <f t="shared" si="17"/>
        <v/>
      </c>
    </row>
    <row r="378" spans="1:7" x14ac:dyDescent="0.25">
      <c r="A378" s="17"/>
      <c r="B378">
        <v>1</v>
      </c>
      <c r="C378" s="13" t="s">
        <v>1411</v>
      </c>
      <c r="E378" s="14">
        <f t="shared" si="15"/>
        <v>1</v>
      </c>
      <c r="F378" s="15" t="str">
        <f t="shared" si="16"/>
        <v>"Engineering toy"</v>
      </c>
      <c r="G378" s="16" t="str">
        <f t="shared" si="17"/>
        <v>/</v>
      </c>
    </row>
    <row r="379" spans="1:7" x14ac:dyDescent="0.25">
      <c r="A379" s="17" t="s">
        <v>883</v>
      </c>
      <c r="C379" s="13"/>
      <c r="E379" s="14" t="str">
        <f t="shared" si="15"/>
        <v>q8_90</v>
      </c>
      <c r="F379" s="15" t="str">
        <f t="shared" si="16"/>
        <v/>
      </c>
      <c r="G379" s="16" t="str">
        <f t="shared" si="17"/>
        <v/>
      </c>
    </row>
    <row r="380" spans="1:7" x14ac:dyDescent="0.25">
      <c r="A380" s="17"/>
      <c r="B380">
        <v>1</v>
      </c>
      <c r="C380" s="13" t="s">
        <v>1412</v>
      </c>
      <c r="E380" s="14">
        <f t="shared" si="15"/>
        <v>1</v>
      </c>
      <c r="F380" s="15" t="str">
        <f t="shared" si="16"/>
        <v>"Pistol, rifle"</v>
      </c>
      <c r="G380" s="16" t="str">
        <f t="shared" si="17"/>
        <v>/</v>
      </c>
    </row>
    <row r="381" spans="1:7" x14ac:dyDescent="0.25">
      <c r="A381" s="17" t="s">
        <v>884</v>
      </c>
      <c r="C381" s="13"/>
      <c r="E381" s="14" t="str">
        <f t="shared" si="15"/>
        <v>q8_0Y</v>
      </c>
      <c r="F381" s="15" t="str">
        <f t="shared" si="16"/>
        <v/>
      </c>
      <c r="G381" s="16" t="str">
        <f t="shared" si="17"/>
        <v/>
      </c>
    </row>
    <row r="382" spans="1:7" x14ac:dyDescent="0.25">
      <c r="A382" s="17"/>
      <c r="B382">
        <v>1</v>
      </c>
      <c r="C382" s="13" t="s">
        <v>1413</v>
      </c>
      <c r="E382" s="14">
        <f t="shared" si="15"/>
        <v>1</v>
      </c>
      <c r="F382" s="15" t="str">
        <f t="shared" si="16"/>
        <v>"Have not received toys"</v>
      </c>
      <c r="G382" s="16" t="str">
        <f t="shared" si="17"/>
        <v>/</v>
      </c>
    </row>
    <row r="383" spans="1:7" x14ac:dyDescent="0.25">
      <c r="A383" s="17" t="s">
        <v>885</v>
      </c>
      <c r="C383" s="13"/>
      <c r="E383" s="14" t="str">
        <f t="shared" si="15"/>
        <v>q8_0X</v>
      </c>
      <c r="F383" s="15" t="str">
        <f t="shared" si="16"/>
        <v/>
      </c>
      <c r="G383" s="16" t="str">
        <f t="shared" si="17"/>
        <v/>
      </c>
    </row>
    <row r="384" spans="1:7" x14ac:dyDescent="0.25">
      <c r="A384" s="17"/>
      <c r="B384">
        <v>1</v>
      </c>
      <c r="C384" s="13" t="s">
        <v>1414</v>
      </c>
      <c r="E384" s="14">
        <f t="shared" si="15"/>
        <v>1</v>
      </c>
      <c r="F384" s="15" t="str">
        <f t="shared" si="16"/>
        <v>"I have no children"</v>
      </c>
      <c r="G384" s="16" t="str">
        <f t="shared" si="17"/>
        <v>/</v>
      </c>
    </row>
    <row r="385" spans="1:7" x14ac:dyDescent="0.25">
      <c r="A385" s="17" t="s">
        <v>886</v>
      </c>
      <c r="C385" s="13"/>
      <c r="E385" s="14" t="str">
        <f t="shared" si="15"/>
        <v>q8_01</v>
      </c>
      <c r="F385" s="15" t="str">
        <f t="shared" si="16"/>
        <v/>
      </c>
      <c r="G385" s="16" t="str">
        <f t="shared" si="17"/>
        <v/>
      </c>
    </row>
    <row r="386" spans="1:7" x14ac:dyDescent="0.25">
      <c r="A386" s="17"/>
      <c r="B386">
        <v>1</v>
      </c>
      <c r="C386" s="13" t="s">
        <v>1415</v>
      </c>
      <c r="E386" s="14">
        <f t="shared" si="15"/>
        <v>1</v>
      </c>
      <c r="F386" s="15" t="str">
        <f t="shared" si="16"/>
        <v>"Ball, football"</v>
      </c>
      <c r="G386" s="16" t="str">
        <f t="shared" si="17"/>
        <v>/</v>
      </c>
    </row>
    <row r="387" spans="1:7" x14ac:dyDescent="0.25">
      <c r="A387" s="17" t="s">
        <v>887</v>
      </c>
      <c r="C387" s="13"/>
      <c r="E387" s="14" t="str">
        <f t="shared" ref="E387:E450" si="18">IF(ISBLANK(A387), B387,A387)</f>
        <v>q8_02</v>
      </c>
      <c r="F387" s="15" t="str">
        <f t="shared" ref="F387:F450" si="19">IF(ISBLANK(C387),"",CONCATENATE("""",C387,""""))</f>
        <v/>
      </c>
      <c r="G387" s="16" t="str">
        <f t="shared" ref="G387:G450" si="20">IF(AND(ISBLANK(B388),NOT(ISBLANK(B387)),NOT(C387=".")), "/","")</f>
        <v/>
      </c>
    </row>
    <row r="388" spans="1:7" x14ac:dyDescent="0.25">
      <c r="A388" s="17"/>
      <c r="B388">
        <v>1</v>
      </c>
      <c r="C388" s="13" t="s">
        <v>1416</v>
      </c>
      <c r="E388" s="14">
        <f t="shared" si="18"/>
        <v>1</v>
      </c>
      <c r="F388" s="15" t="str">
        <f t="shared" si="19"/>
        <v>"Building"</v>
      </c>
      <c r="G388" s="16" t="str">
        <f t="shared" si="20"/>
        <v>/</v>
      </c>
    </row>
    <row r="389" spans="1:7" x14ac:dyDescent="0.25">
      <c r="A389" s="17" t="s">
        <v>888</v>
      </c>
      <c r="C389" s="13"/>
      <c r="E389" s="14" t="str">
        <f t="shared" si="18"/>
        <v>q8_03</v>
      </c>
      <c r="F389" s="15" t="str">
        <f t="shared" si="19"/>
        <v/>
      </c>
      <c r="G389" s="16" t="str">
        <f t="shared" si="20"/>
        <v/>
      </c>
    </row>
    <row r="390" spans="1:7" x14ac:dyDescent="0.25">
      <c r="A390" s="17"/>
      <c r="B390">
        <v>1</v>
      </c>
      <c r="C390" s="13" t="s">
        <v>1417</v>
      </c>
      <c r="E390" s="14">
        <f t="shared" si="18"/>
        <v>1</v>
      </c>
      <c r="F390" s="15" t="str">
        <f t="shared" si="19"/>
        <v>"Little cart"</v>
      </c>
      <c r="G390" s="16" t="str">
        <f t="shared" si="20"/>
        <v>/</v>
      </c>
    </row>
    <row r="391" spans="1:7" x14ac:dyDescent="0.25">
      <c r="A391" s="17" t="s">
        <v>889</v>
      </c>
      <c r="C391" s="13"/>
      <c r="E391" s="14" t="str">
        <f t="shared" si="18"/>
        <v>q8_04</v>
      </c>
      <c r="F391" s="15" t="str">
        <f t="shared" si="19"/>
        <v/>
      </c>
      <c r="G391" s="16" t="str">
        <f t="shared" si="20"/>
        <v/>
      </c>
    </row>
    <row r="392" spans="1:7" x14ac:dyDescent="0.25">
      <c r="A392" s="17"/>
      <c r="B392">
        <v>1</v>
      </c>
      <c r="C392" s="13" t="s">
        <v>1418</v>
      </c>
      <c r="E392" s="14">
        <f t="shared" si="18"/>
        <v>1</v>
      </c>
      <c r="F392" s="15" t="str">
        <f t="shared" si="19"/>
        <v>"Trumpet"</v>
      </c>
      <c r="G392" s="16" t="str">
        <f t="shared" si="20"/>
        <v>/</v>
      </c>
    </row>
    <row r="393" spans="1:7" x14ac:dyDescent="0.25">
      <c r="A393" s="17" t="s">
        <v>890</v>
      </c>
      <c r="C393" s="8"/>
      <c r="E393" s="14" t="str">
        <f t="shared" si="18"/>
        <v>q8_05</v>
      </c>
      <c r="F393" s="15" t="str">
        <f t="shared" si="19"/>
        <v/>
      </c>
      <c r="G393" s="16" t="str">
        <f t="shared" si="20"/>
        <v/>
      </c>
    </row>
    <row r="394" spans="1:7" x14ac:dyDescent="0.25">
      <c r="A394" s="17"/>
      <c r="B394">
        <v>1</v>
      </c>
      <c r="C394" s="13" t="s">
        <v>1419</v>
      </c>
      <c r="E394" s="14">
        <f t="shared" si="18"/>
        <v>1</v>
      </c>
      <c r="F394" s="15" t="str">
        <f t="shared" si="19"/>
        <v>"Toy telephone"</v>
      </c>
      <c r="G394" s="16" t="str">
        <f t="shared" si="20"/>
        <v>/</v>
      </c>
    </row>
    <row r="395" spans="1:7" x14ac:dyDescent="0.25">
      <c r="A395" s="17" t="s">
        <v>891</v>
      </c>
      <c r="C395" s="8"/>
      <c r="E395" s="14" t="str">
        <f t="shared" si="18"/>
        <v>q8_06</v>
      </c>
      <c r="F395" s="15" t="str">
        <f t="shared" si="19"/>
        <v/>
      </c>
      <c r="G395" s="16" t="str">
        <f t="shared" si="20"/>
        <v/>
      </c>
    </row>
    <row r="396" spans="1:7" x14ac:dyDescent="0.25">
      <c r="A396" s="17"/>
      <c r="B396">
        <v>1</v>
      </c>
      <c r="C396" s="13" t="s">
        <v>1420</v>
      </c>
      <c r="E396" s="14">
        <f t="shared" si="18"/>
        <v>1</v>
      </c>
      <c r="F396" s="15" t="str">
        <f t="shared" si="19"/>
        <v>"Wooden toys"</v>
      </c>
      <c r="G396" s="16" t="str">
        <f t="shared" si="20"/>
        <v>/</v>
      </c>
    </row>
    <row r="397" spans="1:7" x14ac:dyDescent="0.25">
      <c r="A397" s="17" t="s">
        <v>892</v>
      </c>
      <c r="C397" s="8"/>
      <c r="E397" s="14" t="str">
        <f t="shared" si="18"/>
        <v>q8_07</v>
      </c>
      <c r="F397" s="15" t="str">
        <f t="shared" si="19"/>
        <v/>
      </c>
      <c r="G397" s="16" t="str">
        <f t="shared" si="20"/>
        <v/>
      </c>
    </row>
    <row r="398" spans="1:7" x14ac:dyDescent="0.25">
      <c r="A398" s="17"/>
      <c r="B398">
        <v>1</v>
      </c>
      <c r="C398" s="13" t="s">
        <v>1421</v>
      </c>
      <c r="E398" s="14">
        <f t="shared" si="18"/>
        <v>1</v>
      </c>
      <c r="F398" s="15" t="str">
        <f t="shared" si="19"/>
        <v>"Metal toys"</v>
      </c>
      <c r="G398" s="16" t="str">
        <f t="shared" si="20"/>
        <v>/</v>
      </c>
    </row>
    <row r="399" spans="1:7" x14ac:dyDescent="0.25">
      <c r="A399" s="17" t="s">
        <v>893</v>
      </c>
      <c r="C399" s="8"/>
      <c r="E399" s="14" t="str">
        <f t="shared" si="18"/>
        <v>q8_08</v>
      </c>
      <c r="F399" s="15" t="str">
        <f t="shared" si="19"/>
        <v/>
      </c>
      <c r="G399" s="16" t="str">
        <f t="shared" si="20"/>
        <v/>
      </c>
    </row>
    <row r="400" spans="1:7" x14ac:dyDescent="0.25">
      <c r="A400" s="17"/>
      <c r="B400">
        <v>1</v>
      </c>
      <c r="C400" s="13" t="s">
        <v>1422</v>
      </c>
      <c r="E400" s="14">
        <f t="shared" si="18"/>
        <v>1</v>
      </c>
      <c r="F400" s="15" t="str">
        <f t="shared" si="19"/>
        <v>"Rubber toys"</v>
      </c>
      <c r="G400" s="16" t="str">
        <f t="shared" si="20"/>
        <v>/</v>
      </c>
    </row>
    <row r="401" spans="1:7" x14ac:dyDescent="0.25">
      <c r="A401" s="17" t="s">
        <v>894</v>
      </c>
      <c r="C401" s="8"/>
      <c r="E401" s="14" t="str">
        <f t="shared" si="18"/>
        <v>q8_09</v>
      </c>
      <c r="F401" s="15" t="str">
        <f t="shared" si="19"/>
        <v/>
      </c>
      <c r="G401" s="16" t="str">
        <f t="shared" si="20"/>
        <v/>
      </c>
    </row>
    <row r="402" spans="1:7" x14ac:dyDescent="0.25">
      <c r="A402" s="17"/>
      <c r="B402">
        <v>1</v>
      </c>
      <c r="C402" s="13" t="s">
        <v>1423</v>
      </c>
      <c r="E402" s="14">
        <f t="shared" si="18"/>
        <v>1</v>
      </c>
      <c r="F402" s="15" t="str">
        <f t="shared" si="19"/>
        <v>"Other toys"</v>
      </c>
      <c r="G402" s="16" t="str">
        <f t="shared" si="20"/>
        <v>/</v>
      </c>
    </row>
    <row r="403" spans="1:7" x14ac:dyDescent="0.25">
      <c r="A403" s="17" t="s">
        <v>1002</v>
      </c>
      <c r="C403" s="8"/>
      <c r="E403" s="14" t="str">
        <f t="shared" si="18"/>
        <v>q8_00</v>
      </c>
      <c r="F403" s="15" t="str">
        <f t="shared" si="19"/>
        <v/>
      </c>
      <c r="G403" s="16" t="str">
        <f t="shared" si="20"/>
        <v/>
      </c>
    </row>
    <row r="404" spans="1:7" x14ac:dyDescent="0.25">
      <c r="A404" s="17"/>
      <c r="B404">
        <v>1</v>
      </c>
      <c r="C404" s="13" t="s">
        <v>1366</v>
      </c>
      <c r="E404" s="14">
        <f t="shared" si="18"/>
        <v>1</v>
      </c>
      <c r="F404" s="15" t="str">
        <f t="shared" si="19"/>
        <v>"No answer"</v>
      </c>
      <c r="G404" s="16" t="str">
        <f t="shared" si="20"/>
        <v>/</v>
      </c>
    </row>
    <row r="405" spans="1:7" x14ac:dyDescent="0.25">
      <c r="A405" s="17" t="s">
        <v>1003</v>
      </c>
      <c r="C405" s="8"/>
      <c r="E405" s="14" t="str">
        <f t="shared" si="18"/>
        <v>q9a1</v>
      </c>
      <c r="F405" s="15" t="str">
        <f t="shared" si="19"/>
        <v/>
      </c>
      <c r="G405" s="16" t="str">
        <f t="shared" si="20"/>
        <v/>
      </c>
    </row>
    <row r="406" spans="1:7" x14ac:dyDescent="0.25">
      <c r="A406" s="17"/>
      <c r="B406">
        <v>1</v>
      </c>
      <c r="C406" s="8" t="s">
        <v>1424</v>
      </c>
      <c r="E406" s="14">
        <f t="shared" si="18"/>
        <v>1</v>
      </c>
      <c r="F406" s="15" t="str">
        <f t="shared" si="19"/>
        <v>"Flowers and plants"</v>
      </c>
      <c r="G406" s="16" t="str">
        <f t="shared" si="20"/>
        <v/>
      </c>
    </row>
    <row r="407" spans="1:7" x14ac:dyDescent="0.25">
      <c r="A407" s="17"/>
      <c r="B407">
        <v>2</v>
      </c>
      <c r="C407" s="8" t="s">
        <v>1390</v>
      </c>
      <c r="E407" s="14">
        <f t="shared" si="18"/>
        <v>2</v>
      </c>
      <c r="F407" s="15" t="str">
        <f t="shared" si="19"/>
        <v>"Sweets"</v>
      </c>
      <c r="G407" s="16" t="str">
        <f t="shared" si="20"/>
        <v/>
      </c>
    </row>
    <row r="408" spans="1:7" x14ac:dyDescent="0.25">
      <c r="A408" s="17"/>
      <c r="B408">
        <v>3</v>
      </c>
      <c r="C408" s="8" t="s">
        <v>1388</v>
      </c>
      <c r="E408" s="14">
        <f t="shared" si="18"/>
        <v>3</v>
      </c>
      <c r="F408" s="15" t="str">
        <f t="shared" si="19"/>
        <v>"Toys"</v>
      </c>
      <c r="G408" s="16" t="str">
        <f t="shared" si="20"/>
        <v/>
      </c>
    </row>
    <row r="409" spans="1:7" x14ac:dyDescent="0.25">
      <c r="A409" s="17"/>
      <c r="B409">
        <v>4</v>
      </c>
      <c r="C409" s="8" t="s">
        <v>1425</v>
      </c>
      <c r="E409" s="14">
        <f t="shared" si="18"/>
        <v>4</v>
      </c>
      <c r="F409" s="15" t="str">
        <f t="shared" si="19"/>
        <v>"Liquors"</v>
      </c>
      <c r="G409" s="16" t="str">
        <f t="shared" si="20"/>
        <v/>
      </c>
    </row>
    <row r="410" spans="1:7" x14ac:dyDescent="0.25">
      <c r="A410" s="17"/>
      <c r="B410">
        <v>5</v>
      </c>
      <c r="C410" s="8" t="s">
        <v>1426</v>
      </c>
      <c r="E410" s="14">
        <f t="shared" si="18"/>
        <v>5</v>
      </c>
      <c r="F410" s="15" t="str">
        <f t="shared" si="19"/>
        <v>"Cakes (Milanese cake)"</v>
      </c>
      <c r="G410" s="16" t="str">
        <f t="shared" si="20"/>
        <v/>
      </c>
    </row>
    <row r="411" spans="1:7" x14ac:dyDescent="0.25">
      <c r="A411" s="17"/>
      <c r="B411">
        <v>6</v>
      </c>
      <c r="C411" s="8" t="s">
        <v>1427</v>
      </c>
      <c r="E411" s="14">
        <f t="shared" si="18"/>
        <v>6</v>
      </c>
      <c r="F411" s="15" t="str">
        <f t="shared" si="19"/>
        <v>"Books"</v>
      </c>
      <c r="G411" s="16" t="str">
        <f t="shared" si="20"/>
        <v/>
      </c>
    </row>
    <row r="412" spans="1:7" x14ac:dyDescent="0.25">
      <c r="A412" s="17"/>
      <c r="B412">
        <v>7</v>
      </c>
      <c r="C412" s="8" t="s">
        <v>1428</v>
      </c>
      <c r="E412" s="14">
        <f t="shared" si="18"/>
        <v>7</v>
      </c>
      <c r="F412" s="15" t="str">
        <f t="shared" si="19"/>
        <v>"Jewels"</v>
      </c>
      <c r="G412" s="16" t="str">
        <f t="shared" si="20"/>
        <v/>
      </c>
    </row>
    <row r="413" spans="1:7" x14ac:dyDescent="0.25">
      <c r="A413" s="17"/>
      <c r="B413">
        <v>8</v>
      </c>
      <c r="C413" s="8" t="s">
        <v>1379</v>
      </c>
      <c r="E413" s="14">
        <f t="shared" si="18"/>
        <v>8</v>
      </c>
      <c r="F413" s="15" t="str">
        <f t="shared" si="19"/>
        <v>"Woolen clothes"</v>
      </c>
      <c r="G413" s="16" t="str">
        <f t="shared" si="20"/>
        <v/>
      </c>
    </row>
    <row r="414" spans="1:7" x14ac:dyDescent="0.25">
      <c r="A414" s="17"/>
      <c r="B414">
        <v>9</v>
      </c>
      <c r="C414" s="8" t="s">
        <v>1378</v>
      </c>
      <c r="E414" s="14">
        <f t="shared" si="18"/>
        <v>9</v>
      </c>
      <c r="F414" s="15" t="str">
        <f t="shared" si="19"/>
        <v>"Clothes"</v>
      </c>
      <c r="G414" s="16" t="str">
        <f t="shared" si="20"/>
        <v/>
      </c>
    </row>
    <row r="415" spans="1:7" x14ac:dyDescent="0.25">
      <c r="A415" s="17"/>
      <c r="B415">
        <v>10</v>
      </c>
      <c r="C415" s="8" t="s">
        <v>1429</v>
      </c>
      <c r="E415" s="14">
        <f t="shared" si="18"/>
        <v>10</v>
      </c>
      <c r="F415" s="15" t="str">
        <f t="shared" si="19"/>
        <v>"Leather articles (handbags, wallets, belts)"</v>
      </c>
      <c r="G415" s="16" t="str">
        <f t="shared" si="20"/>
        <v/>
      </c>
    </row>
    <row r="416" spans="1:7" x14ac:dyDescent="0.25">
      <c r="A416" s="17"/>
      <c r="B416">
        <v>11</v>
      </c>
      <c r="C416" s="8" t="s">
        <v>1430</v>
      </c>
      <c r="E416" s="14">
        <f t="shared" si="18"/>
        <v>11</v>
      </c>
      <c r="F416" s="15" t="str">
        <f t="shared" si="19"/>
        <v>"Handkerchiefs, scarves, foulards"</v>
      </c>
      <c r="G416" s="16" t="str">
        <f t="shared" si="20"/>
        <v/>
      </c>
    </row>
    <row r="417" spans="1:7" x14ac:dyDescent="0.25">
      <c r="A417" s="17"/>
      <c r="B417">
        <v>12</v>
      </c>
      <c r="C417" s="8" t="s">
        <v>1432</v>
      </c>
      <c r="E417" s="14">
        <f t="shared" si="18"/>
        <v>12</v>
      </c>
      <c r="F417" s="15" t="str">
        <f t="shared" si="19"/>
        <v>"Gloves"</v>
      </c>
      <c r="G417" s="16" t="str">
        <f t="shared" si="20"/>
        <v/>
      </c>
    </row>
    <row r="418" spans="1:7" x14ac:dyDescent="0.25">
      <c r="A418" s="17"/>
      <c r="B418">
        <v>13</v>
      </c>
      <c r="C418" s="8" t="s">
        <v>1433</v>
      </c>
      <c r="E418" s="14">
        <f t="shared" si="18"/>
        <v>13</v>
      </c>
      <c r="F418" s="15" t="str">
        <f t="shared" si="19"/>
        <v>"Neckties"</v>
      </c>
      <c r="G418" s="16" t="str">
        <f t="shared" si="20"/>
        <v/>
      </c>
    </row>
    <row r="419" spans="1:7" x14ac:dyDescent="0.25">
      <c r="A419" s="17"/>
      <c r="B419">
        <v>14</v>
      </c>
      <c r="C419" s="8" t="s">
        <v>1385</v>
      </c>
      <c r="E419" s="14">
        <f t="shared" si="18"/>
        <v>14</v>
      </c>
      <c r="F419" s="15" t="str">
        <f t="shared" si="19"/>
        <v>"Watches"</v>
      </c>
      <c r="G419" s="16" t="str">
        <f t="shared" si="20"/>
        <v/>
      </c>
    </row>
    <row r="420" spans="1:7" x14ac:dyDescent="0.25">
      <c r="A420" s="17"/>
      <c r="B420">
        <v>15</v>
      </c>
      <c r="C420" s="8" t="s">
        <v>1434</v>
      </c>
      <c r="E420" s="14">
        <f t="shared" si="18"/>
        <v>15</v>
      </c>
      <c r="F420" s="15" t="str">
        <f t="shared" si="19"/>
        <v>"Electric shavers"</v>
      </c>
      <c r="G420" s="16" t="str">
        <f t="shared" si="20"/>
        <v/>
      </c>
    </row>
    <row r="421" spans="1:7" x14ac:dyDescent="0.25">
      <c r="A421" s="17"/>
      <c r="B421">
        <v>16</v>
      </c>
      <c r="C421" s="8" t="s">
        <v>1435</v>
      </c>
      <c r="E421" s="14">
        <f t="shared" si="18"/>
        <v>16</v>
      </c>
      <c r="F421" s="15" t="str">
        <f t="shared" si="19"/>
        <v>"Perfumes"</v>
      </c>
      <c r="G421" s="16" t="str">
        <f t="shared" si="20"/>
        <v/>
      </c>
    </row>
    <row r="422" spans="1:7" x14ac:dyDescent="0.25">
      <c r="A422" s="17"/>
      <c r="B422">
        <v>17</v>
      </c>
      <c r="C422" s="8" t="s">
        <v>1436</v>
      </c>
      <c r="E422" s="14">
        <f t="shared" si="18"/>
        <v>17</v>
      </c>
      <c r="F422" s="15" t="str">
        <f t="shared" si="19"/>
        <v>"Articles for the house"</v>
      </c>
      <c r="G422" s="16" t="str">
        <f t="shared" si="20"/>
        <v/>
      </c>
    </row>
    <row r="423" spans="1:7" x14ac:dyDescent="0.25">
      <c r="A423" s="17"/>
      <c r="B423">
        <v>18</v>
      </c>
      <c r="C423" s="8" t="s">
        <v>1437</v>
      </c>
      <c r="E423" s="14">
        <f t="shared" si="18"/>
        <v>18</v>
      </c>
      <c r="F423" s="15" t="str">
        <f t="shared" si="19"/>
        <v>"Foodstuff (fruit, chicken)"</v>
      </c>
      <c r="G423" s="16" t="str">
        <f t="shared" si="20"/>
        <v/>
      </c>
    </row>
    <row r="424" spans="1:7" x14ac:dyDescent="0.25">
      <c r="A424" s="17"/>
      <c r="B424">
        <v>19</v>
      </c>
      <c r="C424" s="8" t="s">
        <v>1438</v>
      </c>
      <c r="E424" s="14">
        <f t="shared" si="18"/>
        <v>19</v>
      </c>
      <c r="F424" s="15" t="str">
        <f t="shared" si="19"/>
        <v>"Wine"</v>
      </c>
      <c r="G424" s="16" t="str">
        <f t="shared" si="20"/>
        <v/>
      </c>
    </row>
    <row r="425" spans="1:7" x14ac:dyDescent="0.25">
      <c r="A425" s="17"/>
      <c r="B425">
        <v>20</v>
      </c>
      <c r="C425" s="8" t="s">
        <v>1439</v>
      </c>
      <c r="E425" s="14">
        <f t="shared" si="18"/>
        <v>20</v>
      </c>
      <c r="F425" s="15" t="str">
        <f t="shared" si="19"/>
        <v>"Other articles for men"</v>
      </c>
      <c r="G425" s="16" t="str">
        <f t="shared" si="20"/>
        <v/>
      </c>
    </row>
    <row r="426" spans="1:7" x14ac:dyDescent="0.25">
      <c r="A426" s="17"/>
      <c r="B426">
        <v>21</v>
      </c>
      <c r="C426" s="8" t="s">
        <v>1440</v>
      </c>
      <c r="E426" s="14">
        <f t="shared" si="18"/>
        <v>21</v>
      </c>
      <c r="F426" s="15" t="str">
        <f t="shared" si="19"/>
        <v>"Other articles for women"</v>
      </c>
      <c r="G426" s="16" t="str">
        <f t="shared" si="20"/>
        <v/>
      </c>
    </row>
    <row r="427" spans="1:7" x14ac:dyDescent="0.25">
      <c r="A427" s="17"/>
      <c r="B427">
        <v>22</v>
      </c>
      <c r="C427" s="8" t="s">
        <v>1441</v>
      </c>
      <c r="E427" s="14">
        <f t="shared" si="18"/>
        <v>22</v>
      </c>
      <c r="F427" s="15" t="str">
        <f t="shared" si="19"/>
        <v>"Money"</v>
      </c>
      <c r="G427" s="16" t="str">
        <f t="shared" si="20"/>
        <v/>
      </c>
    </row>
    <row r="428" spans="1:7" x14ac:dyDescent="0.25">
      <c r="A428" s="17"/>
      <c r="B428">
        <v>23</v>
      </c>
      <c r="C428" s="8" t="s">
        <v>1366</v>
      </c>
      <c r="E428" s="14">
        <f t="shared" si="18"/>
        <v>23</v>
      </c>
      <c r="F428" s="15" t="str">
        <f t="shared" si="19"/>
        <v>"No answer"</v>
      </c>
      <c r="G428" s="16" t="str">
        <f t="shared" si="20"/>
        <v>/</v>
      </c>
    </row>
    <row r="429" spans="1:7" x14ac:dyDescent="0.25">
      <c r="A429" s="3" t="s">
        <v>1004</v>
      </c>
      <c r="B429" s="4"/>
      <c r="C429" s="31"/>
      <c r="E429" s="14" t="str">
        <f t="shared" si="18"/>
        <v>q9b1</v>
      </c>
      <c r="F429" s="15" t="str">
        <f t="shared" si="19"/>
        <v/>
      </c>
      <c r="G429" s="16" t="str">
        <f t="shared" si="20"/>
        <v/>
      </c>
    </row>
    <row r="430" spans="1:7" x14ac:dyDescent="0.25">
      <c r="A430" s="17"/>
      <c r="B430">
        <v>1</v>
      </c>
      <c r="C430" s="8" t="s">
        <v>1424</v>
      </c>
      <c r="E430" s="14">
        <f t="shared" si="18"/>
        <v>1</v>
      </c>
      <c r="F430" s="15" t="str">
        <f t="shared" si="19"/>
        <v>"Flowers and plants"</v>
      </c>
      <c r="G430" s="16" t="str">
        <f t="shared" si="20"/>
        <v/>
      </c>
    </row>
    <row r="431" spans="1:7" x14ac:dyDescent="0.25">
      <c r="A431" s="17"/>
      <c r="B431">
        <v>2</v>
      </c>
      <c r="C431" s="8" t="s">
        <v>1390</v>
      </c>
      <c r="E431" s="14">
        <f t="shared" si="18"/>
        <v>2</v>
      </c>
      <c r="F431" s="15" t="str">
        <f t="shared" si="19"/>
        <v>"Sweets"</v>
      </c>
      <c r="G431" s="16" t="str">
        <f t="shared" si="20"/>
        <v/>
      </c>
    </row>
    <row r="432" spans="1:7" x14ac:dyDescent="0.25">
      <c r="A432" s="17"/>
      <c r="B432">
        <v>3</v>
      </c>
      <c r="C432" s="8" t="s">
        <v>1388</v>
      </c>
      <c r="E432" s="14">
        <f t="shared" si="18"/>
        <v>3</v>
      </c>
      <c r="F432" s="15" t="str">
        <f t="shared" si="19"/>
        <v>"Toys"</v>
      </c>
      <c r="G432" s="16" t="str">
        <f t="shared" si="20"/>
        <v/>
      </c>
    </row>
    <row r="433" spans="1:7" x14ac:dyDescent="0.25">
      <c r="A433" s="17"/>
      <c r="B433">
        <v>4</v>
      </c>
      <c r="C433" s="8" t="s">
        <v>1425</v>
      </c>
      <c r="E433" s="14">
        <f t="shared" si="18"/>
        <v>4</v>
      </c>
      <c r="F433" s="15" t="str">
        <f t="shared" si="19"/>
        <v>"Liquors"</v>
      </c>
      <c r="G433" s="16" t="str">
        <f t="shared" si="20"/>
        <v/>
      </c>
    </row>
    <row r="434" spans="1:7" x14ac:dyDescent="0.25">
      <c r="A434" s="17"/>
      <c r="B434">
        <v>5</v>
      </c>
      <c r="C434" s="8" t="s">
        <v>1426</v>
      </c>
      <c r="E434" s="14">
        <f t="shared" si="18"/>
        <v>5</v>
      </c>
      <c r="F434" s="15" t="str">
        <f t="shared" si="19"/>
        <v>"Cakes (Milanese cake)"</v>
      </c>
      <c r="G434" s="16" t="str">
        <f t="shared" si="20"/>
        <v/>
      </c>
    </row>
    <row r="435" spans="1:7" x14ac:dyDescent="0.25">
      <c r="A435" s="17"/>
      <c r="B435">
        <v>6</v>
      </c>
      <c r="C435" s="8" t="s">
        <v>1427</v>
      </c>
      <c r="E435" s="14">
        <f t="shared" si="18"/>
        <v>6</v>
      </c>
      <c r="F435" s="15" t="str">
        <f t="shared" si="19"/>
        <v>"Books"</v>
      </c>
      <c r="G435" s="16" t="str">
        <f t="shared" si="20"/>
        <v/>
      </c>
    </row>
    <row r="436" spans="1:7" x14ac:dyDescent="0.25">
      <c r="A436" s="17"/>
      <c r="B436">
        <v>7</v>
      </c>
      <c r="C436" s="8" t="s">
        <v>1428</v>
      </c>
      <c r="E436" s="14">
        <f t="shared" si="18"/>
        <v>7</v>
      </c>
      <c r="F436" s="15" t="str">
        <f t="shared" si="19"/>
        <v>"Jewels"</v>
      </c>
      <c r="G436" s="16" t="str">
        <f t="shared" si="20"/>
        <v/>
      </c>
    </row>
    <row r="437" spans="1:7" x14ac:dyDescent="0.25">
      <c r="A437" s="17"/>
      <c r="B437">
        <v>8</v>
      </c>
      <c r="C437" s="8" t="s">
        <v>1379</v>
      </c>
      <c r="E437" s="14">
        <f t="shared" si="18"/>
        <v>8</v>
      </c>
      <c r="F437" s="15" t="str">
        <f t="shared" si="19"/>
        <v>"Woolen clothes"</v>
      </c>
      <c r="G437" s="16" t="str">
        <f t="shared" si="20"/>
        <v/>
      </c>
    </row>
    <row r="438" spans="1:7" x14ac:dyDescent="0.25">
      <c r="A438" s="17"/>
      <c r="B438">
        <v>9</v>
      </c>
      <c r="C438" s="8" t="s">
        <v>1378</v>
      </c>
      <c r="E438" s="14">
        <f t="shared" si="18"/>
        <v>9</v>
      </c>
      <c r="F438" s="15" t="str">
        <f t="shared" si="19"/>
        <v>"Clothes"</v>
      </c>
      <c r="G438" s="16" t="str">
        <f t="shared" si="20"/>
        <v/>
      </c>
    </row>
    <row r="439" spans="1:7" x14ac:dyDescent="0.25">
      <c r="A439" s="17"/>
      <c r="B439">
        <v>10</v>
      </c>
      <c r="C439" s="8" t="s">
        <v>1429</v>
      </c>
      <c r="E439" s="14">
        <f t="shared" si="18"/>
        <v>10</v>
      </c>
      <c r="F439" s="15" t="str">
        <f t="shared" si="19"/>
        <v>"Leather articles (handbags, wallets, belts)"</v>
      </c>
      <c r="G439" s="16" t="str">
        <f t="shared" si="20"/>
        <v/>
      </c>
    </row>
    <row r="440" spans="1:7" x14ac:dyDescent="0.25">
      <c r="A440" s="17"/>
      <c r="B440">
        <v>11</v>
      </c>
      <c r="C440" s="8" t="s">
        <v>1430</v>
      </c>
      <c r="E440" s="14">
        <f t="shared" si="18"/>
        <v>11</v>
      </c>
      <c r="F440" s="15" t="str">
        <f t="shared" si="19"/>
        <v>"Handkerchiefs, scarves, foulards"</v>
      </c>
      <c r="G440" s="16" t="str">
        <f t="shared" si="20"/>
        <v/>
      </c>
    </row>
    <row r="441" spans="1:7" x14ac:dyDescent="0.25">
      <c r="A441" s="17"/>
      <c r="B441">
        <v>12</v>
      </c>
      <c r="C441" s="8" t="s">
        <v>1432</v>
      </c>
      <c r="E441" s="14">
        <f t="shared" si="18"/>
        <v>12</v>
      </c>
      <c r="F441" s="15" t="str">
        <f t="shared" si="19"/>
        <v>"Gloves"</v>
      </c>
      <c r="G441" s="16" t="str">
        <f t="shared" si="20"/>
        <v/>
      </c>
    </row>
    <row r="442" spans="1:7" x14ac:dyDescent="0.25">
      <c r="A442" s="17"/>
      <c r="B442">
        <v>13</v>
      </c>
      <c r="C442" s="8" t="s">
        <v>1433</v>
      </c>
      <c r="E442" s="14">
        <f t="shared" si="18"/>
        <v>13</v>
      </c>
      <c r="F442" s="15" t="str">
        <f t="shared" si="19"/>
        <v>"Neckties"</v>
      </c>
      <c r="G442" s="16" t="str">
        <f t="shared" si="20"/>
        <v/>
      </c>
    </row>
    <row r="443" spans="1:7" x14ac:dyDescent="0.25">
      <c r="A443" s="17"/>
      <c r="B443">
        <v>14</v>
      </c>
      <c r="C443" s="8" t="s">
        <v>1385</v>
      </c>
      <c r="E443" s="14">
        <f t="shared" si="18"/>
        <v>14</v>
      </c>
      <c r="F443" s="15" t="str">
        <f t="shared" si="19"/>
        <v>"Watches"</v>
      </c>
      <c r="G443" s="16" t="str">
        <f t="shared" si="20"/>
        <v/>
      </c>
    </row>
    <row r="444" spans="1:7" x14ac:dyDescent="0.25">
      <c r="A444" s="17"/>
      <c r="B444">
        <v>15</v>
      </c>
      <c r="C444" s="8" t="s">
        <v>1434</v>
      </c>
      <c r="E444" s="14">
        <f t="shared" si="18"/>
        <v>15</v>
      </c>
      <c r="F444" s="15" t="str">
        <f t="shared" si="19"/>
        <v>"Electric shavers"</v>
      </c>
      <c r="G444" s="16" t="str">
        <f t="shared" si="20"/>
        <v/>
      </c>
    </row>
    <row r="445" spans="1:7" x14ac:dyDescent="0.25">
      <c r="A445" s="17"/>
      <c r="B445">
        <v>16</v>
      </c>
      <c r="C445" s="8" t="s">
        <v>1435</v>
      </c>
      <c r="E445" s="14">
        <f t="shared" si="18"/>
        <v>16</v>
      </c>
      <c r="F445" s="15" t="str">
        <f t="shared" si="19"/>
        <v>"Perfumes"</v>
      </c>
      <c r="G445" s="16" t="str">
        <f t="shared" si="20"/>
        <v/>
      </c>
    </row>
    <row r="446" spans="1:7" x14ac:dyDescent="0.25">
      <c r="A446" s="17"/>
      <c r="B446">
        <v>17</v>
      </c>
      <c r="C446" s="8" t="s">
        <v>1436</v>
      </c>
      <c r="E446" s="14">
        <f t="shared" si="18"/>
        <v>17</v>
      </c>
      <c r="F446" s="15" t="str">
        <f t="shared" si="19"/>
        <v>"Articles for the house"</v>
      </c>
      <c r="G446" s="16" t="str">
        <f t="shared" si="20"/>
        <v/>
      </c>
    </row>
    <row r="447" spans="1:7" x14ac:dyDescent="0.25">
      <c r="A447" s="17"/>
      <c r="B447">
        <v>18</v>
      </c>
      <c r="C447" s="8" t="s">
        <v>1437</v>
      </c>
      <c r="E447" s="14">
        <f t="shared" si="18"/>
        <v>18</v>
      </c>
      <c r="F447" s="15" t="str">
        <f t="shared" si="19"/>
        <v>"Foodstuff (fruit, chicken)"</v>
      </c>
      <c r="G447" s="16" t="str">
        <f t="shared" si="20"/>
        <v/>
      </c>
    </row>
    <row r="448" spans="1:7" x14ac:dyDescent="0.25">
      <c r="A448" s="17"/>
      <c r="B448">
        <v>19</v>
      </c>
      <c r="C448" s="8" t="s">
        <v>1438</v>
      </c>
      <c r="E448" s="14">
        <f t="shared" si="18"/>
        <v>19</v>
      </c>
      <c r="F448" s="15" t="str">
        <f t="shared" si="19"/>
        <v>"Wine"</v>
      </c>
      <c r="G448" s="16" t="str">
        <f t="shared" si="20"/>
        <v/>
      </c>
    </row>
    <row r="449" spans="1:7" x14ac:dyDescent="0.25">
      <c r="A449" s="17"/>
      <c r="B449">
        <v>20</v>
      </c>
      <c r="C449" s="8" t="s">
        <v>1439</v>
      </c>
      <c r="E449" s="14">
        <f t="shared" si="18"/>
        <v>20</v>
      </c>
      <c r="F449" s="15" t="str">
        <f t="shared" si="19"/>
        <v>"Other articles for men"</v>
      </c>
      <c r="G449" s="16" t="str">
        <f t="shared" si="20"/>
        <v/>
      </c>
    </row>
    <row r="450" spans="1:7" x14ac:dyDescent="0.25">
      <c r="A450" s="17"/>
      <c r="B450">
        <v>21</v>
      </c>
      <c r="C450" s="8" t="s">
        <v>1440</v>
      </c>
      <c r="E450" s="14">
        <f t="shared" si="18"/>
        <v>21</v>
      </c>
      <c r="F450" s="15" t="str">
        <f t="shared" si="19"/>
        <v>"Other articles for women"</v>
      </c>
      <c r="G450" s="16" t="str">
        <f t="shared" si="20"/>
        <v/>
      </c>
    </row>
    <row r="451" spans="1:7" x14ac:dyDescent="0.25">
      <c r="A451" s="17"/>
      <c r="B451">
        <v>22</v>
      </c>
      <c r="C451" s="8" t="s">
        <v>1441</v>
      </c>
      <c r="E451" s="14">
        <f t="shared" ref="E451:E514" si="21">IF(ISBLANK(A451), B451,A451)</f>
        <v>22</v>
      </c>
      <c r="F451" s="15" t="str">
        <f t="shared" ref="F451:F514" si="22">IF(ISBLANK(C451),"",CONCATENATE("""",C451,""""))</f>
        <v>"Money"</v>
      </c>
      <c r="G451" s="16" t="str">
        <f t="shared" ref="G451:G514" si="23">IF(AND(ISBLANK(B452),NOT(ISBLANK(B451)),NOT(C451=".")), "/","")</f>
        <v/>
      </c>
    </row>
    <row r="452" spans="1:7" x14ac:dyDescent="0.25">
      <c r="A452" s="17"/>
      <c r="B452">
        <v>23</v>
      </c>
      <c r="C452" s="8" t="s">
        <v>1366</v>
      </c>
      <c r="E452" s="14">
        <f t="shared" si="21"/>
        <v>23</v>
      </c>
      <c r="F452" s="15" t="str">
        <f t="shared" si="22"/>
        <v>"No answer"</v>
      </c>
      <c r="G452" s="16" t="str">
        <f t="shared" si="23"/>
        <v>/</v>
      </c>
    </row>
    <row r="453" spans="1:7" x14ac:dyDescent="0.25">
      <c r="A453" s="17" t="s">
        <v>1005</v>
      </c>
      <c r="C453" s="8"/>
      <c r="E453" s="14" t="str">
        <f t="shared" si="21"/>
        <v>q9c1</v>
      </c>
      <c r="F453" s="15" t="str">
        <f t="shared" si="22"/>
        <v/>
      </c>
      <c r="G453" s="16" t="str">
        <f t="shared" si="23"/>
        <v/>
      </c>
    </row>
    <row r="454" spans="1:7" x14ac:dyDescent="0.25">
      <c r="A454" s="17"/>
      <c r="B454">
        <v>1</v>
      </c>
      <c r="C454" s="8" t="s">
        <v>1424</v>
      </c>
      <c r="E454" s="14">
        <f t="shared" si="21"/>
        <v>1</v>
      </c>
      <c r="F454" s="15" t="str">
        <f t="shared" si="22"/>
        <v>"Flowers and plants"</v>
      </c>
      <c r="G454" s="16" t="str">
        <f t="shared" si="23"/>
        <v/>
      </c>
    </row>
    <row r="455" spans="1:7" x14ac:dyDescent="0.25">
      <c r="A455" s="17"/>
      <c r="B455">
        <v>2</v>
      </c>
      <c r="C455" s="8" t="s">
        <v>1390</v>
      </c>
      <c r="E455" s="14">
        <f t="shared" si="21"/>
        <v>2</v>
      </c>
      <c r="F455" s="15" t="str">
        <f t="shared" si="22"/>
        <v>"Sweets"</v>
      </c>
      <c r="G455" s="16" t="str">
        <f t="shared" si="23"/>
        <v/>
      </c>
    </row>
    <row r="456" spans="1:7" x14ac:dyDescent="0.25">
      <c r="A456" s="17"/>
      <c r="B456">
        <v>3</v>
      </c>
      <c r="C456" s="8" t="s">
        <v>1388</v>
      </c>
      <c r="E456" s="14">
        <f t="shared" si="21"/>
        <v>3</v>
      </c>
      <c r="F456" s="15" t="str">
        <f t="shared" si="22"/>
        <v>"Toys"</v>
      </c>
      <c r="G456" s="16" t="str">
        <f t="shared" si="23"/>
        <v/>
      </c>
    </row>
    <row r="457" spans="1:7" x14ac:dyDescent="0.25">
      <c r="A457" s="17"/>
      <c r="B457">
        <v>4</v>
      </c>
      <c r="C457" s="8" t="s">
        <v>1425</v>
      </c>
      <c r="E457" s="14">
        <f t="shared" si="21"/>
        <v>4</v>
      </c>
      <c r="F457" s="15" t="str">
        <f t="shared" si="22"/>
        <v>"Liquors"</v>
      </c>
      <c r="G457" s="16" t="str">
        <f t="shared" si="23"/>
        <v/>
      </c>
    </row>
    <row r="458" spans="1:7" x14ac:dyDescent="0.25">
      <c r="A458" s="17"/>
      <c r="B458">
        <v>5</v>
      </c>
      <c r="C458" s="8" t="s">
        <v>1426</v>
      </c>
      <c r="E458" s="14">
        <f t="shared" si="21"/>
        <v>5</v>
      </c>
      <c r="F458" s="15" t="str">
        <f t="shared" si="22"/>
        <v>"Cakes (Milanese cake)"</v>
      </c>
      <c r="G458" s="16" t="str">
        <f t="shared" si="23"/>
        <v/>
      </c>
    </row>
    <row r="459" spans="1:7" x14ac:dyDescent="0.25">
      <c r="A459" s="17"/>
      <c r="B459">
        <v>6</v>
      </c>
      <c r="C459" s="8" t="s">
        <v>1427</v>
      </c>
      <c r="E459" s="14">
        <f t="shared" si="21"/>
        <v>6</v>
      </c>
      <c r="F459" s="15" t="str">
        <f t="shared" si="22"/>
        <v>"Books"</v>
      </c>
      <c r="G459" s="16" t="str">
        <f t="shared" si="23"/>
        <v/>
      </c>
    </row>
    <row r="460" spans="1:7" x14ac:dyDescent="0.25">
      <c r="A460" s="17"/>
      <c r="B460">
        <v>7</v>
      </c>
      <c r="C460" s="8" t="s">
        <v>1428</v>
      </c>
      <c r="E460" s="14">
        <f t="shared" si="21"/>
        <v>7</v>
      </c>
      <c r="F460" s="15" t="str">
        <f t="shared" si="22"/>
        <v>"Jewels"</v>
      </c>
      <c r="G460" s="16" t="str">
        <f t="shared" si="23"/>
        <v/>
      </c>
    </row>
    <row r="461" spans="1:7" x14ac:dyDescent="0.25">
      <c r="A461" s="17"/>
      <c r="B461">
        <v>8</v>
      </c>
      <c r="C461" s="8" t="s">
        <v>1379</v>
      </c>
      <c r="E461" s="14">
        <f t="shared" si="21"/>
        <v>8</v>
      </c>
      <c r="F461" s="15" t="str">
        <f t="shared" si="22"/>
        <v>"Woolen clothes"</v>
      </c>
      <c r="G461" s="16" t="str">
        <f t="shared" si="23"/>
        <v/>
      </c>
    </row>
    <row r="462" spans="1:7" x14ac:dyDescent="0.25">
      <c r="A462" s="17"/>
      <c r="B462">
        <v>9</v>
      </c>
      <c r="C462" s="8" t="s">
        <v>1378</v>
      </c>
      <c r="E462" s="14">
        <f t="shared" si="21"/>
        <v>9</v>
      </c>
      <c r="F462" s="15" t="str">
        <f t="shared" si="22"/>
        <v>"Clothes"</v>
      </c>
      <c r="G462" s="16" t="str">
        <f t="shared" si="23"/>
        <v/>
      </c>
    </row>
    <row r="463" spans="1:7" x14ac:dyDescent="0.25">
      <c r="A463" s="17"/>
      <c r="B463">
        <v>10</v>
      </c>
      <c r="C463" s="8" t="s">
        <v>1429</v>
      </c>
      <c r="E463" s="14">
        <f t="shared" si="21"/>
        <v>10</v>
      </c>
      <c r="F463" s="15" t="str">
        <f t="shared" si="22"/>
        <v>"Leather articles (handbags, wallets, belts)"</v>
      </c>
      <c r="G463" s="16" t="str">
        <f t="shared" si="23"/>
        <v/>
      </c>
    </row>
    <row r="464" spans="1:7" x14ac:dyDescent="0.25">
      <c r="A464" s="17"/>
      <c r="B464">
        <v>11</v>
      </c>
      <c r="C464" s="8" t="s">
        <v>1430</v>
      </c>
      <c r="E464" s="14">
        <f t="shared" si="21"/>
        <v>11</v>
      </c>
      <c r="F464" s="15" t="str">
        <f t="shared" si="22"/>
        <v>"Handkerchiefs, scarves, foulards"</v>
      </c>
      <c r="G464" s="16" t="str">
        <f t="shared" si="23"/>
        <v/>
      </c>
    </row>
    <row r="465" spans="1:7" x14ac:dyDescent="0.25">
      <c r="A465" s="17"/>
      <c r="B465">
        <v>12</v>
      </c>
      <c r="C465" s="8" t="s">
        <v>1432</v>
      </c>
      <c r="E465" s="14">
        <f t="shared" si="21"/>
        <v>12</v>
      </c>
      <c r="F465" s="15" t="str">
        <f t="shared" si="22"/>
        <v>"Gloves"</v>
      </c>
      <c r="G465" s="16" t="str">
        <f t="shared" si="23"/>
        <v/>
      </c>
    </row>
    <row r="466" spans="1:7" x14ac:dyDescent="0.25">
      <c r="A466" s="17"/>
      <c r="B466">
        <v>13</v>
      </c>
      <c r="C466" s="8" t="s">
        <v>1433</v>
      </c>
      <c r="E466" s="14">
        <f t="shared" si="21"/>
        <v>13</v>
      </c>
      <c r="F466" s="15" t="str">
        <f t="shared" si="22"/>
        <v>"Neckties"</v>
      </c>
      <c r="G466" s="16" t="str">
        <f t="shared" si="23"/>
        <v/>
      </c>
    </row>
    <row r="467" spans="1:7" x14ac:dyDescent="0.25">
      <c r="A467" s="17"/>
      <c r="B467">
        <v>14</v>
      </c>
      <c r="C467" s="8" t="s">
        <v>1385</v>
      </c>
      <c r="E467" s="14">
        <f t="shared" si="21"/>
        <v>14</v>
      </c>
      <c r="F467" s="15" t="str">
        <f t="shared" si="22"/>
        <v>"Watches"</v>
      </c>
      <c r="G467" s="16" t="str">
        <f t="shared" si="23"/>
        <v/>
      </c>
    </row>
    <row r="468" spans="1:7" x14ac:dyDescent="0.25">
      <c r="A468" s="17"/>
      <c r="B468">
        <v>15</v>
      </c>
      <c r="C468" s="8" t="s">
        <v>1434</v>
      </c>
      <c r="E468" s="14">
        <f t="shared" si="21"/>
        <v>15</v>
      </c>
      <c r="F468" s="15" t="str">
        <f t="shared" si="22"/>
        <v>"Electric shavers"</v>
      </c>
      <c r="G468" s="16" t="str">
        <f t="shared" si="23"/>
        <v/>
      </c>
    </row>
    <row r="469" spans="1:7" x14ac:dyDescent="0.25">
      <c r="A469" s="17"/>
      <c r="B469">
        <v>16</v>
      </c>
      <c r="C469" s="8" t="s">
        <v>1435</v>
      </c>
      <c r="E469" s="14">
        <f t="shared" si="21"/>
        <v>16</v>
      </c>
      <c r="F469" s="15" t="str">
        <f t="shared" si="22"/>
        <v>"Perfumes"</v>
      </c>
      <c r="G469" s="16" t="str">
        <f t="shared" si="23"/>
        <v/>
      </c>
    </row>
    <row r="470" spans="1:7" x14ac:dyDescent="0.25">
      <c r="A470" s="17"/>
      <c r="B470">
        <v>17</v>
      </c>
      <c r="C470" s="8" t="s">
        <v>1436</v>
      </c>
      <c r="E470" s="14">
        <f t="shared" si="21"/>
        <v>17</v>
      </c>
      <c r="F470" s="15" t="str">
        <f t="shared" si="22"/>
        <v>"Articles for the house"</v>
      </c>
      <c r="G470" s="16" t="str">
        <f t="shared" si="23"/>
        <v/>
      </c>
    </row>
    <row r="471" spans="1:7" x14ac:dyDescent="0.25">
      <c r="A471" s="17"/>
      <c r="B471">
        <v>18</v>
      </c>
      <c r="C471" s="8" t="s">
        <v>1437</v>
      </c>
      <c r="E471" s="14">
        <f t="shared" si="21"/>
        <v>18</v>
      </c>
      <c r="F471" s="15" t="str">
        <f t="shared" si="22"/>
        <v>"Foodstuff (fruit, chicken)"</v>
      </c>
      <c r="G471" s="16" t="str">
        <f t="shared" si="23"/>
        <v/>
      </c>
    </row>
    <row r="472" spans="1:7" x14ac:dyDescent="0.25">
      <c r="A472" s="17"/>
      <c r="B472">
        <v>19</v>
      </c>
      <c r="C472" s="8" t="s">
        <v>1438</v>
      </c>
      <c r="E472" s="14">
        <f t="shared" si="21"/>
        <v>19</v>
      </c>
      <c r="F472" s="15" t="str">
        <f t="shared" si="22"/>
        <v>"Wine"</v>
      </c>
      <c r="G472" s="16" t="str">
        <f t="shared" si="23"/>
        <v/>
      </c>
    </row>
    <row r="473" spans="1:7" x14ac:dyDescent="0.25">
      <c r="A473" s="17"/>
      <c r="B473">
        <v>20</v>
      </c>
      <c r="C473" s="8" t="s">
        <v>1439</v>
      </c>
      <c r="E473" s="14">
        <f t="shared" si="21"/>
        <v>20</v>
      </c>
      <c r="F473" s="15" t="str">
        <f t="shared" si="22"/>
        <v>"Other articles for men"</v>
      </c>
      <c r="G473" s="16" t="str">
        <f t="shared" si="23"/>
        <v/>
      </c>
    </row>
    <row r="474" spans="1:7" x14ac:dyDescent="0.25">
      <c r="A474" s="17"/>
      <c r="B474">
        <v>21</v>
      </c>
      <c r="C474" s="8" t="s">
        <v>1440</v>
      </c>
      <c r="E474" s="14">
        <f t="shared" si="21"/>
        <v>21</v>
      </c>
      <c r="F474" s="15" t="str">
        <f t="shared" si="22"/>
        <v>"Other articles for women"</v>
      </c>
      <c r="G474" s="16" t="str">
        <f t="shared" si="23"/>
        <v/>
      </c>
    </row>
    <row r="475" spans="1:7" x14ac:dyDescent="0.25">
      <c r="A475" s="17"/>
      <c r="B475">
        <v>22</v>
      </c>
      <c r="C475" s="8" t="s">
        <v>1441</v>
      </c>
      <c r="E475" s="14">
        <f t="shared" si="21"/>
        <v>22</v>
      </c>
      <c r="F475" s="15" t="str">
        <f t="shared" si="22"/>
        <v>"Money"</v>
      </c>
      <c r="G475" s="16" t="str">
        <f t="shared" si="23"/>
        <v/>
      </c>
    </row>
    <row r="476" spans="1:7" x14ac:dyDescent="0.25">
      <c r="A476" s="17"/>
      <c r="B476">
        <v>23</v>
      </c>
      <c r="C476" s="8" t="s">
        <v>1366</v>
      </c>
      <c r="E476" s="14">
        <f t="shared" si="21"/>
        <v>23</v>
      </c>
      <c r="F476" s="15" t="str">
        <f t="shared" si="22"/>
        <v>"No answer"</v>
      </c>
      <c r="G476" s="16" t="str">
        <f t="shared" si="23"/>
        <v>/</v>
      </c>
    </row>
    <row r="477" spans="1:7" x14ac:dyDescent="0.25">
      <c r="A477" s="17" t="s">
        <v>1006</v>
      </c>
      <c r="C477" s="8"/>
      <c r="E477" s="14" t="str">
        <f t="shared" si="21"/>
        <v>q9d1</v>
      </c>
      <c r="F477" s="15" t="str">
        <f t="shared" si="22"/>
        <v/>
      </c>
      <c r="G477" s="16" t="str">
        <f t="shared" si="23"/>
        <v/>
      </c>
    </row>
    <row r="478" spans="1:7" x14ac:dyDescent="0.25">
      <c r="A478" s="17"/>
      <c r="B478">
        <v>1</v>
      </c>
      <c r="C478" s="8" t="s">
        <v>1424</v>
      </c>
      <c r="E478" s="14">
        <f t="shared" si="21"/>
        <v>1</v>
      </c>
      <c r="F478" s="15" t="str">
        <f t="shared" si="22"/>
        <v>"Flowers and plants"</v>
      </c>
      <c r="G478" s="16" t="str">
        <f t="shared" si="23"/>
        <v/>
      </c>
    </row>
    <row r="479" spans="1:7" x14ac:dyDescent="0.25">
      <c r="A479" s="17"/>
      <c r="B479">
        <v>2</v>
      </c>
      <c r="C479" s="8" t="s">
        <v>1390</v>
      </c>
      <c r="E479" s="14">
        <f t="shared" si="21"/>
        <v>2</v>
      </c>
      <c r="F479" s="15" t="str">
        <f t="shared" si="22"/>
        <v>"Sweets"</v>
      </c>
      <c r="G479" s="16" t="str">
        <f t="shared" si="23"/>
        <v/>
      </c>
    </row>
    <row r="480" spans="1:7" x14ac:dyDescent="0.25">
      <c r="A480" s="17"/>
      <c r="B480">
        <v>3</v>
      </c>
      <c r="C480" s="8" t="s">
        <v>1388</v>
      </c>
      <c r="E480" s="14">
        <f t="shared" si="21"/>
        <v>3</v>
      </c>
      <c r="F480" s="15" t="str">
        <f t="shared" si="22"/>
        <v>"Toys"</v>
      </c>
      <c r="G480" s="16" t="str">
        <f t="shared" si="23"/>
        <v/>
      </c>
    </row>
    <row r="481" spans="1:7" x14ac:dyDescent="0.25">
      <c r="A481" s="17"/>
      <c r="B481">
        <v>4</v>
      </c>
      <c r="C481" s="8" t="s">
        <v>1425</v>
      </c>
      <c r="E481" s="14">
        <f t="shared" si="21"/>
        <v>4</v>
      </c>
      <c r="F481" s="15" t="str">
        <f t="shared" si="22"/>
        <v>"Liquors"</v>
      </c>
      <c r="G481" s="16" t="str">
        <f t="shared" si="23"/>
        <v/>
      </c>
    </row>
    <row r="482" spans="1:7" x14ac:dyDescent="0.25">
      <c r="A482" s="17"/>
      <c r="B482">
        <v>5</v>
      </c>
      <c r="C482" s="8" t="s">
        <v>1426</v>
      </c>
      <c r="E482" s="14">
        <f t="shared" si="21"/>
        <v>5</v>
      </c>
      <c r="F482" s="15" t="str">
        <f t="shared" si="22"/>
        <v>"Cakes (Milanese cake)"</v>
      </c>
      <c r="G482" s="16" t="str">
        <f t="shared" si="23"/>
        <v/>
      </c>
    </row>
    <row r="483" spans="1:7" x14ac:dyDescent="0.25">
      <c r="A483" s="17"/>
      <c r="B483">
        <v>6</v>
      </c>
      <c r="C483" s="8" t="s">
        <v>1427</v>
      </c>
      <c r="E483" s="14">
        <f t="shared" si="21"/>
        <v>6</v>
      </c>
      <c r="F483" s="15" t="str">
        <f t="shared" si="22"/>
        <v>"Books"</v>
      </c>
      <c r="G483" s="16" t="str">
        <f t="shared" si="23"/>
        <v/>
      </c>
    </row>
    <row r="484" spans="1:7" x14ac:dyDescent="0.25">
      <c r="A484" s="17"/>
      <c r="B484">
        <v>7</v>
      </c>
      <c r="C484" s="8" t="s">
        <v>1428</v>
      </c>
      <c r="E484" s="14">
        <f t="shared" si="21"/>
        <v>7</v>
      </c>
      <c r="F484" s="15" t="str">
        <f t="shared" si="22"/>
        <v>"Jewels"</v>
      </c>
      <c r="G484" s="16" t="str">
        <f t="shared" si="23"/>
        <v/>
      </c>
    </row>
    <row r="485" spans="1:7" x14ac:dyDescent="0.25">
      <c r="A485" s="17"/>
      <c r="B485">
        <v>8</v>
      </c>
      <c r="C485" s="8" t="s">
        <v>1379</v>
      </c>
      <c r="E485" s="14">
        <f t="shared" si="21"/>
        <v>8</v>
      </c>
      <c r="F485" s="15" t="str">
        <f t="shared" si="22"/>
        <v>"Woolen clothes"</v>
      </c>
      <c r="G485" s="16" t="str">
        <f t="shared" si="23"/>
        <v/>
      </c>
    </row>
    <row r="486" spans="1:7" x14ac:dyDescent="0.25">
      <c r="A486" s="17"/>
      <c r="B486">
        <v>9</v>
      </c>
      <c r="C486" s="8" t="s">
        <v>1378</v>
      </c>
      <c r="E486" s="14">
        <f t="shared" si="21"/>
        <v>9</v>
      </c>
      <c r="F486" s="15" t="str">
        <f t="shared" si="22"/>
        <v>"Clothes"</v>
      </c>
      <c r="G486" s="16" t="str">
        <f t="shared" si="23"/>
        <v/>
      </c>
    </row>
    <row r="487" spans="1:7" x14ac:dyDescent="0.25">
      <c r="A487" s="17"/>
      <c r="B487">
        <v>10</v>
      </c>
      <c r="C487" s="8" t="s">
        <v>1429</v>
      </c>
      <c r="E487" s="14">
        <f t="shared" si="21"/>
        <v>10</v>
      </c>
      <c r="F487" s="15" t="str">
        <f t="shared" si="22"/>
        <v>"Leather articles (handbags, wallets, belts)"</v>
      </c>
      <c r="G487" s="16" t="str">
        <f t="shared" si="23"/>
        <v/>
      </c>
    </row>
    <row r="488" spans="1:7" x14ac:dyDescent="0.25">
      <c r="A488" s="17"/>
      <c r="B488">
        <v>11</v>
      </c>
      <c r="C488" s="8" t="s">
        <v>1430</v>
      </c>
      <c r="E488" s="14">
        <f t="shared" si="21"/>
        <v>11</v>
      </c>
      <c r="F488" s="15" t="str">
        <f t="shared" si="22"/>
        <v>"Handkerchiefs, scarves, foulards"</v>
      </c>
      <c r="G488" s="16" t="str">
        <f t="shared" si="23"/>
        <v/>
      </c>
    </row>
    <row r="489" spans="1:7" x14ac:dyDescent="0.25">
      <c r="A489" s="17"/>
      <c r="B489">
        <v>12</v>
      </c>
      <c r="C489" s="8" t="s">
        <v>1432</v>
      </c>
      <c r="E489" s="14">
        <f t="shared" si="21"/>
        <v>12</v>
      </c>
      <c r="F489" s="15" t="str">
        <f t="shared" si="22"/>
        <v>"Gloves"</v>
      </c>
      <c r="G489" s="16" t="str">
        <f t="shared" si="23"/>
        <v/>
      </c>
    </row>
    <row r="490" spans="1:7" x14ac:dyDescent="0.25">
      <c r="A490" s="17"/>
      <c r="B490">
        <v>13</v>
      </c>
      <c r="C490" s="8" t="s">
        <v>1433</v>
      </c>
      <c r="E490" s="14">
        <f t="shared" si="21"/>
        <v>13</v>
      </c>
      <c r="F490" s="15" t="str">
        <f t="shared" si="22"/>
        <v>"Neckties"</v>
      </c>
      <c r="G490" s="16" t="str">
        <f t="shared" si="23"/>
        <v/>
      </c>
    </row>
    <row r="491" spans="1:7" x14ac:dyDescent="0.25">
      <c r="A491" s="17"/>
      <c r="B491">
        <v>14</v>
      </c>
      <c r="C491" s="8" t="s">
        <v>1385</v>
      </c>
      <c r="E491" s="14">
        <f t="shared" si="21"/>
        <v>14</v>
      </c>
      <c r="F491" s="15" t="str">
        <f t="shared" si="22"/>
        <v>"Watches"</v>
      </c>
      <c r="G491" s="16" t="str">
        <f t="shared" si="23"/>
        <v/>
      </c>
    </row>
    <row r="492" spans="1:7" x14ac:dyDescent="0.25">
      <c r="A492" s="17"/>
      <c r="B492">
        <v>15</v>
      </c>
      <c r="C492" s="8" t="s">
        <v>1434</v>
      </c>
      <c r="E492" s="14">
        <f t="shared" si="21"/>
        <v>15</v>
      </c>
      <c r="F492" s="15" t="str">
        <f t="shared" si="22"/>
        <v>"Electric shavers"</v>
      </c>
      <c r="G492" s="16" t="str">
        <f t="shared" si="23"/>
        <v/>
      </c>
    </row>
    <row r="493" spans="1:7" x14ac:dyDescent="0.25">
      <c r="A493" s="17"/>
      <c r="B493">
        <v>16</v>
      </c>
      <c r="C493" s="8" t="s">
        <v>1435</v>
      </c>
      <c r="E493" s="14">
        <f t="shared" si="21"/>
        <v>16</v>
      </c>
      <c r="F493" s="15" t="str">
        <f t="shared" si="22"/>
        <v>"Perfumes"</v>
      </c>
      <c r="G493" s="16" t="str">
        <f t="shared" si="23"/>
        <v/>
      </c>
    </row>
    <row r="494" spans="1:7" x14ac:dyDescent="0.25">
      <c r="A494" s="17"/>
      <c r="B494">
        <v>17</v>
      </c>
      <c r="C494" s="8" t="s">
        <v>1436</v>
      </c>
      <c r="E494" s="14">
        <f t="shared" si="21"/>
        <v>17</v>
      </c>
      <c r="F494" s="15" t="str">
        <f t="shared" si="22"/>
        <v>"Articles for the house"</v>
      </c>
      <c r="G494" s="16" t="str">
        <f t="shared" si="23"/>
        <v/>
      </c>
    </row>
    <row r="495" spans="1:7" x14ac:dyDescent="0.25">
      <c r="A495" s="17"/>
      <c r="B495">
        <v>18</v>
      </c>
      <c r="C495" s="8" t="s">
        <v>1437</v>
      </c>
      <c r="E495" s="14">
        <f t="shared" si="21"/>
        <v>18</v>
      </c>
      <c r="F495" s="15" t="str">
        <f t="shared" si="22"/>
        <v>"Foodstuff (fruit, chicken)"</v>
      </c>
      <c r="G495" s="16" t="str">
        <f t="shared" si="23"/>
        <v/>
      </c>
    </row>
    <row r="496" spans="1:7" x14ac:dyDescent="0.25">
      <c r="A496" s="17"/>
      <c r="B496">
        <v>19</v>
      </c>
      <c r="C496" s="8" t="s">
        <v>1438</v>
      </c>
      <c r="E496" s="14">
        <f t="shared" si="21"/>
        <v>19</v>
      </c>
      <c r="F496" s="15" t="str">
        <f t="shared" si="22"/>
        <v>"Wine"</v>
      </c>
      <c r="G496" s="16" t="str">
        <f t="shared" si="23"/>
        <v/>
      </c>
    </row>
    <row r="497" spans="1:7" x14ac:dyDescent="0.25">
      <c r="A497" s="17"/>
      <c r="B497">
        <v>20</v>
      </c>
      <c r="C497" s="8" t="s">
        <v>1439</v>
      </c>
      <c r="E497" s="14">
        <f t="shared" si="21"/>
        <v>20</v>
      </c>
      <c r="F497" s="15" t="str">
        <f t="shared" si="22"/>
        <v>"Other articles for men"</v>
      </c>
      <c r="G497" s="16" t="str">
        <f t="shared" si="23"/>
        <v/>
      </c>
    </row>
    <row r="498" spans="1:7" x14ac:dyDescent="0.25">
      <c r="A498" s="17"/>
      <c r="B498">
        <v>21</v>
      </c>
      <c r="C498" s="8" t="s">
        <v>1440</v>
      </c>
      <c r="E498" s="14">
        <f t="shared" si="21"/>
        <v>21</v>
      </c>
      <c r="F498" s="15" t="str">
        <f t="shared" si="22"/>
        <v>"Other articles for women"</v>
      </c>
      <c r="G498" s="16" t="str">
        <f t="shared" si="23"/>
        <v/>
      </c>
    </row>
    <row r="499" spans="1:7" x14ac:dyDescent="0.25">
      <c r="A499" s="17"/>
      <c r="B499">
        <v>22</v>
      </c>
      <c r="C499" s="8" t="s">
        <v>1441</v>
      </c>
      <c r="E499" s="14">
        <f t="shared" si="21"/>
        <v>22</v>
      </c>
      <c r="F499" s="15" t="str">
        <f t="shared" si="22"/>
        <v>"Money"</v>
      </c>
      <c r="G499" s="16" t="str">
        <f t="shared" si="23"/>
        <v/>
      </c>
    </row>
    <row r="500" spans="1:7" x14ac:dyDescent="0.25">
      <c r="A500" s="17"/>
      <c r="B500">
        <v>23</v>
      </c>
      <c r="C500" s="8" t="s">
        <v>1366</v>
      </c>
      <c r="E500" s="14">
        <f t="shared" si="21"/>
        <v>23</v>
      </c>
      <c r="F500" s="15" t="str">
        <f t="shared" si="22"/>
        <v>"No answer"</v>
      </c>
      <c r="G500" s="16" t="str">
        <f t="shared" si="23"/>
        <v>/</v>
      </c>
    </row>
    <row r="501" spans="1:7" x14ac:dyDescent="0.25">
      <c r="A501" s="17" t="s">
        <v>1007</v>
      </c>
      <c r="C501" s="8"/>
      <c r="E501" s="14" t="str">
        <f t="shared" si="21"/>
        <v>q9a2</v>
      </c>
      <c r="F501" s="15" t="str">
        <f t="shared" si="22"/>
        <v/>
      </c>
      <c r="G501" s="16" t="str">
        <f t="shared" si="23"/>
        <v/>
      </c>
    </row>
    <row r="502" spans="1:7" x14ac:dyDescent="0.25">
      <c r="A502" s="17"/>
      <c r="B502">
        <v>999999</v>
      </c>
      <c r="C502" s="8" t="s">
        <v>1442</v>
      </c>
      <c r="E502" s="14">
        <f t="shared" si="21"/>
        <v>999999</v>
      </c>
      <c r="F502" s="15" t="str">
        <f t="shared" si="22"/>
        <v>"Over 10,000"</v>
      </c>
      <c r="G502" s="16" t="str">
        <f t="shared" si="23"/>
        <v>/</v>
      </c>
    </row>
    <row r="503" spans="1:7" x14ac:dyDescent="0.25">
      <c r="A503" s="17" t="s">
        <v>1008</v>
      </c>
      <c r="C503" s="8"/>
      <c r="E503" s="14" t="str">
        <f t="shared" si="21"/>
        <v>q9b2</v>
      </c>
      <c r="F503" s="15" t="str">
        <f t="shared" si="22"/>
        <v/>
      </c>
      <c r="G503" s="16" t="str">
        <f t="shared" si="23"/>
        <v/>
      </c>
    </row>
    <row r="504" spans="1:7" x14ac:dyDescent="0.25">
      <c r="A504" s="17"/>
      <c r="B504">
        <v>999999</v>
      </c>
      <c r="C504" s="8" t="s">
        <v>1442</v>
      </c>
      <c r="E504" s="14">
        <f t="shared" si="21"/>
        <v>999999</v>
      </c>
      <c r="F504" s="15" t="str">
        <f t="shared" si="22"/>
        <v>"Over 10,000"</v>
      </c>
      <c r="G504" s="16" t="str">
        <f t="shared" si="23"/>
        <v>/</v>
      </c>
    </row>
    <row r="505" spans="1:7" x14ac:dyDescent="0.25">
      <c r="A505" s="17" t="s">
        <v>1009</v>
      </c>
      <c r="C505" s="8"/>
      <c r="E505" s="14" t="str">
        <f t="shared" si="21"/>
        <v>q9c2</v>
      </c>
      <c r="F505" s="15" t="str">
        <f t="shared" si="22"/>
        <v/>
      </c>
      <c r="G505" s="16" t="str">
        <f t="shared" si="23"/>
        <v/>
      </c>
    </row>
    <row r="506" spans="1:7" x14ac:dyDescent="0.25">
      <c r="A506" s="17"/>
      <c r="B506">
        <v>999999</v>
      </c>
      <c r="C506" s="8" t="s">
        <v>1442</v>
      </c>
      <c r="E506" s="14">
        <f t="shared" si="21"/>
        <v>999999</v>
      </c>
      <c r="F506" s="15" t="str">
        <f t="shared" si="22"/>
        <v>"Over 10,000"</v>
      </c>
      <c r="G506" s="16" t="str">
        <f t="shared" si="23"/>
        <v>/</v>
      </c>
    </row>
    <row r="507" spans="1:7" x14ac:dyDescent="0.25">
      <c r="A507" s="17" t="s">
        <v>1010</v>
      </c>
      <c r="C507" s="8"/>
      <c r="E507" s="14" t="str">
        <f t="shared" si="21"/>
        <v>q9d2</v>
      </c>
      <c r="F507" s="15" t="str">
        <f t="shared" si="22"/>
        <v/>
      </c>
      <c r="G507" s="16" t="str">
        <f t="shared" si="23"/>
        <v/>
      </c>
    </row>
    <row r="508" spans="1:7" x14ac:dyDescent="0.25">
      <c r="A508" s="17"/>
      <c r="B508">
        <v>999999</v>
      </c>
      <c r="C508" s="8" t="s">
        <v>1442</v>
      </c>
      <c r="E508" s="14">
        <f t="shared" si="21"/>
        <v>999999</v>
      </c>
      <c r="F508" s="15" t="str">
        <f t="shared" si="22"/>
        <v>"Over 10,000"</v>
      </c>
      <c r="G508" s="16" t="str">
        <f t="shared" si="23"/>
        <v>/</v>
      </c>
    </row>
    <row r="509" spans="1:7" x14ac:dyDescent="0.25">
      <c r="A509" s="17" t="s">
        <v>895</v>
      </c>
      <c r="C509" s="8"/>
      <c r="E509" s="14" t="str">
        <f t="shared" si="21"/>
        <v>q10a1_Y</v>
      </c>
      <c r="F509" s="15" t="str">
        <f t="shared" si="22"/>
        <v/>
      </c>
      <c r="G509" s="16" t="str">
        <f t="shared" si="23"/>
        <v/>
      </c>
    </row>
    <row r="510" spans="1:7" x14ac:dyDescent="0.25">
      <c r="A510" s="17"/>
      <c r="B510">
        <v>1</v>
      </c>
      <c r="C510" s="8" t="s">
        <v>1443</v>
      </c>
      <c r="E510" s="14">
        <f t="shared" si="21"/>
        <v>1</v>
      </c>
      <c r="F510" s="15" t="str">
        <f t="shared" si="22"/>
        <v>"Presents for women (perfumes, powder-box, cosmetic, etc.)"</v>
      </c>
      <c r="G510" s="16" t="str">
        <f t="shared" si="23"/>
        <v>/</v>
      </c>
    </row>
    <row r="511" spans="1:7" x14ac:dyDescent="0.25">
      <c r="A511" s="17" t="s">
        <v>896</v>
      </c>
      <c r="C511" s="8"/>
      <c r="E511" s="14" t="str">
        <f t="shared" si="21"/>
        <v>q10a1_X</v>
      </c>
      <c r="F511" s="15" t="str">
        <f t="shared" si="22"/>
        <v/>
      </c>
      <c r="G511" s="16" t="str">
        <f t="shared" si="23"/>
        <v/>
      </c>
    </row>
    <row r="512" spans="1:7" x14ac:dyDescent="0.25">
      <c r="A512" s="17"/>
      <c r="B512">
        <v>1</v>
      </c>
      <c r="C512" s="8" t="s">
        <v>1444</v>
      </c>
      <c r="E512" s="14">
        <f t="shared" si="21"/>
        <v>1</v>
      </c>
      <c r="F512" s="15" t="str">
        <f t="shared" si="22"/>
        <v>"Presents for men (cigarette-case, pipe, electric shaver, etc.)"</v>
      </c>
      <c r="G512" s="16" t="str">
        <f t="shared" si="23"/>
        <v>/</v>
      </c>
    </row>
    <row r="513" spans="1:7" x14ac:dyDescent="0.25">
      <c r="A513" s="17" t="s">
        <v>898</v>
      </c>
      <c r="C513" s="8"/>
      <c r="E513" s="14" t="str">
        <f t="shared" si="21"/>
        <v>q10a1_1</v>
      </c>
      <c r="F513" s="15" t="str">
        <f t="shared" si="22"/>
        <v/>
      </c>
      <c r="G513" s="16" t="str">
        <f t="shared" si="23"/>
        <v/>
      </c>
    </row>
    <row r="514" spans="1:7" x14ac:dyDescent="0.25">
      <c r="A514" s="17"/>
      <c r="B514">
        <v>1</v>
      </c>
      <c r="C514" s="8" t="s">
        <v>1445</v>
      </c>
      <c r="E514" s="14">
        <f t="shared" si="21"/>
        <v>1</v>
      </c>
      <c r="F514" s="15" t="str">
        <f t="shared" si="22"/>
        <v>"Foodstuff (flour, chicken, oil, game)"</v>
      </c>
      <c r="G514" s="16" t="str">
        <f t="shared" si="23"/>
        <v>/</v>
      </c>
    </row>
    <row r="515" spans="1:7" x14ac:dyDescent="0.25">
      <c r="A515" s="17" t="s">
        <v>899</v>
      </c>
      <c r="C515" s="8"/>
      <c r="E515" s="14" t="str">
        <f t="shared" ref="E515:E578" si="24">IF(ISBLANK(A515), B515,A515)</f>
        <v>q10a1_2</v>
      </c>
      <c r="F515" s="15" t="str">
        <f t="shared" ref="F515:F578" si="25">IF(ISBLANK(C515),"",CONCATENATE("""",C515,""""))</f>
        <v/>
      </c>
      <c r="G515" s="16" t="str">
        <f t="shared" ref="G515:G578" si="26">IF(AND(ISBLANK(B516),NOT(ISBLANK(B515)),NOT(C515=".")), "/","")</f>
        <v/>
      </c>
    </row>
    <row r="516" spans="1:7" x14ac:dyDescent="0.25">
      <c r="A516" s="17"/>
      <c r="B516">
        <v>1</v>
      </c>
      <c r="C516" s="8" t="s">
        <v>1438</v>
      </c>
      <c r="E516" s="14">
        <f t="shared" si="24"/>
        <v>1</v>
      </c>
      <c r="F516" s="15" t="str">
        <f t="shared" si="25"/>
        <v>"Wine"</v>
      </c>
      <c r="G516" s="16" t="str">
        <f t="shared" si="26"/>
        <v>/</v>
      </c>
    </row>
    <row r="517" spans="1:7" x14ac:dyDescent="0.25">
      <c r="A517" s="17" t="s">
        <v>900</v>
      </c>
      <c r="C517" s="8"/>
      <c r="E517" s="14" t="str">
        <f t="shared" si="24"/>
        <v>q10a1_3</v>
      </c>
      <c r="F517" s="15" t="str">
        <f t="shared" si="25"/>
        <v/>
      </c>
      <c r="G517" s="16" t="str">
        <f t="shared" si="26"/>
        <v/>
      </c>
    </row>
    <row r="518" spans="1:7" x14ac:dyDescent="0.25">
      <c r="A518" s="17"/>
      <c r="B518">
        <v>1</v>
      </c>
      <c r="C518" s="8" t="s">
        <v>1425</v>
      </c>
      <c r="E518" s="14">
        <f t="shared" si="24"/>
        <v>1</v>
      </c>
      <c r="F518" s="15" t="str">
        <f t="shared" si="25"/>
        <v>"Liquors"</v>
      </c>
      <c r="G518" s="16" t="str">
        <f t="shared" si="26"/>
        <v>/</v>
      </c>
    </row>
    <row r="519" spans="1:7" x14ac:dyDescent="0.25">
      <c r="A519" s="17" t="s">
        <v>901</v>
      </c>
      <c r="C519" s="8"/>
      <c r="E519" s="14" t="str">
        <f t="shared" si="24"/>
        <v>q10a1_4</v>
      </c>
      <c r="F519" s="15" t="str">
        <f t="shared" si="25"/>
        <v/>
      </c>
      <c r="G519" s="16" t="str">
        <f t="shared" si="26"/>
        <v/>
      </c>
    </row>
    <row r="520" spans="1:7" x14ac:dyDescent="0.25">
      <c r="A520" s="17"/>
      <c r="B520">
        <v>1</v>
      </c>
      <c r="C520" s="8" t="s">
        <v>1426</v>
      </c>
      <c r="E520" s="14">
        <f t="shared" si="24"/>
        <v>1</v>
      </c>
      <c r="F520" s="15" t="str">
        <f t="shared" si="25"/>
        <v>"Cakes (Milanese cake)"</v>
      </c>
      <c r="G520" s="16" t="str">
        <f t="shared" si="26"/>
        <v>/</v>
      </c>
    </row>
    <row r="521" spans="1:7" x14ac:dyDescent="0.25">
      <c r="A521" s="17" t="s">
        <v>902</v>
      </c>
      <c r="C521" s="8"/>
      <c r="E521" s="14" t="str">
        <f t="shared" si="24"/>
        <v>q10a1_5</v>
      </c>
      <c r="F521" s="15" t="str">
        <f t="shared" si="25"/>
        <v/>
      </c>
      <c r="G521" s="16" t="str">
        <f t="shared" si="26"/>
        <v/>
      </c>
    </row>
    <row r="522" spans="1:7" x14ac:dyDescent="0.25">
      <c r="A522" s="17"/>
      <c r="B522">
        <v>1</v>
      </c>
      <c r="C522" s="8" t="s">
        <v>1390</v>
      </c>
      <c r="E522" s="14">
        <f t="shared" si="24"/>
        <v>1</v>
      </c>
      <c r="F522" s="15" t="str">
        <f t="shared" si="25"/>
        <v>"Sweets"</v>
      </c>
      <c r="G522" s="16" t="str">
        <f t="shared" si="26"/>
        <v>/</v>
      </c>
    </row>
    <row r="523" spans="1:7" x14ac:dyDescent="0.25">
      <c r="A523" s="17" t="s">
        <v>903</v>
      </c>
      <c r="C523" s="8"/>
      <c r="E523" s="14" t="str">
        <f t="shared" si="24"/>
        <v>q10a1_6</v>
      </c>
      <c r="F523" s="15" t="str">
        <f t="shared" si="25"/>
        <v/>
      </c>
      <c r="G523" s="16" t="str">
        <f t="shared" si="26"/>
        <v/>
      </c>
    </row>
    <row r="524" spans="1:7" x14ac:dyDescent="0.25">
      <c r="A524" s="17"/>
      <c r="B524">
        <v>1</v>
      </c>
      <c r="C524" s="8" t="s">
        <v>1388</v>
      </c>
      <c r="E524" s="14">
        <f t="shared" si="24"/>
        <v>1</v>
      </c>
      <c r="F524" s="15" t="str">
        <f t="shared" si="25"/>
        <v>"Toys"</v>
      </c>
      <c r="G524" s="16" t="str">
        <f t="shared" si="26"/>
        <v>/</v>
      </c>
    </row>
    <row r="525" spans="1:7" x14ac:dyDescent="0.25">
      <c r="A525" s="17" t="s">
        <v>904</v>
      </c>
      <c r="C525" s="8"/>
      <c r="E525" s="14" t="str">
        <f t="shared" si="24"/>
        <v>q10a1_7</v>
      </c>
      <c r="F525" s="15" t="str">
        <f t="shared" si="25"/>
        <v/>
      </c>
      <c r="G525" s="16" t="str">
        <f t="shared" si="26"/>
        <v/>
      </c>
    </row>
    <row r="526" spans="1:7" x14ac:dyDescent="0.25">
      <c r="A526" s="17"/>
      <c r="B526">
        <v>1</v>
      </c>
      <c r="C526" s="8" t="s">
        <v>1427</v>
      </c>
      <c r="E526" s="14">
        <f t="shared" si="24"/>
        <v>1</v>
      </c>
      <c r="F526" s="15" t="str">
        <f t="shared" si="25"/>
        <v>"Books"</v>
      </c>
      <c r="G526" s="16" t="str">
        <f t="shared" si="26"/>
        <v>/</v>
      </c>
    </row>
    <row r="527" spans="1:7" x14ac:dyDescent="0.25">
      <c r="A527" s="17" t="s">
        <v>905</v>
      </c>
      <c r="C527" s="8"/>
      <c r="E527" s="14" t="str">
        <f t="shared" si="24"/>
        <v>q10a1_8</v>
      </c>
      <c r="F527" s="15" t="str">
        <f t="shared" si="25"/>
        <v/>
      </c>
      <c r="G527" s="16" t="str">
        <f t="shared" si="26"/>
        <v/>
      </c>
    </row>
    <row r="528" spans="1:7" x14ac:dyDescent="0.25">
      <c r="A528" s="17"/>
      <c r="B528">
        <v>1</v>
      </c>
      <c r="C528" s="8" t="s">
        <v>1428</v>
      </c>
      <c r="E528" s="14">
        <f t="shared" si="24"/>
        <v>1</v>
      </c>
      <c r="F528" s="15" t="str">
        <f t="shared" si="25"/>
        <v>"Jewels"</v>
      </c>
      <c r="G528" s="16" t="str">
        <f t="shared" si="26"/>
        <v>/</v>
      </c>
    </row>
    <row r="529" spans="1:7" x14ac:dyDescent="0.25">
      <c r="A529" s="17" t="s">
        <v>906</v>
      </c>
      <c r="C529" s="8"/>
      <c r="E529" s="14" t="str">
        <f t="shared" si="24"/>
        <v>q10a1_9</v>
      </c>
      <c r="F529" s="15" t="str">
        <f t="shared" si="25"/>
        <v/>
      </c>
      <c r="G529" s="16" t="str">
        <f t="shared" si="26"/>
        <v/>
      </c>
    </row>
    <row r="530" spans="1:7" x14ac:dyDescent="0.25">
      <c r="A530" s="17"/>
      <c r="B530">
        <v>1</v>
      </c>
      <c r="C530" s="8" t="s">
        <v>1378</v>
      </c>
      <c r="E530" s="14">
        <f t="shared" si="24"/>
        <v>1</v>
      </c>
      <c r="F530" s="15" t="str">
        <f t="shared" si="25"/>
        <v>"Clothes"</v>
      </c>
      <c r="G530" s="16" t="str">
        <f t="shared" si="26"/>
        <v>/</v>
      </c>
    </row>
    <row r="531" spans="1:7" x14ac:dyDescent="0.25">
      <c r="A531" s="17" t="s">
        <v>1013</v>
      </c>
      <c r="C531" s="8"/>
      <c r="E531" s="14" t="str">
        <f t="shared" si="24"/>
        <v>q10a1_ot</v>
      </c>
      <c r="F531" s="15" t="str">
        <f t="shared" si="25"/>
        <v/>
      </c>
      <c r="G531" s="16" t="str">
        <f t="shared" si="26"/>
        <v/>
      </c>
    </row>
    <row r="532" spans="1:7" x14ac:dyDescent="0.25">
      <c r="A532" s="17"/>
      <c r="B532">
        <v>1</v>
      </c>
      <c r="C532" s="8" t="s">
        <v>1446</v>
      </c>
      <c r="E532" s="14">
        <f t="shared" si="24"/>
        <v>1</v>
      </c>
      <c r="F532" s="15" t="str">
        <f t="shared" si="25"/>
        <v>"Other answers"</v>
      </c>
      <c r="G532" s="16" t="str">
        <f t="shared" si="26"/>
        <v>/</v>
      </c>
    </row>
    <row r="533" spans="1:7" x14ac:dyDescent="0.25">
      <c r="A533" s="17" t="s">
        <v>897</v>
      </c>
      <c r="C533" s="8"/>
      <c r="E533" s="14" t="str">
        <f t="shared" si="24"/>
        <v>q10a1_0</v>
      </c>
      <c r="F533" s="15" t="str">
        <f t="shared" si="25"/>
        <v/>
      </c>
      <c r="G533" s="16" t="str">
        <f t="shared" si="26"/>
        <v/>
      </c>
    </row>
    <row r="534" spans="1:7" x14ac:dyDescent="0.25">
      <c r="A534" s="17"/>
      <c r="B534">
        <v>1</v>
      </c>
      <c r="C534" s="8" t="s">
        <v>1366</v>
      </c>
      <c r="E534" s="14">
        <f t="shared" si="24"/>
        <v>1</v>
      </c>
      <c r="F534" s="15" t="str">
        <f t="shared" si="25"/>
        <v>"No answer"</v>
      </c>
      <c r="G534" s="16" t="str">
        <f t="shared" si="26"/>
        <v>/</v>
      </c>
    </row>
    <row r="535" spans="1:7" x14ac:dyDescent="0.25">
      <c r="A535" s="17" t="s">
        <v>907</v>
      </c>
      <c r="C535" s="8"/>
      <c r="E535" s="14" t="str">
        <f t="shared" si="24"/>
        <v>q10b1_Y</v>
      </c>
      <c r="F535" s="15" t="str">
        <f t="shared" si="25"/>
        <v/>
      </c>
      <c r="G535" s="16" t="str">
        <f t="shared" si="26"/>
        <v/>
      </c>
    </row>
    <row r="536" spans="1:7" x14ac:dyDescent="0.25">
      <c r="A536" s="17"/>
      <c r="B536">
        <v>1</v>
      </c>
      <c r="C536" s="8" t="s">
        <v>1443</v>
      </c>
      <c r="E536" s="14">
        <f t="shared" si="24"/>
        <v>1</v>
      </c>
      <c r="F536" s="15" t="str">
        <f t="shared" si="25"/>
        <v>"Presents for women (perfumes, powder-box, cosmetic, etc.)"</v>
      </c>
      <c r="G536" s="16" t="str">
        <f t="shared" si="26"/>
        <v>/</v>
      </c>
    </row>
    <row r="537" spans="1:7" x14ac:dyDescent="0.25">
      <c r="A537" s="17" t="s">
        <v>908</v>
      </c>
      <c r="C537" s="8"/>
      <c r="E537" s="14" t="str">
        <f t="shared" si="24"/>
        <v>q10b1_X</v>
      </c>
      <c r="F537" s="15" t="str">
        <f t="shared" si="25"/>
        <v/>
      </c>
      <c r="G537" s="16" t="str">
        <f t="shared" si="26"/>
        <v/>
      </c>
    </row>
    <row r="538" spans="1:7" x14ac:dyDescent="0.25">
      <c r="A538" s="17"/>
      <c r="B538">
        <v>1</v>
      </c>
      <c r="C538" s="8" t="s">
        <v>1444</v>
      </c>
      <c r="E538" s="14">
        <f t="shared" si="24"/>
        <v>1</v>
      </c>
      <c r="F538" s="15" t="str">
        <f t="shared" si="25"/>
        <v>"Presents for men (cigarette-case, pipe, electric shaver, etc.)"</v>
      </c>
      <c r="G538" s="16" t="str">
        <f t="shared" si="26"/>
        <v>/</v>
      </c>
    </row>
    <row r="539" spans="1:7" x14ac:dyDescent="0.25">
      <c r="A539" s="17" t="s">
        <v>910</v>
      </c>
      <c r="C539" s="8"/>
      <c r="E539" s="14" t="str">
        <f t="shared" si="24"/>
        <v>q10b1_1</v>
      </c>
      <c r="F539" s="15" t="str">
        <f t="shared" si="25"/>
        <v/>
      </c>
      <c r="G539" s="16" t="str">
        <f t="shared" si="26"/>
        <v/>
      </c>
    </row>
    <row r="540" spans="1:7" x14ac:dyDescent="0.25">
      <c r="A540" s="17"/>
      <c r="B540">
        <v>1</v>
      </c>
      <c r="C540" s="8" t="s">
        <v>1445</v>
      </c>
      <c r="E540" s="14">
        <f t="shared" si="24"/>
        <v>1</v>
      </c>
      <c r="F540" s="15" t="str">
        <f t="shared" si="25"/>
        <v>"Foodstuff (flour, chicken, oil, game)"</v>
      </c>
      <c r="G540" s="16" t="str">
        <f t="shared" si="26"/>
        <v>/</v>
      </c>
    </row>
    <row r="541" spans="1:7" x14ac:dyDescent="0.25">
      <c r="A541" s="17" t="s">
        <v>911</v>
      </c>
      <c r="C541" s="8"/>
      <c r="E541" s="14" t="str">
        <f t="shared" si="24"/>
        <v>q10b1_2</v>
      </c>
      <c r="F541" s="15" t="str">
        <f t="shared" si="25"/>
        <v/>
      </c>
      <c r="G541" s="16" t="str">
        <f t="shared" si="26"/>
        <v/>
      </c>
    </row>
    <row r="542" spans="1:7" x14ac:dyDescent="0.25">
      <c r="A542" s="17"/>
      <c r="B542">
        <v>1</v>
      </c>
      <c r="C542" s="8" t="s">
        <v>1438</v>
      </c>
      <c r="E542" s="14">
        <f t="shared" si="24"/>
        <v>1</v>
      </c>
      <c r="F542" s="15" t="str">
        <f t="shared" si="25"/>
        <v>"Wine"</v>
      </c>
      <c r="G542" s="16" t="str">
        <f t="shared" si="26"/>
        <v>/</v>
      </c>
    </row>
    <row r="543" spans="1:7" x14ac:dyDescent="0.25">
      <c r="A543" s="17" t="s">
        <v>912</v>
      </c>
      <c r="C543" s="8"/>
      <c r="E543" s="14" t="str">
        <f t="shared" si="24"/>
        <v>q10b1_3</v>
      </c>
      <c r="F543" s="15" t="str">
        <f t="shared" si="25"/>
        <v/>
      </c>
      <c r="G543" s="16" t="str">
        <f t="shared" si="26"/>
        <v/>
      </c>
    </row>
    <row r="544" spans="1:7" x14ac:dyDescent="0.25">
      <c r="A544" s="17"/>
      <c r="B544">
        <v>1</v>
      </c>
      <c r="C544" s="8" t="s">
        <v>1425</v>
      </c>
      <c r="E544" s="14">
        <f t="shared" si="24"/>
        <v>1</v>
      </c>
      <c r="F544" s="15" t="str">
        <f t="shared" si="25"/>
        <v>"Liquors"</v>
      </c>
      <c r="G544" s="16" t="str">
        <f t="shared" si="26"/>
        <v>/</v>
      </c>
    </row>
    <row r="545" spans="1:7" x14ac:dyDescent="0.25">
      <c r="A545" s="17" t="s">
        <v>913</v>
      </c>
      <c r="C545" s="8"/>
      <c r="E545" s="14" t="str">
        <f t="shared" si="24"/>
        <v>q10b1_4</v>
      </c>
      <c r="F545" s="15" t="str">
        <f t="shared" si="25"/>
        <v/>
      </c>
      <c r="G545" s="16" t="str">
        <f t="shared" si="26"/>
        <v/>
      </c>
    </row>
    <row r="546" spans="1:7" x14ac:dyDescent="0.25">
      <c r="A546" s="17"/>
      <c r="B546">
        <v>1</v>
      </c>
      <c r="C546" s="8" t="s">
        <v>1426</v>
      </c>
      <c r="E546" s="14">
        <f t="shared" si="24"/>
        <v>1</v>
      </c>
      <c r="F546" s="15" t="str">
        <f t="shared" si="25"/>
        <v>"Cakes (Milanese cake)"</v>
      </c>
      <c r="G546" s="16" t="str">
        <f t="shared" si="26"/>
        <v>/</v>
      </c>
    </row>
    <row r="547" spans="1:7" x14ac:dyDescent="0.25">
      <c r="A547" s="17" t="s">
        <v>914</v>
      </c>
      <c r="C547" s="8"/>
      <c r="E547" s="14" t="str">
        <f t="shared" si="24"/>
        <v>q10b1_5</v>
      </c>
      <c r="F547" s="15" t="str">
        <f t="shared" si="25"/>
        <v/>
      </c>
      <c r="G547" s="16" t="str">
        <f t="shared" si="26"/>
        <v/>
      </c>
    </row>
    <row r="548" spans="1:7" x14ac:dyDescent="0.25">
      <c r="A548" s="17"/>
      <c r="B548">
        <v>1</v>
      </c>
      <c r="C548" s="8" t="s">
        <v>1390</v>
      </c>
      <c r="E548" s="14">
        <f t="shared" si="24"/>
        <v>1</v>
      </c>
      <c r="F548" s="15" t="str">
        <f t="shared" si="25"/>
        <v>"Sweets"</v>
      </c>
      <c r="G548" s="16" t="str">
        <f t="shared" si="26"/>
        <v>/</v>
      </c>
    </row>
    <row r="549" spans="1:7" x14ac:dyDescent="0.25">
      <c r="A549" s="17" t="s">
        <v>915</v>
      </c>
      <c r="C549" s="8"/>
      <c r="E549" s="14" t="str">
        <f t="shared" si="24"/>
        <v>q10b1_6</v>
      </c>
      <c r="F549" s="15" t="str">
        <f t="shared" si="25"/>
        <v/>
      </c>
      <c r="G549" s="16" t="str">
        <f t="shared" si="26"/>
        <v/>
      </c>
    </row>
    <row r="550" spans="1:7" x14ac:dyDescent="0.25">
      <c r="A550" s="17"/>
      <c r="B550">
        <v>1</v>
      </c>
      <c r="C550" s="8" t="s">
        <v>1388</v>
      </c>
      <c r="E550" s="14">
        <f t="shared" si="24"/>
        <v>1</v>
      </c>
      <c r="F550" s="15" t="str">
        <f t="shared" si="25"/>
        <v>"Toys"</v>
      </c>
      <c r="G550" s="16" t="str">
        <f t="shared" si="26"/>
        <v>/</v>
      </c>
    </row>
    <row r="551" spans="1:7" x14ac:dyDescent="0.25">
      <c r="A551" s="17" t="s">
        <v>916</v>
      </c>
      <c r="C551" s="8"/>
      <c r="E551" s="14" t="str">
        <f t="shared" si="24"/>
        <v>q10b1_7</v>
      </c>
      <c r="F551" s="15" t="str">
        <f t="shared" si="25"/>
        <v/>
      </c>
      <c r="G551" s="16" t="str">
        <f t="shared" si="26"/>
        <v/>
      </c>
    </row>
    <row r="552" spans="1:7" x14ac:dyDescent="0.25">
      <c r="A552" s="17"/>
      <c r="B552">
        <v>1</v>
      </c>
      <c r="C552" s="8" t="s">
        <v>1427</v>
      </c>
      <c r="E552" s="14">
        <f t="shared" si="24"/>
        <v>1</v>
      </c>
      <c r="F552" s="15" t="str">
        <f t="shared" si="25"/>
        <v>"Books"</v>
      </c>
      <c r="G552" s="16" t="str">
        <f t="shared" si="26"/>
        <v>/</v>
      </c>
    </row>
    <row r="553" spans="1:7" x14ac:dyDescent="0.25">
      <c r="A553" s="17" t="s">
        <v>917</v>
      </c>
      <c r="C553" s="8"/>
      <c r="E553" s="14" t="str">
        <f t="shared" si="24"/>
        <v>q10b1_8</v>
      </c>
      <c r="F553" s="15" t="str">
        <f t="shared" si="25"/>
        <v/>
      </c>
      <c r="G553" s="16" t="str">
        <f t="shared" si="26"/>
        <v/>
      </c>
    </row>
    <row r="554" spans="1:7" x14ac:dyDescent="0.25">
      <c r="A554" s="17"/>
      <c r="B554">
        <v>1</v>
      </c>
      <c r="C554" s="8" t="s">
        <v>1428</v>
      </c>
      <c r="E554" s="14">
        <f t="shared" si="24"/>
        <v>1</v>
      </c>
      <c r="F554" s="15" t="str">
        <f t="shared" si="25"/>
        <v>"Jewels"</v>
      </c>
      <c r="G554" s="16" t="str">
        <f t="shared" si="26"/>
        <v>/</v>
      </c>
    </row>
    <row r="555" spans="1:7" x14ac:dyDescent="0.25">
      <c r="A555" s="17" t="s">
        <v>918</v>
      </c>
      <c r="C555" s="8"/>
      <c r="E555" s="14" t="str">
        <f t="shared" si="24"/>
        <v>q10b1_9</v>
      </c>
      <c r="F555" s="15" t="str">
        <f t="shared" si="25"/>
        <v/>
      </c>
      <c r="G555" s="16" t="str">
        <f t="shared" si="26"/>
        <v/>
      </c>
    </row>
    <row r="556" spans="1:7" x14ac:dyDescent="0.25">
      <c r="A556" s="17"/>
      <c r="B556">
        <v>1</v>
      </c>
      <c r="C556" s="8" t="s">
        <v>1378</v>
      </c>
      <c r="E556" s="14">
        <f t="shared" si="24"/>
        <v>1</v>
      </c>
      <c r="F556" s="15" t="str">
        <f t="shared" si="25"/>
        <v>"Clothes"</v>
      </c>
      <c r="G556" s="16" t="str">
        <f t="shared" si="26"/>
        <v>/</v>
      </c>
    </row>
    <row r="557" spans="1:7" x14ac:dyDescent="0.25">
      <c r="A557" s="17" t="s">
        <v>1014</v>
      </c>
      <c r="C557" s="8"/>
      <c r="E557" s="14" t="str">
        <f t="shared" si="24"/>
        <v>q10b1_ot</v>
      </c>
      <c r="F557" s="15" t="str">
        <f t="shared" si="25"/>
        <v/>
      </c>
      <c r="G557" s="16" t="str">
        <f t="shared" si="26"/>
        <v/>
      </c>
    </row>
    <row r="558" spans="1:7" x14ac:dyDescent="0.25">
      <c r="A558" s="17"/>
      <c r="B558">
        <v>1</v>
      </c>
      <c r="C558" s="8" t="s">
        <v>1446</v>
      </c>
      <c r="E558" s="14">
        <f t="shared" si="24"/>
        <v>1</v>
      </c>
      <c r="F558" s="15" t="str">
        <f t="shared" si="25"/>
        <v>"Other answers"</v>
      </c>
      <c r="G558" s="16" t="str">
        <f t="shared" si="26"/>
        <v>/</v>
      </c>
    </row>
    <row r="559" spans="1:7" x14ac:dyDescent="0.25">
      <c r="A559" s="17" t="s">
        <v>909</v>
      </c>
      <c r="C559" s="8"/>
      <c r="E559" s="14" t="str">
        <f t="shared" si="24"/>
        <v>q10b1_0</v>
      </c>
      <c r="F559" s="15" t="str">
        <f t="shared" si="25"/>
        <v/>
      </c>
      <c r="G559" s="16" t="str">
        <f t="shared" si="26"/>
        <v/>
      </c>
    </row>
    <row r="560" spans="1:7" x14ac:dyDescent="0.25">
      <c r="A560" s="17"/>
      <c r="B560">
        <v>1</v>
      </c>
      <c r="C560" s="8" t="s">
        <v>1366</v>
      </c>
      <c r="E560" s="14">
        <f t="shared" si="24"/>
        <v>1</v>
      </c>
      <c r="F560" s="15" t="str">
        <f t="shared" si="25"/>
        <v>"No answer"</v>
      </c>
      <c r="G560" s="16" t="str">
        <f t="shared" si="26"/>
        <v>/</v>
      </c>
    </row>
    <row r="561" spans="1:7" x14ac:dyDescent="0.25">
      <c r="A561" s="25" t="s">
        <v>919</v>
      </c>
      <c r="C561" s="8"/>
      <c r="E561" s="14" t="str">
        <f t="shared" si="24"/>
        <v>q10c1_Y</v>
      </c>
      <c r="F561" s="15" t="str">
        <f t="shared" si="25"/>
        <v/>
      </c>
      <c r="G561" s="16" t="str">
        <f t="shared" si="26"/>
        <v/>
      </c>
    </row>
    <row r="562" spans="1:7" x14ac:dyDescent="0.25">
      <c r="A562" s="17"/>
      <c r="B562">
        <v>1</v>
      </c>
      <c r="C562" s="8" t="s">
        <v>1443</v>
      </c>
      <c r="E562" s="14">
        <f t="shared" si="24"/>
        <v>1</v>
      </c>
      <c r="F562" s="15" t="str">
        <f t="shared" si="25"/>
        <v>"Presents for women (perfumes, powder-box, cosmetic, etc.)"</v>
      </c>
      <c r="G562" s="16" t="str">
        <f t="shared" si="26"/>
        <v>/</v>
      </c>
    </row>
    <row r="563" spans="1:7" x14ac:dyDescent="0.25">
      <c r="A563" s="13" t="s">
        <v>920</v>
      </c>
      <c r="C563" s="8"/>
      <c r="E563" s="14" t="str">
        <f t="shared" si="24"/>
        <v>q10c1_X</v>
      </c>
      <c r="F563" s="15" t="str">
        <f t="shared" si="25"/>
        <v/>
      </c>
      <c r="G563" s="16" t="str">
        <f t="shared" si="26"/>
        <v/>
      </c>
    </row>
    <row r="564" spans="1:7" x14ac:dyDescent="0.25">
      <c r="A564" s="17"/>
      <c r="B564">
        <v>1</v>
      </c>
      <c r="C564" s="8" t="s">
        <v>1444</v>
      </c>
      <c r="E564" s="14">
        <f t="shared" si="24"/>
        <v>1</v>
      </c>
      <c r="F564" s="15" t="str">
        <f t="shared" si="25"/>
        <v>"Presents for men (cigarette-case, pipe, electric shaver, etc.)"</v>
      </c>
      <c r="G564" s="16" t="str">
        <f t="shared" si="26"/>
        <v>/</v>
      </c>
    </row>
    <row r="565" spans="1:7" x14ac:dyDescent="0.25">
      <c r="A565" s="13" t="s">
        <v>922</v>
      </c>
      <c r="C565" s="8"/>
      <c r="E565" s="14" t="str">
        <f t="shared" si="24"/>
        <v>q10c1_1</v>
      </c>
      <c r="F565" s="15" t="str">
        <f t="shared" si="25"/>
        <v/>
      </c>
      <c r="G565" s="16" t="str">
        <f t="shared" si="26"/>
        <v/>
      </c>
    </row>
    <row r="566" spans="1:7" x14ac:dyDescent="0.25">
      <c r="A566" s="17"/>
      <c r="B566">
        <v>1</v>
      </c>
      <c r="C566" s="8" t="s">
        <v>1445</v>
      </c>
      <c r="E566" s="14">
        <f t="shared" si="24"/>
        <v>1</v>
      </c>
      <c r="F566" s="15" t="str">
        <f t="shared" si="25"/>
        <v>"Foodstuff (flour, chicken, oil, game)"</v>
      </c>
      <c r="G566" s="16" t="str">
        <f t="shared" si="26"/>
        <v>/</v>
      </c>
    </row>
    <row r="567" spans="1:7" x14ac:dyDescent="0.25">
      <c r="A567" s="13" t="s">
        <v>923</v>
      </c>
      <c r="C567" s="8"/>
      <c r="E567" s="14" t="str">
        <f t="shared" si="24"/>
        <v>q10c1_2</v>
      </c>
      <c r="F567" s="15" t="str">
        <f t="shared" si="25"/>
        <v/>
      </c>
      <c r="G567" s="16" t="str">
        <f t="shared" si="26"/>
        <v/>
      </c>
    </row>
    <row r="568" spans="1:7" x14ac:dyDescent="0.25">
      <c r="A568" s="17"/>
      <c r="B568">
        <v>1</v>
      </c>
      <c r="C568" s="8" t="s">
        <v>1438</v>
      </c>
      <c r="E568" s="14">
        <f t="shared" si="24"/>
        <v>1</v>
      </c>
      <c r="F568" s="15" t="str">
        <f t="shared" si="25"/>
        <v>"Wine"</v>
      </c>
      <c r="G568" s="16" t="str">
        <f t="shared" si="26"/>
        <v>/</v>
      </c>
    </row>
    <row r="569" spans="1:7" x14ac:dyDescent="0.25">
      <c r="A569" s="13" t="s">
        <v>924</v>
      </c>
      <c r="C569" s="8"/>
      <c r="E569" s="14" t="str">
        <f t="shared" si="24"/>
        <v>q10c1_3</v>
      </c>
      <c r="F569" s="15" t="str">
        <f t="shared" si="25"/>
        <v/>
      </c>
      <c r="G569" s="16" t="str">
        <f t="shared" si="26"/>
        <v/>
      </c>
    </row>
    <row r="570" spans="1:7" x14ac:dyDescent="0.25">
      <c r="A570" s="17"/>
      <c r="B570">
        <v>1</v>
      </c>
      <c r="C570" s="8" t="s">
        <v>1425</v>
      </c>
      <c r="E570" s="14">
        <f t="shared" si="24"/>
        <v>1</v>
      </c>
      <c r="F570" s="15" t="str">
        <f t="shared" si="25"/>
        <v>"Liquors"</v>
      </c>
      <c r="G570" s="16" t="str">
        <f t="shared" si="26"/>
        <v>/</v>
      </c>
    </row>
    <row r="571" spans="1:7" x14ac:dyDescent="0.25">
      <c r="A571" s="13" t="s">
        <v>925</v>
      </c>
      <c r="C571" s="8"/>
      <c r="E571" s="14" t="str">
        <f t="shared" si="24"/>
        <v>q10c1_4</v>
      </c>
      <c r="F571" s="15" t="str">
        <f t="shared" si="25"/>
        <v/>
      </c>
      <c r="G571" s="16" t="str">
        <f t="shared" si="26"/>
        <v/>
      </c>
    </row>
    <row r="572" spans="1:7" x14ac:dyDescent="0.25">
      <c r="A572" s="17"/>
      <c r="B572">
        <v>1</v>
      </c>
      <c r="C572" s="8" t="s">
        <v>1426</v>
      </c>
      <c r="E572" s="14">
        <f t="shared" si="24"/>
        <v>1</v>
      </c>
      <c r="F572" s="15" t="str">
        <f t="shared" si="25"/>
        <v>"Cakes (Milanese cake)"</v>
      </c>
      <c r="G572" s="16" t="str">
        <f t="shared" si="26"/>
        <v>/</v>
      </c>
    </row>
    <row r="573" spans="1:7" x14ac:dyDescent="0.25">
      <c r="A573" s="13" t="s">
        <v>926</v>
      </c>
      <c r="C573" s="8"/>
      <c r="E573" s="14" t="str">
        <f t="shared" si="24"/>
        <v>q10c1_5</v>
      </c>
      <c r="F573" s="15" t="str">
        <f t="shared" si="25"/>
        <v/>
      </c>
      <c r="G573" s="16" t="str">
        <f t="shared" si="26"/>
        <v/>
      </c>
    </row>
    <row r="574" spans="1:7" x14ac:dyDescent="0.25">
      <c r="A574" s="17"/>
      <c r="B574">
        <v>1</v>
      </c>
      <c r="C574" s="8" t="s">
        <v>1390</v>
      </c>
      <c r="E574" s="14">
        <f t="shared" si="24"/>
        <v>1</v>
      </c>
      <c r="F574" s="15" t="str">
        <f t="shared" si="25"/>
        <v>"Sweets"</v>
      </c>
      <c r="G574" s="16" t="str">
        <f t="shared" si="26"/>
        <v>/</v>
      </c>
    </row>
    <row r="575" spans="1:7" x14ac:dyDescent="0.25">
      <c r="A575" s="13" t="s">
        <v>927</v>
      </c>
      <c r="C575" s="8"/>
      <c r="E575" s="14" t="str">
        <f t="shared" si="24"/>
        <v>q10c1_6</v>
      </c>
      <c r="F575" s="15" t="str">
        <f t="shared" si="25"/>
        <v/>
      </c>
      <c r="G575" s="16" t="str">
        <f t="shared" si="26"/>
        <v/>
      </c>
    </row>
    <row r="576" spans="1:7" x14ac:dyDescent="0.25">
      <c r="A576" s="17"/>
      <c r="B576">
        <v>1</v>
      </c>
      <c r="C576" s="8" t="s">
        <v>1388</v>
      </c>
      <c r="E576" s="14">
        <f t="shared" si="24"/>
        <v>1</v>
      </c>
      <c r="F576" s="15" t="str">
        <f t="shared" si="25"/>
        <v>"Toys"</v>
      </c>
      <c r="G576" s="16" t="str">
        <f t="shared" si="26"/>
        <v>/</v>
      </c>
    </row>
    <row r="577" spans="1:7" x14ac:dyDescent="0.25">
      <c r="A577" s="13" t="s">
        <v>928</v>
      </c>
      <c r="C577" s="8"/>
      <c r="E577" s="14" t="str">
        <f t="shared" si="24"/>
        <v>q10c1_7</v>
      </c>
      <c r="F577" s="15" t="str">
        <f t="shared" si="25"/>
        <v/>
      </c>
      <c r="G577" s="16" t="str">
        <f t="shared" si="26"/>
        <v/>
      </c>
    </row>
    <row r="578" spans="1:7" x14ac:dyDescent="0.25">
      <c r="A578" s="17"/>
      <c r="B578">
        <v>1</v>
      </c>
      <c r="C578" s="8" t="s">
        <v>1427</v>
      </c>
      <c r="E578" s="14">
        <f t="shared" si="24"/>
        <v>1</v>
      </c>
      <c r="F578" s="15" t="str">
        <f t="shared" si="25"/>
        <v>"Books"</v>
      </c>
      <c r="G578" s="16" t="str">
        <f t="shared" si="26"/>
        <v>/</v>
      </c>
    </row>
    <row r="579" spans="1:7" x14ac:dyDescent="0.25">
      <c r="A579" s="13" t="s">
        <v>929</v>
      </c>
      <c r="C579" s="8"/>
      <c r="E579" s="14" t="str">
        <f t="shared" ref="E579:E642" si="27">IF(ISBLANK(A579), B579,A579)</f>
        <v>q10c1_8</v>
      </c>
      <c r="F579" s="15" t="str">
        <f t="shared" ref="F579:F642" si="28">IF(ISBLANK(C579),"",CONCATENATE("""",C579,""""))</f>
        <v/>
      </c>
      <c r="G579" s="16" t="str">
        <f t="shared" ref="G579:G642" si="29">IF(AND(ISBLANK(B580),NOT(ISBLANK(B579)),NOT(C579=".")), "/","")</f>
        <v/>
      </c>
    </row>
    <row r="580" spans="1:7" x14ac:dyDescent="0.25">
      <c r="A580" s="17"/>
      <c r="B580">
        <v>1</v>
      </c>
      <c r="C580" s="8" t="s">
        <v>1428</v>
      </c>
      <c r="E580" s="14">
        <f t="shared" si="27"/>
        <v>1</v>
      </c>
      <c r="F580" s="15" t="str">
        <f t="shared" si="28"/>
        <v>"Jewels"</v>
      </c>
      <c r="G580" s="16" t="str">
        <f t="shared" si="29"/>
        <v>/</v>
      </c>
    </row>
    <row r="581" spans="1:7" x14ac:dyDescent="0.25">
      <c r="A581" s="13" t="s">
        <v>930</v>
      </c>
      <c r="C581" s="8"/>
      <c r="E581" s="14" t="str">
        <f t="shared" si="27"/>
        <v>q10c1_9</v>
      </c>
      <c r="F581" s="15" t="str">
        <f t="shared" si="28"/>
        <v/>
      </c>
      <c r="G581" s="16" t="str">
        <f t="shared" si="29"/>
        <v/>
      </c>
    </row>
    <row r="582" spans="1:7" x14ac:dyDescent="0.25">
      <c r="A582" s="17"/>
      <c r="B582">
        <v>1</v>
      </c>
      <c r="C582" s="8" t="s">
        <v>1378</v>
      </c>
      <c r="E582" s="14">
        <f t="shared" si="27"/>
        <v>1</v>
      </c>
      <c r="F582" s="15" t="str">
        <f t="shared" si="28"/>
        <v>"Clothes"</v>
      </c>
      <c r="G582" s="16" t="str">
        <f t="shared" si="29"/>
        <v>/</v>
      </c>
    </row>
    <row r="583" spans="1:7" x14ac:dyDescent="0.25">
      <c r="A583" s="13" t="s">
        <v>1015</v>
      </c>
      <c r="C583" s="8"/>
      <c r="E583" s="14" t="str">
        <f t="shared" si="27"/>
        <v>q10c1_ot</v>
      </c>
      <c r="F583" s="15" t="str">
        <f t="shared" si="28"/>
        <v/>
      </c>
      <c r="G583" s="16" t="str">
        <f t="shared" si="29"/>
        <v/>
      </c>
    </row>
    <row r="584" spans="1:7" x14ac:dyDescent="0.25">
      <c r="A584" s="17"/>
      <c r="B584">
        <v>1</v>
      </c>
      <c r="C584" s="8" t="s">
        <v>1446</v>
      </c>
      <c r="E584" s="14">
        <f t="shared" si="27"/>
        <v>1</v>
      </c>
      <c r="F584" s="15" t="str">
        <f t="shared" si="28"/>
        <v>"Other answers"</v>
      </c>
      <c r="G584" s="16" t="str">
        <f t="shared" si="29"/>
        <v>/</v>
      </c>
    </row>
    <row r="585" spans="1:7" x14ac:dyDescent="0.25">
      <c r="A585" s="13" t="s">
        <v>921</v>
      </c>
      <c r="C585" s="8"/>
      <c r="E585" s="14" t="str">
        <f t="shared" si="27"/>
        <v>q10c1_0</v>
      </c>
      <c r="F585" s="15" t="str">
        <f t="shared" si="28"/>
        <v/>
      </c>
      <c r="G585" s="16" t="str">
        <f t="shared" si="29"/>
        <v/>
      </c>
    </row>
    <row r="586" spans="1:7" x14ac:dyDescent="0.25">
      <c r="A586" s="17"/>
      <c r="B586">
        <v>1</v>
      </c>
      <c r="C586" s="8" t="s">
        <v>1366</v>
      </c>
      <c r="E586" s="14">
        <f t="shared" si="27"/>
        <v>1</v>
      </c>
      <c r="F586" s="15" t="str">
        <f t="shared" si="28"/>
        <v>"No answer"</v>
      </c>
      <c r="G586" s="16" t="str">
        <f t="shared" si="29"/>
        <v>/</v>
      </c>
    </row>
    <row r="587" spans="1:7" x14ac:dyDescent="0.25">
      <c r="A587" s="13" t="s">
        <v>931</v>
      </c>
      <c r="C587" s="8"/>
      <c r="E587" s="14" t="str">
        <f t="shared" si="27"/>
        <v>q10d1_Y</v>
      </c>
      <c r="F587" s="15" t="str">
        <f t="shared" si="28"/>
        <v/>
      </c>
      <c r="G587" s="16" t="str">
        <f t="shared" si="29"/>
        <v/>
      </c>
    </row>
    <row r="588" spans="1:7" x14ac:dyDescent="0.25">
      <c r="A588" s="17"/>
      <c r="B588">
        <v>1</v>
      </c>
      <c r="C588" s="8" t="s">
        <v>1443</v>
      </c>
      <c r="E588" s="14">
        <f t="shared" si="27"/>
        <v>1</v>
      </c>
      <c r="F588" s="15" t="str">
        <f t="shared" si="28"/>
        <v>"Presents for women (perfumes, powder-box, cosmetic, etc.)"</v>
      </c>
      <c r="G588" s="16" t="str">
        <f t="shared" si="29"/>
        <v>/</v>
      </c>
    </row>
    <row r="589" spans="1:7" x14ac:dyDescent="0.25">
      <c r="A589" s="13" t="s">
        <v>932</v>
      </c>
      <c r="C589" s="8"/>
      <c r="E589" s="14" t="str">
        <f t="shared" si="27"/>
        <v>q10d1_X</v>
      </c>
      <c r="F589" s="15" t="str">
        <f t="shared" si="28"/>
        <v/>
      </c>
      <c r="G589" s="16" t="str">
        <f t="shared" si="29"/>
        <v/>
      </c>
    </row>
    <row r="590" spans="1:7" x14ac:dyDescent="0.25">
      <c r="A590" s="17"/>
      <c r="B590">
        <v>1</v>
      </c>
      <c r="C590" s="8" t="s">
        <v>1444</v>
      </c>
      <c r="E590" s="14">
        <f t="shared" si="27"/>
        <v>1</v>
      </c>
      <c r="F590" s="15" t="str">
        <f t="shared" si="28"/>
        <v>"Presents for men (cigarette-case, pipe, electric shaver, etc.)"</v>
      </c>
      <c r="G590" s="16" t="str">
        <f t="shared" si="29"/>
        <v>/</v>
      </c>
    </row>
    <row r="591" spans="1:7" x14ac:dyDescent="0.25">
      <c r="A591" s="13" t="s">
        <v>934</v>
      </c>
      <c r="C591" s="8"/>
      <c r="E591" s="14" t="str">
        <f t="shared" si="27"/>
        <v>q10d1_1</v>
      </c>
      <c r="F591" s="15" t="str">
        <f t="shared" si="28"/>
        <v/>
      </c>
      <c r="G591" s="16" t="str">
        <f t="shared" si="29"/>
        <v/>
      </c>
    </row>
    <row r="592" spans="1:7" x14ac:dyDescent="0.25">
      <c r="A592" s="17"/>
      <c r="B592">
        <v>1</v>
      </c>
      <c r="C592" s="8" t="s">
        <v>1445</v>
      </c>
      <c r="E592" s="14">
        <f t="shared" si="27"/>
        <v>1</v>
      </c>
      <c r="F592" s="15" t="str">
        <f t="shared" si="28"/>
        <v>"Foodstuff (flour, chicken, oil, game)"</v>
      </c>
      <c r="G592" s="16" t="str">
        <f t="shared" si="29"/>
        <v>/</v>
      </c>
    </row>
    <row r="593" spans="1:7" x14ac:dyDescent="0.25">
      <c r="A593" s="13" t="s">
        <v>935</v>
      </c>
      <c r="C593" s="8"/>
      <c r="E593" s="14" t="str">
        <f t="shared" si="27"/>
        <v>q10d1_2</v>
      </c>
      <c r="F593" s="15" t="str">
        <f t="shared" si="28"/>
        <v/>
      </c>
      <c r="G593" s="16" t="str">
        <f t="shared" si="29"/>
        <v/>
      </c>
    </row>
    <row r="594" spans="1:7" x14ac:dyDescent="0.25">
      <c r="A594" s="17"/>
      <c r="B594">
        <v>1</v>
      </c>
      <c r="C594" s="8" t="s">
        <v>1438</v>
      </c>
      <c r="E594" s="14">
        <f t="shared" si="27"/>
        <v>1</v>
      </c>
      <c r="F594" s="15" t="str">
        <f t="shared" si="28"/>
        <v>"Wine"</v>
      </c>
      <c r="G594" s="16" t="str">
        <f t="shared" si="29"/>
        <v>/</v>
      </c>
    </row>
    <row r="595" spans="1:7" x14ac:dyDescent="0.25">
      <c r="A595" s="13" t="s">
        <v>936</v>
      </c>
      <c r="C595" s="8"/>
      <c r="E595" s="14" t="str">
        <f t="shared" si="27"/>
        <v>q10d1_3</v>
      </c>
      <c r="F595" s="15" t="str">
        <f t="shared" si="28"/>
        <v/>
      </c>
      <c r="G595" s="16" t="str">
        <f t="shared" si="29"/>
        <v/>
      </c>
    </row>
    <row r="596" spans="1:7" x14ac:dyDescent="0.25">
      <c r="A596" s="17"/>
      <c r="B596">
        <v>1</v>
      </c>
      <c r="C596" s="8" t="s">
        <v>1425</v>
      </c>
      <c r="E596" s="14">
        <f t="shared" si="27"/>
        <v>1</v>
      </c>
      <c r="F596" s="15" t="str">
        <f t="shared" si="28"/>
        <v>"Liquors"</v>
      </c>
      <c r="G596" s="16" t="str">
        <f t="shared" si="29"/>
        <v>/</v>
      </c>
    </row>
    <row r="597" spans="1:7" x14ac:dyDescent="0.25">
      <c r="A597" s="13" t="s">
        <v>937</v>
      </c>
      <c r="C597" s="8"/>
      <c r="E597" s="14" t="str">
        <f t="shared" si="27"/>
        <v>q10d1_4</v>
      </c>
      <c r="F597" s="15" t="str">
        <f t="shared" si="28"/>
        <v/>
      </c>
      <c r="G597" s="16" t="str">
        <f t="shared" si="29"/>
        <v/>
      </c>
    </row>
    <row r="598" spans="1:7" x14ac:dyDescent="0.25">
      <c r="A598" s="17"/>
      <c r="B598">
        <v>1</v>
      </c>
      <c r="C598" s="8" t="s">
        <v>1426</v>
      </c>
      <c r="E598" s="14">
        <f t="shared" si="27"/>
        <v>1</v>
      </c>
      <c r="F598" s="15" t="str">
        <f t="shared" si="28"/>
        <v>"Cakes (Milanese cake)"</v>
      </c>
      <c r="G598" s="16" t="str">
        <f t="shared" si="29"/>
        <v>/</v>
      </c>
    </row>
    <row r="599" spans="1:7" x14ac:dyDescent="0.25">
      <c r="A599" s="13" t="s">
        <v>938</v>
      </c>
      <c r="C599" s="8"/>
      <c r="E599" s="14" t="str">
        <f t="shared" si="27"/>
        <v>q10d1_5</v>
      </c>
      <c r="F599" s="15" t="str">
        <f t="shared" si="28"/>
        <v/>
      </c>
      <c r="G599" s="16" t="str">
        <f t="shared" si="29"/>
        <v/>
      </c>
    </row>
    <row r="600" spans="1:7" x14ac:dyDescent="0.25">
      <c r="A600" s="17"/>
      <c r="B600">
        <v>1</v>
      </c>
      <c r="C600" s="8" t="s">
        <v>1390</v>
      </c>
      <c r="E600" s="14">
        <f t="shared" si="27"/>
        <v>1</v>
      </c>
      <c r="F600" s="15" t="str">
        <f t="shared" si="28"/>
        <v>"Sweets"</v>
      </c>
      <c r="G600" s="16" t="str">
        <f t="shared" si="29"/>
        <v>/</v>
      </c>
    </row>
    <row r="601" spans="1:7" x14ac:dyDescent="0.25">
      <c r="A601" s="13" t="s">
        <v>939</v>
      </c>
      <c r="C601" s="8"/>
      <c r="E601" s="14" t="str">
        <f t="shared" si="27"/>
        <v>q10d1_6</v>
      </c>
      <c r="F601" s="15" t="str">
        <f t="shared" si="28"/>
        <v/>
      </c>
      <c r="G601" s="16" t="str">
        <f t="shared" si="29"/>
        <v/>
      </c>
    </row>
    <row r="602" spans="1:7" x14ac:dyDescent="0.25">
      <c r="A602" s="17"/>
      <c r="B602">
        <v>1</v>
      </c>
      <c r="C602" s="8" t="s">
        <v>1388</v>
      </c>
      <c r="E602" s="14">
        <f t="shared" si="27"/>
        <v>1</v>
      </c>
      <c r="F602" s="15" t="str">
        <f t="shared" si="28"/>
        <v>"Toys"</v>
      </c>
      <c r="G602" s="16" t="str">
        <f t="shared" si="29"/>
        <v>/</v>
      </c>
    </row>
    <row r="603" spans="1:7" x14ac:dyDescent="0.25">
      <c r="A603" s="13" t="s">
        <v>940</v>
      </c>
      <c r="C603" s="8"/>
      <c r="E603" s="14" t="str">
        <f t="shared" si="27"/>
        <v>q10d1_7</v>
      </c>
      <c r="F603" s="15" t="str">
        <f t="shared" si="28"/>
        <v/>
      </c>
      <c r="G603" s="16" t="str">
        <f t="shared" si="29"/>
        <v/>
      </c>
    </row>
    <row r="604" spans="1:7" x14ac:dyDescent="0.25">
      <c r="A604" s="17"/>
      <c r="B604">
        <v>1</v>
      </c>
      <c r="C604" s="8" t="s">
        <v>1427</v>
      </c>
      <c r="E604" s="14">
        <f t="shared" si="27"/>
        <v>1</v>
      </c>
      <c r="F604" s="15" t="str">
        <f t="shared" si="28"/>
        <v>"Books"</v>
      </c>
      <c r="G604" s="16" t="str">
        <f t="shared" si="29"/>
        <v>/</v>
      </c>
    </row>
    <row r="605" spans="1:7" x14ac:dyDescent="0.25">
      <c r="A605" s="13" t="s">
        <v>941</v>
      </c>
      <c r="C605" s="8"/>
      <c r="E605" s="14" t="str">
        <f t="shared" si="27"/>
        <v>q10d1_8</v>
      </c>
      <c r="F605" s="15" t="str">
        <f t="shared" si="28"/>
        <v/>
      </c>
      <c r="G605" s="16" t="str">
        <f t="shared" si="29"/>
        <v/>
      </c>
    </row>
    <row r="606" spans="1:7" x14ac:dyDescent="0.25">
      <c r="A606" s="17"/>
      <c r="B606">
        <v>1</v>
      </c>
      <c r="C606" s="8" t="s">
        <v>1428</v>
      </c>
      <c r="E606" s="14">
        <f t="shared" si="27"/>
        <v>1</v>
      </c>
      <c r="F606" s="15" t="str">
        <f t="shared" si="28"/>
        <v>"Jewels"</v>
      </c>
      <c r="G606" s="16" t="str">
        <f t="shared" si="29"/>
        <v>/</v>
      </c>
    </row>
    <row r="607" spans="1:7" x14ac:dyDescent="0.25">
      <c r="A607" s="13" t="s">
        <v>942</v>
      </c>
      <c r="C607" s="8"/>
      <c r="E607" s="14" t="str">
        <f t="shared" si="27"/>
        <v>q10d1_9</v>
      </c>
      <c r="F607" s="15" t="str">
        <f t="shared" si="28"/>
        <v/>
      </c>
      <c r="G607" s="16" t="str">
        <f t="shared" si="29"/>
        <v/>
      </c>
    </row>
    <row r="608" spans="1:7" x14ac:dyDescent="0.25">
      <c r="A608" s="17"/>
      <c r="B608">
        <v>1</v>
      </c>
      <c r="C608" s="8" t="s">
        <v>1378</v>
      </c>
      <c r="E608" s="14">
        <f t="shared" si="27"/>
        <v>1</v>
      </c>
      <c r="F608" s="15" t="str">
        <f t="shared" si="28"/>
        <v>"Clothes"</v>
      </c>
      <c r="G608" s="16" t="str">
        <f t="shared" si="29"/>
        <v>/</v>
      </c>
    </row>
    <row r="609" spans="1:7" x14ac:dyDescent="0.25">
      <c r="A609" s="13" t="s">
        <v>1016</v>
      </c>
      <c r="C609" s="8"/>
      <c r="E609" s="14" t="str">
        <f t="shared" si="27"/>
        <v>q10d1_ot</v>
      </c>
      <c r="F609" s="15" t="str">
        <f t="shared" si="28"/>
        <v/>
      </c>
      <c r="G609" s="16" t="str">
        <f t="shared" si="29"/>
        <v/>
      </c>
    </row>
    <row r="610" spans="1:7" x14ac:dyDescent="0.25">
      <c r="A610" s="17"/>
      <c r="B610">
        <v>1</v>
      </c>
      <c r="C610" s="8" t="s">
        <v>1446</v>
      </c>
      <c r="E610" s="14">
        <f t="shared" si="27"/>
        <v>1</v>
      </c>
      <c r="F610" s="15" t="str">
        <f t="shared" si="28"/>
        <v>"Other answers"</v>
      </c>
      <c r="G610" s="16" t="str">
        <f t="shared" si="29"/>
        <v>/</v>
      </c>
    </row>
    <row r="611" spans="1:7" x14ac:dyDescent="0.25">
      <c r="A611" s="13" t="s">
        <v>933</v>
      </c>
      <c r="C611" s="8"/>
      <c r="E611" s="14" t="str">
        <f t="shared" si="27"/>
        <v>q10d1_0</v>
      </c>
      <c r="F611" s="15" t="str">
        <f t="shared" si="28"/>
        <v/>
      </c>
      <c r="G611" s="16" t="str">
        <f t="shared" si="29"/>
        <v/>
      </c>
    </row>
    <row r="612" spans="1:7" x14ac:dyDescent="0.25">
      <c r="A612" s="17"/>
      <c r="B612">
        <v>1</v>
      </c>
      <c r="C612" s="8" t="s">
        <v>1366</v>
      </c>
      <c r="E612" s="14">
        <f t="shared" si="27"/>
        <v>1</v>
      </c>
      <c r="F612" s="15" t="str">
        <f t="shared" si="28"/>
        <v>"No answer"</v>
      </c>
      <c r="G612" s="16" t="str">
        <f t="shared" si="29"/>
        <v>/</v>
      </c>
    </row>
    <row r="613" spans="1:7" x14ac:dyDescent="0.25">
      <c r="A613" s="13" t="s">
        <v>943</v>
      </c>
      <c r="C613" s="8"/>
      <c r="E613" s="14" t="str">
        <f t="shared" si="27"/>
        <v>q10a2_Y</v>
      </c>
      <c r="F613" s="15" t="str">
        <f t="shared" si="28"/>
        <v/>
      </c>
      <c r="G613" s="16" t="str">
        <f t="shared" si="29"/>
        <v/>
      </c>
    </row>
    <row r="614" spans="1:7" x14ac:dyDescent="0.25">
      <c r="A614" s="13"/>
      <c r="B614">
        <v>1</v>
      </c>
      <c r="C614" s="8" t="s">
        <v>1446</v>
      </c>
      <c r="E614" s="14">
        <f t="shared" si="27"/>
        <v>1</v>
      </c>
      <c r="F614" s="15" t="str">
        <f t="shared" si="28"/>
        <v>"Other answers"</v>
      </c>
      <c r="G614" s="16" t="str">
        <f t="shared" si="29"/>
        <v>/</v>
      </c>
    </row>
    <row r="615" spans="1:7" x14ac:dyDescent="0.25">
      <c r="A615" s="13" t="s">
        <v>944</v>
      </c>
      <c r="C615" s="8"/>
      <c r="E615" s="14" t="str">
        <f t="shared" si="27"/>
        <v>q10a2_X</v>
      </c>
      <c r="F615" s="15" t="str">
        <f t="shared" si="28"/>
        <v/>
      </c>
      <c r="G615" s="16" t="str">
        <f t="shared" si="29"/>
        <v/>
      </c>
    </row>
    <row r="616" spans="1:7" x14ac:dyDescent="0.25">
      <c r="A616" s="13"/>
      <c r="B616">
        <v>1</v>
      </c>
      <c r="C616" s="8" t="s">
        <v>1454</v>
      </c>
      <c r="E616" s="14">
        <f t="shared" si="27"/>
        <v>1</v>
      </c>
      <c r="F616" s="15" t="str">
        <f t="shared" si="28"/>
        <v>"Suppliers"</v>
      </c>
      <c r="G616" s="16" t="str">
        <f t="shared" si="29"/>
        <v>/</v>
      </c>
    </row>
    <row r="617" spans="1:7" x14ac:dyDescent="0.25">
      <c r="A617" s="13" t="s">
        <v>946</v>
      </c>
      <c r="C617" s="8"/>
      <c r="E617" s="14" t="str">
        <f t="shared" si="27"/>
        <v>q10a2_1</v>
      </c>
      <c r="F617" s="15" t="str">
        <f t="shared" si="28"/>
        <v/>
      </c>
      <c r="G617" s="16" t="str">
        <f t="shared" si="29"/>
        <v/>
      </c>
    </row>
    <row r="618" spans="1:7" x14ac:dyDescent="0.25">
      <c r="A618" s="13"/>
      <c r="B618">
        <v>1</v>
      </c>
      <c r="C618" s="8" t="s">
        <v>1447</v>
      </c>
      <c r="E618" s="14">
        <f t="shared" si="27"/>
        <v>1</v>
      </c>
      <c r="F618" s="15" t="str">
        <f t="shared" si="28"/>
        <v>"Friends"</v>
      </c>
      <c r="G618" s="16" t="str">
        <f t="shared" si="29"/>
        <v>/</v>
      </c>
    </row>
    <row r="619" spans="1:7" x14ac:dyDescent="0.25">
      <c r="A619" s="13" t="s">
        <v>947</v>
      </c>
      <c r="C619" s="8"/>
      <c r="E619" s="14" t="str">
        <f t="shared" si="27"/>
        <v>q10a2_2</v>
      </c>
      <c r="F619" s="15" t="str">
        <f t="shared" si="28"/>
        <v/>
      </c>
      <c r="G619" s="16" t="str">
        <f t="shared" si="29"/>
        <v/>
      </c>
    </row>
    <row r="620" spans="1:7" x14ac:dyDescent="0.25">
      <c r="A620" s="13"/>
      <c r="B620">
        <v>1</v>
      </c>
      <c r="C620" s="8" t="s">
        <v>1448</v>
      </c>
      <c r="E620" s="14">
        <f t="shared" si="27"/>
        <v>1</v>
      </c>
      <c r="F620" s="15" t="str">
        <f t="shared" si="28"/>
        <v>"Relatives"</v>
      </c>
      <c r="G620" s="16" t="str">
        <f t="shared" si="29"/>
        <v>/</v>
      </c>
    </row>
    <row r="621" spans="1:7" x14ac:dyDescent="0.25">
      <c r="A621" s="13" t="s">
        <v>948</v>
      </c>
      <c r="C621" s="8"/>
      <c r="E621" s="14" t="str">
        <f t="shared" si="27"/>
        <v>q10a2_3</v>
      </c>
      <c r="F621" s="15" t="str">
        <f t="shared" si="28"/>
        <v/>
      </c>
      <c r="G621" s="16" t="str">
        <f t="shared" si="29"/>
        <v/>
      </c>
    </row>
    <row r="622" spans="1:7" x14ac:dyDescent="0.25">
      <c r="A622" s="13"/>
      <c r="B622">
        <v>1</v>
      </c>
      <c r="C622" s="8" t="s">
        <v>1449</v>
      </c>
      <c r="E622" s="14">
        <f t="shared" si="27"/>
        <v>1</v>
      </c>
      <c r="F622" s="15" t="str">
        <f t="shared" si="28"/>
        <v>"Employer"</v>
      </c>
      <c r="G622" s="16" t="str">
        <f t="shared" si="29"/>
        <v>/</v>
      </c>
    </row>
    <row r="623" spans="1:7" x14ac:dyDescent="0.25">
      <c r="A623" s="13" t="s">
        <v>949</v>
      </c>
      <c r="C623" s="8"/>
      <c r="E623" s="14" t="str">
        <f t="shared" si="27"/>
        <v>q10a2_4</v>
      </c>
      <c r="F623" s="15" t="str">
        <f t="shared" si="28"/>
        <v/>
      </c>
      <c r="G623" s="16" t="str">
        <f t="shared" si="29"/>
        <v/>
      </c>
    </row>
    <row r="624" spans="1:7" x14ac:dyDescent="0.25">
      <c r="A624" s="13"/>
      <c r="B624">
        <v>1</v>
      </c>
      <c r="C624" s="8" t="s">
        <v>1450</v>
      </c>
      <c r="E624" s="14">
        <f t="shared" si="27"/>
        <v>1</v>
      </c>
      <c r="F624" s="15" t="str">
        <f t="shared" si="28"/>
        <v>"Ascendants (parents, grandparents, parents-in-law)"</v>
      </c>
      <c r="G624" s="16" t="str">
        <f t="shared" si="29"/>
        <v>/</v>
      </c>
    </row>
    <row r="625" spans="1:7" x14ac:dyDescent="0.25">
      <c r="A625" s="13" t="s">
        <v>950</v>
      </c>
      <c r="C625" s="8"/>
      <c r="E625" s="14" t="str">
        <f t="shared" si="27"/>
        <v>q10a2_5</v>
      </c>
      <c r="F625" s="15" t="str">
        <f t="shared" si="28"/>
        <v/>
      </c>
      <c r="G625" s="16" t="str">
        <f t="shared" si="29"/>
        <v/>
      </c>
    </row>
    <row r="626" spans="1:7" x14ac:dyDescent="0.25">
      <c r="A626" s="13"/>
      <c r="B626">
        <v>1</v>
      </c>
      <c r="C626" s="8" t="s">
        <v>1363</v>
      </c>
      <c r="E626" s="14">
        <f t="shared" si="27"/>
        <v>1</v>
      </c>
      <c r="F626" s="15" t="str">
        <f t="shared" si="28"/>
        <v>"Children"</v>
      </c>
      <c r="G626" s="16" t="str">
        <f t="shared" si="29"/>
        <v>/</v>
      </c>
    </row>
    <row r="627" spans="1:7" x14ac:dyDescent="0.25">
      <c r="A627" s="13" t="s">
        <v>951</v>
      </c>
      <c r="C627" s="8"/>
      <c r="E627" s="14" t="str">
        <f t="shared" si="27"/>
        <v>q10a2_6</v>
      </c>
      <c r="F627" s="15" t="str">
        <f t="shared" si="28"/>
        <v/>
      </c>
      <c r="G627" s="16" t="str">
        <f t="shared" si="29"/>
        <v/>
      </c>
    </row>
    <row r="628" spans="1:7" x14ac:dyDescent="0.25">
      <c r="A628" s="13"/>
      <c r="B628">
        <v>1</v>
      </c>
      <c r="C628" s="8" t="s">
        <v>1455</v>
      </c>
      <c r="E628" s="14">
        <f t="shared" si="27"/>
        <v>1</v>
      </c>
      <c r="F628" s="15" t="str">
        <f t="shared" si="28"/>
        <v>"Uncles and aunts"</v>
      </c>
      <c r="G628" s="16" t="str">
        <f t="shared" si="29"/>
        <v>/</v>
      </c>
    </row>
    <row r="629" spans="1:7" x14ac:dyDescent="0.25">
      <c r="A629" s="13" t="s">
        <v>952</v>
      </c>
      <c r="C629" s="8"/>
      <c r="E629" s="14" t="str">
        <f t="shared" si="27"/>
        <v>q10a2_7</v>
      </c>
      <c r="F629" s="15" t="str">
        <f t="shared" si="28"/>
        <v/>
      </c>
      <c r="G629" s="16" t="str">
        <f t="shared" si="29"/>
        <v/>
      </c>
    </row>
    <row r="630" spans="1:7" x14ac:dyDescent="0.25">
      <c r="A630" s="13"/>
      <c r="B630">
        <v>1</v>
      </c>
      <c r="C630" s="8" t="s">
        <v>1451</v>
      </c>
      <c r="E630" s="14">
        <f t="shared" si="27"/>
        <v>1</v>
      </c>
      <c r="F630" s="15" t="str">
        <f t="shared" si="28"/>
        <v>"Brothers and sisters"</v>
      </c>
      <c r="G630" s="16" t="str">
        <f t="shared" si="29"/>
        <v>/</v>
      </c>
    </row>
    <row r="631" spans="1:7" x14ac:dyDescent="0.25">
      <c r="A631" s="13" t="s">
        <v>953</v>
      </c>
      <c r="C631" s="8"/>
      <c r="E631" s="14" t="str">
        <f t="shared" si="27"/>
        <v>q10a2_8</v>
      </c>
      <c r="F631" s="15" t="str">
        <f t="shared" si="28"/>
        <v/>
      </c>
      <c r="G631" s="16" t="str">
        <f t="shared" si="29"/>
        <v/>
      </c>
    </row>
    <row r="632" spans="1:7" x14ac:dyDescent="0.25">
      <c r="A632" s="13"/>
      <c r="B632">
        <v>1</v>
      </c>
      <c r="C632" s="8" t="s">
        <v>1452</v>
      </c>
      <c r="E632" s="14">
        <f t="shared" si="27"/>
        <v>1</v>
      </c>
      <c r="F632" s="15" t="str">
        <f t="shared" si="28"/>
        <v>"Fiance, ee"</v>
      </c>
      <c r="G632" s="16" t="str">
        <f t="shared" si="29"/>
        <v>/</v>
      </c>
    </row>
    <row r="633" spans="1:7" x14ac:dyDescent="0.25">
      <c r="A633" s="13" t="s">
        <v>954</v>
      </c>
      <c r="C633" s="8"/>
      <c r="E633" s="14" t="str">
        <f t="shared" si="27"/>
        <v>q10a2_9</v>
      </c>
      <c r="F633" s="15" t="str">
        <f t="shared" si="28"/>
        <v/>
      </c>
      <c r="G633" s="16" t="str">
        <f t="shared" si="29"/>
        <v/>
      </c>
    </row>
    <row r="634" spans="1:7" x14ac:dyDescent="0.25">
      <c r="A634" s="13"/>
      <c r="B634">
        <v>1</v>
      </c>
      <c r="C634" s="8" t="s">
        <v>1453</v>
      </c>
      <c r="E634" s="14">
        <f t="shared" si="27"/>
        <v>1</v>
      </c>
      <c r="F634" s="15" t="str">
        <f t="shared" si="28"/>
        <v>"Grandchildren, cousins, brothers and sisters-in-law, sons and daughters-in-law"</v>
      </c>
      <c r="G634" s="16" t="str">
        <f t="shared" si="29"/>
        <v>/</v>
      </c>
    </row>
    <row r="635" spans="1:7" x14ac:dyDescent="0.25">
      <c r="A635" s="13" t="s">
        <v>1017</v>
      </c>
      <c r="C635" s="8"/>
      <c r="E635" s="14" t="str">
        <f t="shared" si="27"/>
        <v>q10a2_ot</v>
      </c>
      <c r="F635" s="15" t="str">
        <f t="shared" si="28"/>
        <v/>
      </c>
      <c r="G635" s="16" t="str">
        <f t="shared" si="29"/>
        <v/>
      </c>
    </row>
    <row r="636" spans="1:7" x14ac:dyDescent="0.25">
      <c r="A636" s="13"/>
      <c r="B636">
        <v>1</v>
      </c>
      <c r="C636" s="8" t="s">
        <v>1456</v>
      </c>
      <c r="E636" s="14">
        <f t="shared" si="27"/>
        <v>1</v>
      </c>
      <c r="F636" s="15" t="str">
        <f t="shared" si="28"/>
        <v>"Husband, wife"</v>
      </c>
      <c r="G636" s="16" t="str">
        <f t="shared" si="29"/>
        <v>/</v>
      </c>
    </row>
    <row r="637" spans="1:7" x14ac:dyDescent="0.25">
      <c r="A637" s="13" t="s">
        <v>945</v>
      </c>
      <c r="C637" s="8"/>
      <c r="E637" s="14" t="str">
        <f t="shared" si="27"/>
        <v>q10a2_0</v>
      </c>
      <c r="F637" s="15" t="str">
        <f t="shared" si="28"/>
        <v/>
      </c>
      <c r="G637" s="16" t="str">
        <f t="shared" si="29"/>
        <v/>
      </c>
    </row>
    <row r="638" spans="1:7" x14ac:dyDescent="0.25">
      <c r="A638" s="13"/>
      <c r="B638">
        <v>1</v>
      </c>
      <c r="C638" s="8" t="s">
        <v>1366</v>
      </c>
      <c r="E638" s="14">
        <f t="shared" si="27"/>
        <v>1</v>
      </c>
      <c r="F638" s="15" t="str">
        <f t="shared" si="28"/>
        <v>"No answer"</v>
      </c>
      <c r="G638" s="16" t="str">
        <f t="shared" si="29"/>
        <v>/</v>
      </c>
    </row>
    <row r="639" spans="1:7" x14ac:dyDescent="0.25">
      <c r="A639" s="13" t="s">
        <v>955</v>
      </c>
      <c r="C639" s="8"/>
      <c r="E639" s="14" t="str">
        <f t="shared" si="27"/>
        <v>q10b2_Y</v>
      </c>
      <c r="F639" s="15" t="str">
        <f t="shared" si="28"/>
        <v/>
      </c>
      <c r="G639" s="16" t="str">
        <f t="shared" si="29"/>
        <v/>
      </c>
    </row>
    <row r="640" spans="1:7" x14ac:dyDescent="0.25">
      <c r="A640" s="13"/>
      <c r="B640">
        <v>1</v>
      </c>
      <c r="C640" s="8" t="s">
        <v>1446</v>
      </c>
      <c r="E640" s="14">
        <f t="shared" si="27"/>
        <v>1</v>
      </c>
      <c r="F640" s="15" t="str">
        <f t="shared" si="28"/>
        <v>"Other answers"</v>
      </c>
      <c r="G640" s="16" t="str">
        <f t="shared" si="29"/>
        <v>/</v>
      </c>
    </row>
    <row r="641" spans="1:7" x14ac:dyDescent="0.25">
      <c r="A641" s="13" t="s">
        <v>956</v>
      </c>
      <c r="C641" s="8"/>
      <c r="E641" s="14" t="str">
        <f t="shared" si="27"/>
        <v>q10b2_X</v>
      </c>
      <c r="F641" s="15" t="str">
        <f t="shared" si="28"/>
        <v/>
      </c>
      <c r="G641" s="16" t="str">
        <f t="shared" si="29"/>
        <v/>
      </c>
    </row>
    <row r="642" spans="1:7" x14ac:dyDescent="0.25">
      <c r="A642" s="13"/>
      <c r="B642">
        <v>1</v>
      </c>
      <c r="C642" s="8" t="s">
        <v>1454</v>
      </c>
      <c r="E642" s="14">
        <f t="shared" si="27"/>
        <v>1</v>
      </c>
      <c r="F642" s="15" t="str">
        <f t="shared" si="28"/>
        <v>"Suppliers"</v>
      </c>
      <c r="G642" s="16" t="str">
        <f t="shared" si="29"/>
        <v>/</v>
      </c>
    </row>
    <row r="643" spans="1:7" x14ac:dyDescent="0.25">
      <c r="A643" s="13" t="s">
        <v>958</v>
      </c>
      <c r="C643" s="8"/>
      <c r="E643" s="14" t="str">
        <f t="shared" ref="E643:E706" si="30">IF(ISBLANK(A643), B643,A643)</f>
        <v>q10b2_1</v>
      </c>
      <c r="F643" s="15" t="str">
        <f t="shared" ref="F643:F706" si="31">IF(ISBLANK(C643),"",CONCATENATE("""",C643,""""))</f>
        <v/>
      </c>
      <c r="G643" s="16" t="str">
        <f t="shared" ref="G643:G706" si="32">IF(AND(ISBLANK(B644),NOT(ISBLANK(B643)),NOT(C643=".")), "/","")</f>
        <v/>
      </c>
    </row>
    <row r="644" spans="1:7" x14ac:dyDescent="0.25">
      <c r="A644" s="13"/>
      <c r="B644">
        <v>1</v>
      </c>
      <c r="C644" s="8" t="s">
        <v>1447</v>
      </c>
      <c r="E644" s="14">
        <f t="shared" si="30"/>
        <v>1</v>
      </c>
      <c r="F644" s="15" t="str">
        <f t="shared" si="31"/>
        <v>"Friends"</v>
      </c>
      <c r="G644" s="16" t="str">
        <f t="shared" si="32"/>
        <v>/</v>
      </c>
    </row>
    <row r="645" spans="1:7" x14ac:dyDescent="0.25">
      <c r="A645" s="13" t="s">
        <v>959</v>
      </c>
      <c r="C645" s="8"/>
      <c r="E645" s="14" t="str">
        <f t="shared" si="30"/>
        <v>q10b2_2</v>
      </c>
      <c r="F645" s="15" t="str">
        <f t="shared" si="31"/>
        <v/>
      </c>
      <c r="G645" s="16" t="str">
        <f t="shared" si="32"/>
        <v/>
      </c>
    </row>
    <row r="646" spans="1:7" x14ac:dyDescent="0.25">
      <c r="A646" s="13"/>
      <c r="B646">
        <v>1</v>
      </c>
      <c r="C646" s="8" t="s">
        <v>1448</v>
      </c>
      <c r="E646" s="14">
        <f t="shared" si="30"/>
        <v>1</v>
      </c>
      <c r="F646" s="15" t="str">
        <f t="shared" si="31"/>
        <v>"Relatives"</v>
      </c>
      <c r="G646" s="16" t="str">
        <f t="shared" si="32"/>
        <v>/</v>
      </c>
    </row>
    <row r="647" spans="1:7" x14ac:dyDescent="0.25">
      <c r="A647" s="13" t="s">
        <v>960</v>
      </c>
      <c r="C647" s="8"/>
      <c r="E647" s="14" t="str">
        <f t="shared" si="30"/>
        <v>q10b2_3</v>
      </c>
      <c r="F647" s="15" t="str">
        <f t="shared" si="31"/>
        <v/>
      </c>
      <c r="G647" s="16" t="str">
        <f t="shared" si="32"/>
        <v/>
      </c>
    </row>
    <row r="648" spans="1:7" x14ac:dyDescent="0.25">
      <c r="A648" s="13"/>
      <c r="B648">
        <v>1</v>
      </c>
      <c r="C648" s="8" t="s">
        <v>1449</v>
      </c>
      <c r="E648" s="14">
        <f t="shared" si="30"/>
        <v>1</v>
      </c>
      <c r="F648" s="15" t="str">
        <f t="shared" si="31"/>
        <v>"Employer"</v>
      </c>
      <c r="G648" s="16" t="str">
        <f t="shared" si="32"/>
        <v>/</v>
      </c>
    </row>
    <row r="649" spans="1:7" x14ac:dyDescent="0.25">
      <c r="A649" s="13" t="s">
        <v>961</v>
      </c>
      <c r="C649" s="8"/>
      <c r="E649" s="14" t="str">
        <f t="shared" si="30"/>
        <v>q10b2_4</v>
      </c>
      <c r="F649" s="15" t="str">
        <f t="shared" si="31"/>
        <v/>
      </c>
      <c r="G649" s="16" t="str">
        <f t="shared" si="32"/>
        <v/>
      </c>
    </row>
    <row r="650" spans="1:7" x14ac:dyDescent="0.25">
      <c r="A650" s="13"/>
      <c r="B650">
        <v>1</v>
      </c>
      <c r="C650" s="8" t="s">
        <v>1450</v>
      </c>
      <c r="E650" s="14">
        <f t="shared" si="30"/>
        <v>1</v>
      </c>
      <c r="F650" s="15" t="str">
        <f t="shared" si="31"/>
        <v>"Ascendants (parents, grandparents, parents-in-law)"</v>
      </c>
      <c r="G650" s="16" t="str">
        <f t="shared" si="32"/>
        <v>/</v>
      </c>
    </row>
    <row r="651" spans="1:7" x14ac:dyDescent="0.25">
      <c r="A651" s="13" t="s">
        <v>962</v>
      </c>
      <c r="C651" s="8"/>
      <c r="E651" s="14" t="str">
        <f t="shared" si="30"/>
        <v>q10b2_5</v>
      </c>
      <c r="F651" s="15" t="str">
        <f t="shared" si="31"/>
        <v/>
      </c>
      <c r="G651" s="16" t="str">
        <f t="shared" si="32"/>
        <v/>
      </c>
    </row>
    <row r="652" spans="1:7" x14ac:dyDescent="0.25">
      <c r="A652" s="13"/>
      <c r="B652">
        <v>1</v>
      </c>
      <c r="C652" s="8" t="s">
        <v>1363</v>
      </c>
      <c r="E652" s="14">
        <f t="shared" si="30"/>
        <v>1</v>
      </c>
      <c r="F652" s="15" t="str">
        <f t="shared" si="31"/>
        <v>"Children"</v>
      </c>
      <c r="G652" s="16" t="str">
        <f t="shared" si="32"/>
        <v>/</v>
      </c>
    </row>
    <row r="653" spans="1:7" x14ac:dyDescent="0.25">
      <c r="A653" s="13" t="s">
        <v>963</v>
      </c>
      <c r="C653" s="8"/>
      <c r="E653" s="14" t="str">
        <f t="shared" si="30"/>
        <v>q10b2_6</v>
      </c>
      <c r="F653" s="15" t="str">
        <f t="shared" si="31"/>
        <v/>
      </c>
      <c r="G653" s="16" t="str">
        <f t="shared" si="32"/>
        <v/>
      </c>
    </row>
    <row r="654" spans="1:7" x14ac:dyDescent="0.25">
      <c r="A654" s="13"/>
      <c r="B654">
        <v>1</v>
      </c>
      <c r="C654" s="8" t="s">
        <v>1455</v>
      </c>
      <c r="E654" s="14">
        <f t="shared" si="30"/>
        <v>1</v>
      </c>
      <c r="F654" s="15" t="str">
        <f t="shared" si="31"/>
        <v>"Uncles and aunts"</v>
      </c>
      <c r="G654" s="16" t="str">
        <f t="shared" si="32"/>
        <v>/</v>
      </c>
    </row>
    <row r="655" spans="1:7" x14ac:dyDescent="0.25">
      <c r="A655" s="13" t="s">
        <v>964</v>
      </c>
      <c r="C655" s="8"/>
      <c r="E655" s="14" t="str">
        <f t="shared" si="30"/>
        <v>q10b2_7</v>
      </c>
      <c r="F655" s="15" t="str">
        <f t="shared" si="31"/>
        <v/>
      </c>
      <c r="G655" s="16" t="str">
        <f t="shared" si="32"/>
        <v/>
      </c>
    </row>
    <row r="656" spans="1:7" x14ac:dyDescent="0.25">
      <c r="A656" s="13"/>
      <c r="B656">
        <v>1</v>
      </c>
      <c r="C656" s="8" t="s">
        <v>1451</v>
      </c>
      <c r="E656" s="14">
        <f t="shared" si="30"/>
        <v>1</v>
      </c>
      <c r="F656" s="15" t="str">
        <f t="shared" si="31"/>
        <v>"Brothers and sisters"</v>
      </c>
      <c r="G656" s="16" t="str">
        <f t="shared" si="32"/>
        <v>/</v>
      </c>
    </row>
    <row r="657" spans="1:7" x14ac:dyDescent="0.25">
      <c r="A657" s="13" t="s">
        <v>965</v>
      </c>
      <c r="C657" s="8"/>
      <c r="E657" s="14" t="str">
        <f t="shared" si="30"/>
        <v>q10b2_8</v>
      </c>
      <c r="F657" s="15" t="str">
        <f t="shared" si="31"/>
        <v/>
      </c>
      <c r="G657" s="16" t="str">
        <f t="shared" si="32"/>
        <v/>
      </c>
    </row>
    <row r="658" spans="1:7" x14ac:dyDescent="0.25">
      <c r="A658" s="13"/>
      <c r="B658">
        <v>1</v>
      </c>
      <c r="C658" s="8" t="s">
        <v>1452</v>
      </c>
      <c r="E658" s="14">
        <f t="shared" si="30"/>
        <v>1</v>
      </c>
      <c r="F658" s="15" t="str">
        <f t="shared" si="31"/>
        <v>"Fiance, ee"</v>
      </c>
      <c r="G658" s="16" t="str">
        <f t="shared" si="32"/>
        <v>/</v>
      </c>
    </row>
    <row r="659" spans="1:7" x14ac:dyDescent="0.25">
      <c r="A659" s="13" t="s">
        <v>966</v>
      </c>
      <c r="C659" s="8"/>
      <c r="E659" s="14" t="str">
        <f t="shared" si="30"/>
        <v>q10b2_9</v>
      </c>
      <c r="F659" s="15" t="str">
        <f t="shared" si="31"/>
        <v/>
      </c>
      <c r="G659" s="16" t="str">
        <f t="shared" si="32"/>
        <v/>
      </c>
    </row>
    <row r="660" spans="1:7" x14ac:dyDescent="0.25">
      <c r="A660" s="13"/>
      <c r="B660">
        <v>1</v>
      </c>
      <c r="C660" s="8" t="s">
        <v>1453</v>
      </c>
      <c r="E660" s="14">
        <f t="shared" si="30"/>
        <v>1</v>
      </c>
      <c r="F660" s="15" t="str">
        <f t="shared" si="31"/>
        <v>"Grandchildren, cousins, brothers and sisters-in-law, sons and daughters-in-law"</v>
      </c>
      <c r="G660" s="16" t="str">
        <f t="shared" si="32"/>
        <v>/</v>
      </c>
    </row>
    <row r="661" spans="1:7" x14ac:dyDescent="0.25">
      <c r="A661" s="13" t="s">
        <v>1018</v>
      </c>
      <c r="C661" s="8"/>
      <c r="E661" s="14" t="str">
        <f t="shared" si="30"/>
        <v>q10b2_ot</v>
      </c>
      <c r="F661" s="15" t="str">
        <f t="shared" si="31"/>
        <v/>
      </c>
      <c r="G661" s="16" t="str">
        <f t="shared" si="32"/>
        <v/>
      </c>
    </row>
    <row r="662" spans="1:7" x14ac:dyDescent="0.25">
      <c r="A662" s="13"/>
      <c r="B662">
        <v>1</v>
      </c>
      <c r="C662" s="8" t="s">
        <v>1456</v>
      </c>
      <c r="E662" s="14">
        <f t="shared" si="30"/>
        <v>1</v>
      </c>
      <c r="F662" s="15" t="str">
        <f t="shared" si="31"/>
        <v>"Husband, wife"</v>
      </c>
      <c r="G662" s="16" t="str">
        <f t="shared" si="32"/>
        <v>/</v>
      </c>
    </row>
    <row r="663" spans="1:7" x14ac:dyDescent="0.25">
      <c r="A663" s="13" t="s">
        <v>957</v>
      </c>
      <c r="C663" s="8"/>
      <c r="E663" s="14" t="str">
        <f t="shared" si="30"/>
        <v>q10b2_0</v>
      </c>
      <c r="F663" s="15" t="str">
        <f t="shared" si="31"/>
        <v/>
      </c>
      <c r="G663" s="16" t="str">
        <f t="shared" si="32"/>
        <v/>
      </c>
    </row>
    <row r="664" spans="1:7" x14ac:dyDescent="0.25">
      <c r="A664" s="13"/>
      <c r="B664">
        <v>1</v>
      </c>
      <c r="C664" s="8" t="s">
        <v>1366</v>
      </c>
      <c r="E664" s="14">
        <f t="shared" si="30"/>
        <v>1</v>
      </c>
      <c r="F664" s="15" t="str">
        <f t="shared" si="31"/>
        <v>"No answer"</v>
      </c>
      <c r="G664" s="16" t="str">
        <f t="shared" si="32"/>
        <v>/</v>
      </c>
    </row>
    <row r="665" spans="1:7" x14ac:dyDescent="0.25">
      <c r="A665" s="13" t="s">
        <v>967</v>
      </c>
      <c r="C665" s="8"/>
      <c r="E665" s="14" t="str">
        <f t="shared" si="30"/>
        <v>q10c2_Y</v>
      </c>
      <c r="F665" s="15" t="str">
        <f t="shared" si="31"/>
        <v/>
      </c>
      <c r="G665" s="16" t="str">
        <f t="shared" si="32"/>
        <v/>
      </c>
    </row>
    <row r="666" spans="1:7" x14ac:dyDescent="0.25">
      <c r="A666" s="13"/>
      <c r="B666">
        <v>1</v>
      </c>
      <c r="C666" s="8" t="s">
        <v>1446</v>
      </c>
      <c r="E666" s="14">
        <f t="shared" si="30"/>
        <v>1</v>
      </c>
      <c r="F666" s="15" t="str">
        <f t="shared" si="31"/>
        <v>"Other answers"</v>
      </c>
      <c r="G666" s="16" t="str">
        <f t="shared" si="32"/>
        <v>/</v>
      </c>
    </row>
    <row r="667" spans="1:7" x14ac:dyDescent="0.25">
      <c r="A667" s="13" t="s">
        <v>968</v>
      </c>
      <c r="C667" s="8"/>
      <c r="E667" s="14" t="str">
        <f t="shared" si="30"/>
        <v>q10c2_X</v>
      </c>
      <c r="F667" s="15" t="str">
        <f t="shared" si="31"/>
        <v/>
      </c>
      <c r="G667" s="16" t="str">
        <f t="shared" si="32"/>
        <v/>
      </c>
    </row>
    <row r="668" spans="1:7" x14ac:dyDescent="0.25">
      <c r="A668" s="13"/>
      <c r="B668">
        <v>1</v>
      </c>
      <c r="C668" s="8" t="s">
        <v>1454</v>
      </c>
      <c r="E668" s="14">
        <f t="shared" si="30"/>
        <v>1</v>
      </c>
      <c r="F668" s="15" t="str">
        <f t="shared" si="31"/>
        <v>"Suppliers"</v>
      </c>
      <c r="G668" s="16" t="str">
        <f t="shared" si="32"/>
        <v>/</v>
      </c>
    </row>
    <row r="669" spans="1:7" x14ac:dyDescent="0.25">
      <c r="A669" s="13" t="s">
        <v>970</v>
      </c>
      <c r="C669" s="8"/>
      <c r="E669" s="14" t="str">
        <f t="shared" si="30"/>
        <v>q10c2_1</v>
      </c>
      <c r="F669" s="15" t="str">
        <f t="shared" si="31"/>
        <v/>
      </c>
      <c r="G669" s="16" t="str">
        <f t="shared" si="32"/>
        <v/>
      </c>
    </row>
    <row r="670" spans="1:7" x14ac:dyDescent="0.25">
      <c r="A670" s="13"/>
      <c r="B670">
        <v>1</v>
      </c>
      <c r="C670" s="8" t="s">
        <v>1447</v>
      </c>
      <c r="E670" s="14">
        <f t="shared" si="30"/>
        <v>1</v>
      </c>
      <c r="F670" s="15" t="str">
        <f t="shared" si="31"/>
        <v>"Friends"</v>
      </c>
      <c r="G670" s="16" t="str">
        <f t="shared" si="32"/>
        <v>/</v>
      </c>
    </row>
    <row r="671" spans="1:7" x14ac:dyDescent="0.25">
      <c r="A671" s="13" t="s">
        <v>971</v>
      </c>
      <c r="C671" s="8"/>
      <c r="E671" s="14" t="str">
        <f t="shared" si="30"/>
        <v>q10c2_2</v>
      </c>
      <c r="F671" s="15" t="str">
        <f t="shared" si="31"/>
        <v/>
      </c>
      <c r="G671" s="16" t="str">
        <f t="shared" si="32"/>
        <v/>
      </c>
    </row>
    <row r="672" spans="1:7" x14ac:dyDescent="0.25">
      <c r="A672" s="13"/>
      <c r="B672">
        <v>1</v>
      </c>
      <c r="C672" s="8" t="s">
        <v>1448</v>
      </c>
      <c r="E672" s="14">
        <f t="shared" si="30"/>
        <v>1</v>
      </c>
      <c r="F672" s="15" t="str">
        <f t="shared" si="31"/>
        <v>"Relatives"</v>
      </c>
      <c r="G672" s="16" t="str">
        <f t="shared" si="32"/>
        <v>/</v>
      </c>
    </row>
    <row r="673" spans="1:7" x14ac:dyDescent="0.25">
      <c r="A673" s="13" t="s">
        <v>972</v>
      </c>
      <c r="C673" s="8"/>
      <c r="E673" s="14" t="str">
        <f t="shared" si="30"/>
        <v>q10c2_3</v>
      </c>
      <c r="F673" s="15" t="str">
        <f t="shared" si="31"/>
        <v/>
      </c>
      <c r="G673" s="16" t="str">
        <f t="shared" si="32"/>
        <v/>
      </c>
    </row>
    <row r="674" spans="1:7" x14ac:dyDescent="0.25">
      <c r="A674" s="13"/>
      <c r="B674">
        <v>1</v>
      </c>
      <c r="C674" s="8" t="s">
        <v>1449</v>
      </c>
      <c r="E674" s="14">
        <f t="shared" si="30"/>
        <v>1</v>
      </c>
      <c r="F674" s="15" t="str">
        <f t="shared" si="31"/>
        <v>"Employer"</v>
      </c>
      <c r="G674" s="16" t="str">
        <f t="shared" si="32"/>
        <v>/</v>
      </c>
    </row>
    <row r="675" spans="1:7" x14ac:dyDescent="0.25">
      <c r="A675" s="13" t="s">
        <v>973</v>
      </c>
      <c r="C675" s="8"/>
      <c r="E675" s="14" t="str">
        <f t="shared" si="30"/>
        <v>q10c2_4</v>
      </c>
      <c r="F675" s="15" t="str">
        <f t="shared" si="31"/>
        <v/>
      </c>
      <c r="G675" s="16" t="str">
        <f t="shared" si="32"/>
        <v/>
      </c>
    </row>
    <row r="676" spans="1:7" x14ac:dyDescent="0.25">
      <c r="A676" s="13"/>
      <c r="B676">
        <v>1</v>
      </c>
      <c r="C676" s="8" t="s">
        <v>1450</v>
      </c>
      <c r="E676" s="14">
        <f t="shared" si="30"/>
        <v>1</v>
      </c>
      <c r="F676" s="15" t="str">
        <f t="shared" si="31"/>
        <v>"Ascendants (parents, grandparents, parents-in-law)"</v>
      </c>
      <c r="G676" s="16" t="str">
        <f t="shared" si="32"/>
        <v>/</v>
      </c>
    </row>
    <row r="677" spans="1:7" x14ac:dyDescent="0.25">
      <c r="A677" s="13" t="s">
        <v>974</v>
      </c>
      <c r="C677" s="8"/>
      <c r="E677" s="14" t="str">
        <f t="shared" si="30"/>
        <v>q10c2_5</v>
      </c>
      <c r="F677" s="15" t="str">
        <f t="shared" si="31"/>
        <v/>
      </c>
      <c r="G677" s="16" t="str">
        <f t="shared" si="32"/>
        <v/>
      </c>
    </row>
    <row r="678" spans="1:7" x14ac:dyDescent="0.25">
      <c r="A678" s="13"/>
      <c r="B678">
        <v>1</v>
      </c>
      <c r="C678" s="8" t="s">
        <v>1363</v>
      </c>
      <c r="E678" s="14">
        <f t="shared" si="30"/>
        <v>1</v>
      </c>
      <c r="F678" s="15" t="str">
        <f t="shared" si="31"/>
        <v>"Children"</v>
      </c>
      <c r="G678" s="16" t="str">
        <f t="shared" si="32"/>
        <v>/</v>
      </c>
    </row>
    <row r="679" spans="1:7" x14ac:dyDescent="0.25">
      <c r="A679" s="13" t="s">
        <v>975</v>
      </c>
      <c r="C679" s="8"/>
      <c r="E679" s="14" t="str">
        <f t="shared" si="30"/>
        <v>q10c2_6</v>
      </c>
      <c r="F679" s="15" t="str">
        <f t="shared" si="31"/>
        <v/>
      </c>
      <c r="G679" s="16" t="str">
        <f t="shared" si="32"/>
        <v/>
      </c>
    </row>
    <row r="680" spans="1:7" x14ac:dyDescent="0.25">
      <c r="A680" s="13"/>
      <c r="B680">
        <v>1</v>
      </c>
      <c r="C680" s="8" t="s">
        <v>1455</v>
      </c>
      <c r="E680" s="14">
        <f t="shared" si="30"/>
        <v>1</v>
      </c>
      <c r="F680" s="15" t="str">
        <f t="shared" si="31"/>
        <v>"Uncles and aunts"</v>
      </c>
      <c r="G680" s="16" t="str">
        <f t="shared" si="32"/>
        <v>/</v>
      </c>
    </row>
    <row r="681" spans="1:7" x14ac:dyDescent="0.25">
      <c r="A681" s="13" t="s">
        <v>976</v>
      </c>
      <c r="C681" s="8"/>
      <c r="E681" s="14" t="str">
        <f t="shared" si="30"/>
        <v>q10c2_7</v>
      </c>
      <c r="F681" s="15" t="str">
        <f t="shared" si="31"/>
        <v/>
      </c>
      <c r="G681" s="16" t="str">
        <f t="shared" si="32"/>
        <v/>
      </c>
    </row>
    <row r="682" spans="1:7" x14ac:dyDescent="0.25">
      <c r="A682" s="13"/>
      <c r="B682">
        <v>1</v>
      </c>
      <c r="C682" s="8" t="s">
        <v>1451</v>
      </c>
      <c r="E682" s="14">
        <f t="shared" si="30"/>
        <v>1</v>
      </c>
      <c r="F682" s="15" t="str">
        <f t="shared" si="31"/>
        <v>"Brothers and sisters"</v>
      </c>
      <c r="G682" s="16" t="str">
        <f t="shared" si="32"/>
        <v>/</v>
      </c>
    </row>
    <row r="683" spans="1:7" x14ac:dyDescent="0.25">
      <c r="A683" s="13" t="s">
        <v>977</v>
      </c>
      <c r="C683" s="8"/>
      <c r="E683" s="14" t="str">
        <f t="shared" si="30"/>
        <v>q10c2_8</v>
      </c>
      <c r="F683" s="15" t="str">
        <f t="shared" si="31"/>
        <v/>
      </c>
      <c r="G683" s="16" t="str">
        <f t="shared" si="32"/>
        <v/>
      </c>
    </row>
    <row r="684" spans="1:7" x14ac:dyDescent="0.25">
      <c r="A684" s="13"/>
      <c r="B684">
        <v>1</v>
      </c>
      <c r="C684" s="8" t="s">
        <v>1452</v>
      </c>
      <c r="E684" s="14">
        <f t="shared" si="30"/>
        <v>1</v>
      </c>
      <c r="F684" s="15" t="str">
        <f t="shared" si="31"/>
        <v>"Fiance, ee"</v>
      </c>
      <c r="G684" s="16" t="str">
        <f t="shared" si="32"/>
        <v>/</v>
      </c>
    </row>
    <row r="685" spans="1:7" x14ac:dyDescent="0.25">
      <c r="A685" s="13" t="s">
        <v>978</v>
      </c>
      <c r="C685" s="8"/>
      <c r="E685" s="14" t="str">
        <f t="shared" si="30"/>
        <v>q10c2_9</v>
      </c>
      <c r="F685" s="15" t="str">
        <f t="shared" si="31"/>
        <v/>
      </c>
      <c r="G685" s="16" t="str">
        <f t="shared" si="32"/>
        <v/>
      </c>
    </row>
    <row r="686" spans="1:7" x14ac:dyDescent="0.25">
      <c r="A686" s="13"/>
      <c r="B686">
        <v>1</v>
      </c>
      <c r="C686" s="8" t="s">
        <v>1453</v>
      </c>
      <c r="E686" s="14">
        <f t="shared" si="30"/>
        <v>1</v>
      </c>
      <c r="F686" s="15" t="str">
        <f t="shared" si="31"/>
        <v>"Grandchildren, cousins, brothers and sisters-in-law, sons and daughters-in-law"</v>
      </c>
      <c r="G686" s="16" t="str">
        <f t="shared" si="32"/>
        <v>/</v>
      </c>
    </row>
    <row r="687" spans="1:7" x14ac:dyDescent="0.25">
      <c r="A687" s="13" t="s">
        <v>1019</v>
      </c>
      <c r="C687" s="8"/>
      <c r="E687" s="14" t="str">
        <f t="shared" si="30"/>
        <v>q10c2_ot</v>
      </c>
      <c r="F687" s="15" t="str">
        <f t="shared" si="31"/>
        <v/>
      </c>
      <c r="G687" s="16" t="str">
        <f t="shared" si="32"/>
        <v/>
      </c>
    </row>
    <row r="688" spans="1:7" x14ac:dyDescent="0.25">
      <c r="A688" s="13"/>
      <c r="B688">
        <v>1</v>
      </c>
      <c r="C688" s="8" t="s">
        <v>1456</v>
      </c>
      <c r="E688" s="14">
        <f t="shared" si="30"/>
        <v>1</v>
      </c>
      <c r="F688" s="15" t="str">
        <f t="shared" si="31"/>
        <v>"Husband, wife"</v>
      </c>
      <c r="G688" s="16" t="str">
        <f t="shared" si="32"/>
        <v>/</v>
      </c>
    </row>
    <row r="689" spans="1:7" x14ac:dyDescent="0.25">
      <c r="A689" s="13" t="s">
        <v>969</v>
      </c>
      <c r="C689" s="8"/>
      <c r="E689" s="14" t="str">
        <f t="shared" si="30"/>
        <v>q10c2_0</v>
      </c>
      <c r="F689" s="15" t="str">
        <f t="shared" si="31"/>
        <v/>
      </c>
      <c r="G689" s="16" t="str">
        <f t="shared" si="32"/>
        <v/>
      </c>
    </row>
    <row r="690" spans="1:7" x14ac:dyDescent="0.25">
      <c r="A690" s="13"/>
      <c r="B690">
        <v>1</v>
      </c>
      <c r="C690" s="8" t="s">
        <v>1366</v>
      </c>
      <c r="E690" s="14">
        <f t="shared" si="30"/>
        <v>1</v>
      </c>
      <c r="F690" s="15" t="str">
        <f t="shared" si="31"/>
        <v>"No answer"</v>
      </c>
      <c r="G690" s="16" t="str">
        <f t="shared" si="32"/>
        <v>/</v>
      </c>
    </row>
    <row r="691" spans="1:7" x14ac:dyDescent="0.25">
      <c r="A691" s="13" t="s">
        <v>979</v>
      </c>
      <c r="C691" s="8"/>
      <c r="E691" s="14" t="str">
        <f t="shared" si="30"/>
        <v>q10d2_Y</v>
      </c>
      <c r="F691" s="15" t="str">
        <f t="shared" si="31"/>
        <v/>
      </c>
      <c r="G691" s="16" t="str">
        <f t="shared" si="32"/>
        <v/>
      </c>
    </row>
    <row r="692" spans="1:7" x14ac:dyDescent="0.25">
      <c r="A692" s="13"/>
      <c r="B692">
        <v>1</v>
      </c>
      <c r="C692" s="8" t="s">
        <v>1446</v>
      </c>
      <c r="E692" s="14">
        <f t="shared" si="30"/>
        <v>1</v>
      </c>
      <c r="F692" s="15" t="str">
        <f t="shared" si="31"/>
        <v>"Other answers"</v>
      </c>
      <c r="G692" s="16" t="str">
        <f t="shared" si="32"/>
        <v>/</v>
      </c>
    </row>
    <row r="693" spans="1:7" x14ac:dyDescent="0.25">
      <c r="A693" s="13" t="s">
        <v>980</v>
      </c>
      <c r="C693" s="8"/>
      <c r="E693" s="14" t="str">
        <f t="shared" si="30"/>
        <v>q10d2_X</v>
      </c>
      <c r="F693" s="15" t="str">
        <f t="shared" si="31"/>
        <v/>
      </c>
      <c r="G693" s="16" t="str">
        <f t="shared" si="32"/>
        <v/>
      </c>
    </row>
    <row r="694" spans="1:7" x14ac:dyDescent="0.25">
      <c r="A694" s="13"/>
      <c r="B694">
        <v>1</v>
      </c>
      <c r="C694" s="8" t="s">
        <v>1454</v>
      </c>
      <c r="E694" s="14">
        <f t="shared" si="30"/>
        <v>1</v>
      </c>
      <c r="F694" s="15" t="str">
        <f t="shared" si="31"/>
        <v>"Suppliers"</v>
      </c>
      <c r="G694" s="16" t="str">
        <f t="shared" si="32"/>
        <v>/</v>
      </c>
    </row>
    <row r="695" spans="1:7" x14ac:dyDescent="0.25">
      <c r="A695" s="13" t="s">
        <v>982</v>
      </c>
      <c r="C695" s="8"/>
      <c r="E695" s="14" t="str">
        <f t="shared" si="30"/>
        <v>q10d2_1</v>
      </c>
      <c r="F695" s="15" t="str">
        <f t="shared" si="31"/>
        <v/>
      </c>
      <c r="G695" s="16" t="str">
        <f t="shared" si="32"/>
        <v/>
      </c>
    </row>
    <row r="696" spans="1:7" x14ac:dyDescent="0.25">
      <c r="A696" s="13"/>
      <c r="B696">
        <v>1</v>
      </c>
      <c r="C696" s="8" t="s">
        <v>1447</v>
      </c>
      <c r="E696" s="14">
        <f t="shared" si="30"/>
        <v>1</v>
      </c>
      <c r="F696" s="15" t="str">
        <f t="shared" si="31"/>
        <v>"Friends"</v>
      </c>
      <c r="G696" s="16" t="str">
        <f t="shared" si="32"/>
        <v>/</v>
      </c>
    </row>
    <row r="697" spans="1:7" x14ac:dyDescent="0.25">
      <c r="A697" s="13" t="s">
        <v>983</v>
      </c>
      <c r="C697" s="8"/>
      <c r="E697" s="14" t="str">
        <f t="shared" si="30"/>
        <v>q10d2_2</v>
      </c>
      <c r="F697" s="15" t="str">
        <f t="shared" si="31"/>
        <v/>
      </c>
      <c r="G697" s="16" t="str">
        <f t="shared" si="32"/>
        <v/>
      </c>
    </row>
    <row r="698" spans="1:7" x14ac:dyDescent="0.25">
      <c r="A698" s="13"/>
      <c r="B698">
        <v>1</v>
      </c>
      <c r="C698" s="8" t="s">
        <v>1448</v>
      </c>
      <c r="E698" s="14">
        <f t="shared" si="30"/>
        <v>1</v>
      </c>
      <c r="F698" s="15" t="str">
        <f t="shared" si="31"/>
        <v>"Relatives"</v>
      </c>
      <c r="G698" s="16" t="str">
        <f t="shared" si="32"/>
        <v>/</v>
      </c>
    </row>
    <row r="699" spans="1:7" x14ac:dyDescent="0.25">
      <c r="A699" s="13" t="s">
        <v>984</v>
      </c>
      <c r="C699" s="8"/>
      <c r="E699" s="14" t="str">
        <f t="shared" si="30"/>
        <v>q10d2_3</v>
      </c>
      <c r="F699" s="15" t="str">
        <f t="shared" si="31"/>
        <v/>
      </c>
      <c r="G699" s="16" t="str">
        <f t="shared" si="32"/>
        <v/>
      </c>
    </row>
    <row r="700" spans="1:7" x14ac:dyDescent="0.25">
      <c r="A700" s="13"/>
      <c r="B700">
        <v>1</v>
      </c>
      <c r="C700" s="8" t="s">
        <v>1449</v>
      </c>
      <c r="E700" s="14">
        <f t="shared" si="30"/>
        <v>1</v>
      </c>
      <c r="F700" s="15" t="str">
        <f t="shared" si="31"/>
        <v>"Employer"</v>
      </c>
      <c r="G700" s="16" t="str">
        <f t="shared" si="32"/>
        <v>/</v>
      </c>
    </row>
    <row r="701" spans="1:7" x14ac:dyDescent="0.25">
      <c r="A701" s="13" t="s">
        <v>985</v>
      </c>
      <c r="C701" s="8"/>
      <c r="E701" s="14" t="str">
        <f t="shared" si="30"/>
        <v>q10d2_4</v>
      </c>
      <c r="F701" s="15" t="str">
        <f t="shared" si="31"/>
        <v/>
      </c>
      <c r="G701" s="16" t="str">
        <f t="shared" si="32"/>
        <v/>
      </c>
    </row>
    <row r="702" spans="1:7" x14ac:dyDescent="0.25">
      <c r="A702" s="13"/>
      <c r="B702">
        <v>1</v>
      </c>
      <c r="C702" s="8" t="s">
        <v>1450</v>
      </c>
      <c r="E702" s="14">
        <f t="shared" si="30"/>
        <v>1</v>
      </c>
      <c r="F702" s="15" t="str">
        <f t="shared" si="31"/>
        <v>"Ascendants (parents, grandparents, parents-in-law)"</v>
      </c>
      <c r="G702" s="16" t="str">
        <f t="shared" si="32"/>
        <v>/</v>
      </c>
    </row>
    <row r="703" spans="1:7" x14ac:dyDescent="0.25">
      <c r="A703" s="13" t="s">
        <v>986</v>
      </c>
      <c r="C703" s="8"/>
      <c r="E703" s="14" t="str">
        <f t="shared" si="30"/>
        <v>q10d2_5</v>
      </c>
      <c r="F703" s="15" t="str">
        <f t="shared" si="31"/>
        <v/>
      </c>
      <c r="G703" s="16" t="str">
        <f t="shared" si="32"/>
        <v/>
      </c>
    </row>
    <row r="704" spans="1:7" x14ac:dyDescent="0.25">
      <c r="A704" s="13"/>
      <c r="B704">
        <v>1</v>
      </c>
      <c r="C704" s="8" t="s">
        <v>1363</v>
      </c>
      <c r="E704" s="14">
        <f t="shared" si="30"/>
        <v>1</v>
      </c>
      <c r="F704" s="15" t="str">
        <f t="shared" si="31"/>
        <v>"Children"</v>
      </c>
      <c r="G704" s="16" t="str">
        <f t="shared" si="32"/>
        <v>/</v>
      </c>
    </row>
    <row r="705" spans="1:7" x14ac:dyDescent="0.25">
      <c r="A705" s="13" t="s">
        <v>987</v>
      </c>
      <c r="C705" s="8"/>
      <c r="E705" s="14" t="str">
        <f t="shared" si="30"/>
        <v>q10d2_6</v>
      </c>
      <c r="F705" s="15" t="str">
        <f t="shared" si="31"/>
        <v/>
      </c>
      <c r="G705" s="16" t="str">
        <f t="shared" si="32"/>
        <v/>
      </c>
    </row>
    <row r="706" spans="1:7" x14ac:dyDescent="0.25">
      <c r="A706" s="13"/>
      <c r="B706">
        <v>1</v>
      </c>
      <c r="C706" s="8" t="s">
        <v>1455</v>
      </c>
      <c r="E706" s="14">
        <f t="shared" si="30"/>
        <v>1</v>
      </c>
      <c r="F706" s="15" t="str">
        <f t="shared" si="31"/>
        <v>"Uncles and aunts"</v>
      </c>
      <c r="G706" s="16" t="str">
        <f t="shared" si="32"/>
        <v>/</v>
      </c>
    </row>
    <row r="707" spans="1:7" x14ac:dyDescent="0.25">
      <c r="A707" s="13" t="s">
        <v>988</v>
      </c>
      <c r="C707" s="8"/>
      <c r="E707" s="14" t="str">
        <f t="shared" ref="E707:E770" si="33">IF(ISBLANK(A707), B707,A707)</f>
        <v>q10d2_7</v>
      </c>
      <c r="F707" s="15" t="str">
        <f t="shared" ref="F707:F770" si="34">IF(ISBLANK(C707),"",CONCATENATE("""",C707,""""))</f>
        <v/>
      </c>
      <c r="G707" s="16" t="str">
        <f t="shared" ref="G707:G770" si="35">IF(AND(ISBLANK(B708),NOT(ISBLANK(B707)),NOT(C707=".")), "/","")</f>
        <v/>
      </c>
    </row>
    <row r="708" spans="1:7" x14ac:dyDescent="0.25">
      <c r="A708" s="13"/>
      <c r="B708">
        <v>1</v>
      </c>
      <c r="C708" s="8" t="s">
        <v>1451</v>
      </c>
      <c r="E708" s="14">
        <f t="shared" si="33"/>
        <v>1</v>
      </c>
      <c r="F708" s="15" t="str">
        <f t="shared" si="34"/>
        <v>"Brothers and sisters"</v>
      </c>
      <c r="G708" s="16" t="str">
        <f t="shared" si="35"/>
        <v>/</v>
      </c>
    </row>
    <row r="709" spans="1:7" x14ac:dyDescent="0.25">
      <c r="A709" s="13" t="s">
        <v>989</v>
      </c>
      <c r="C709" s="8"/>
      <c r="E709" s="14" t="str">
        <f t="shared" si="33"/>
        <v>q10d2_8</v>
      </c>
      <c r="F709" s="15" t="str">
        <f t="shared" si="34"/>
        <v/>
      </c>
      <c r="G709" s="16" t="str">
        <f t="shared" si="35"/>
        <v/>
      </c>
    </row>
    <row r="710" spans="1:7" x14ac:dyDescent="0.25">
      <c r="A710" s="13"/>
      <c r="B710">
        <v>1</v>
      </c>
      <c r="C710" s="8" t="s">
        <v>1452</v>
      </c>
      <c r="E710" s="14">
        <f t="shared" si="33"/>
        <v>1</v>
      </c>
      <c r="F710" s="15" t="str">
        <f t="shared" si="34"/>
        <v>"Fiance, ee"</v>
      </c>
      <c r="G710" s="16" t="str">
        <f t="shared" si="35"/>
        <v>/</v>
      </c>
    </row>
    <row r="711" spans="1:7" x14ac:dyDescent="0.25">
      <c r="A711" s="13" t="s">
        <v>990</v>
      </c>
      <c r="C711" s="8"/>
      <c r="E711" s="14" t="str">
        <f t="shared" si="33"/>
        <v>q10d2_9</v>
      </c>
      <c r="F711" s="15" t="str">
        <f t="shared" si="34"/>
        <v/>
      </c>
      <c r="G711" s="16" t="str">
        <f t="shared" si="35"/>
        <v/>
      </c>
    </row>
    <row r="712" spans="1:7" x14ac:dyDescent="0.25">
      <c r="A712" s="13"/>
      <c r="B712">
        <v>1</v>
      </c>
      <c r="C712" s="8" t="s">
        <v>1453</v>
      </c>
      <c r="E712" s="14">
        <f t="shared" si="33"/>
        <v>1</v>
      </c>
      <c r="F712" s="15" t="str">
        <f t="shared" si="34"/>
        <v>"Grandchildren, cousins, brothers and sisters-in-law, sons and daughters-in-law"</v>
      </c>
      <c r="G712" s="16" t="str">
        <f t="shared" si="35"/>
        <v>/</v>
      </c>
    </row>
    <row r="713" spans="1:7" x14ac:dyDescent="0.25">
      <c r="A713" s="13" t="s">
        <v>1020</v>
      </c>
      <c r="C713" s="8"/>
      <c r="E713" s="14" t="str">
        <f t="shared" si="33"/>
        <v>q10d2_ot</v>
      </c>
      <c r="F713" s="15" t="str">
        <f t="shared" si="34"/>
        <v/>
      </c>
      <c r="G713" s="16" t="str">
        <f t="shared" si="35"/>
        <v/>
      </c>
    </row>
    <row r="714" spans="1:7" x14ac:dyDescent="0.25">
      <c r="A714" s="13"/>
      <c r="B714">
        <v>1</v>
      </c>
      <c r="C714" s="8" t="s">
        <v>1456</v>
      </c>
      <c r="E714" s="14">
        <f t="shared" si="33"/>
        <v>1</v>
      </c>
      <c r="F714" s="15" t="str">
        <f t="shared" si="34"/>
        <v>"Husband, wife"</v>
      </c>
      <c r="G714" s="16" t="str">
        <f t="shared" si="35"/>
        <v>/</v>
      </c>
    </row>
    <row r="715" spans="1:7" x14ac:dyDescent="0.25">
      <c r="A715" s="13" t="s">
        <v>981</v>
      </c>
      <c r="C715" s="8"/>
      <c r="E715" s="14" t="str">
        <f t="shared" si="33"/>
        <v>q10d2_0</v>
      </c>
      <c r="F715" s="15" t="str">
        <f t="shared" si="34"/>
        <v/>
      </c>
      <c r="G715" s="16" t="str">
        <f t="shared" si="35"/>
        <v/>
      </c>
    </row>
    <row r="716" spans="1:7" x14ac:dyDescent="0.25">
      <c r="A716" s="13"/>
      <c r="B716">
        <v>1</v>
      </c>
      <c r="C716" s="8" t="s">
        <v>1366</v>
      </c>
      <c r="E716" s="14">
        <f t="shared" si="33"/>
        <v>1</v>
      </c>
      <c r="F716" s="15" t="str">
        <f t="shared" si="34"/>
        <v>"No answer"</v>
      </c>
      <c r="G716" s="16" t="str">
        <f t="shared" si="35"/>
        <v>/</v>
      </c>
    </row>
    <row r="717" spans="1:7" x14ac:dyDescent="0.25">
      <c r="A717" s="13" t="s">
        <v>738</v>
      </c>
      <c r="C717" s="8"/>
      <c r="E717" s="14" t="str">
        <f t="shared" si="33"/>
        <v>q11a1</v>
      </c>
      <c r="F717" s="15" t="str">
        <f t="shared" si="34"/>
        <v/>
      </c>
      <c r="G717" s="16" t="str">
        <f t="shared" si="35"/>
        <v/>
      </c>
    </row>
    <row r="718" spans="1:7" x14ac:dyDescent="0.25">
      <c r="A718" s="13"/>
      <c r="B718">
        <v>1</v>
      </c>
      <c r="C718" s="8" t="s">
        <v>1457</v>
      </c>
      <c r="E718" s="14">
        <f t="shared" si="33"/>
        <v>1</v>
      </c>
      <c r="F718" s="15" t="str">
        <f t="shared" si="34"/>
        <v>"1 meal"</v>
      </c>
      <c r="G718" s="16" t="str">
        <f t="shared" si="35"/>
        <v/>
      </c>
    </row>
    <row r="719" spans="1:7" x14ac:dyDescent="0.25">
      <c r="A719" s="13"/>
      <c r="B719">
        <v>2</v>
      </c>
      <c r="C719" s="8">
        <v>2</v>
      </c>
      <c r="E719" s="14">
        <f t="shared" si="33"/>
        <v>2</v>
      </c>
      <c r="F719" s="15" t="str">
        <f t="shared" si="34"/>
        <v>"2"</v>
      </c>
      <c r="G719" s="16" t="str">
        <f t="shared" si="35"/>
        <v/>
      </c>
    </row>
    <row r="720" spans="1:7" x14ac:dyDescent="0.25">
      <c r="A720" s="13"/>
      <c r="B720">
        <v>3</v>
      </c>
      <c r="C720" s="8">
        <v>3</v>
      </c>
      <c r="E720" s="14">
        <f t="shared" si="33"/>
        <v>3</v>
      </c>
      <c r="F720" s="15" t="str">
        <f t="shared" si="34"/>
        <v>"3"</v>
      </c>
      <c r="G720" s="16" t="str">
        <f t="shared" si="35"/>
        <v/>
      </c>
    </row>
    <row r="721" spans="1:7" x14ac:dyDescent="0.25">
      <c r="A721" s="13"/>
      <c r="B721">
        <v>4</v>
      </c>
      <c r="C721" s="8">
        <v>4</v>
      </c>
      <c r="E721" s="14">
        <f t="shared" si="33"/>
        <v>4</v>
      </c>
      <c r="F721" s="15" t="str">
        <f t="shared" si="34"/>
        <v>"4"</v>
      </c>
      <c r="G721" s="16" t="str">
        <f t="shared" si="35"/>
        <v/>
      </c>
    </row>
    <row r="722" spans="1:7" x14ac:dyDescent="0.25">
      <c r="A722" s="13"/>
      <c r="B722">
        <v>5</v>
      </c>
      <c r="C722" s="8">
        <v>5</v>
      </c>
      <c r="E722" s="14">
        <f t="shared" si="33"/>
        <v>5</v>
      </c>
      <c r="F722" s="15" t="str">
        <f t="shared" si="34"/>
        <v>"5"</v>
      </c>
      <c r="G722" s="16" t="str">
        <f t="shared" si="35"/>
        <v/>
      </c>
    </row>
    <row r="723" spans="1:7" x14ac:dyDescent="0.25">
      <c r="A723" s="13"/>
      <c r="B723">
        <v>6</v>
      </c>
      <c r="C723" s="8">
        <v>6</v>
      </c>
      <c r="E723" s="14">
        <f t="shared" si="33"/>
        <v>6</v>
      </c>
      <c r="F723" s="15" t="str">
        <f t="shared" si="34"/>
        <v>"6"</v>
      </c>
      <c r="G723" s="16" t="str">
        <f t="shared" si="35"/>
        <v/>
      </c>
    </row>
    <row r="724" spans="1:7" x14ac:dyDescent="0.25">
      <c r="A724" s="13"/>
      <c r="B724">
        <v>7</v>
      </c>
      <c r="C724" s="8">
        <v>7</v>
      </c>
      <c r="E724" s="14">
        <f t="shared" si="33"/>
        <v>7</v>
      </c>
      <c r="F724" s="15" t="str">
        <f t="shared" si="34"/>
        <v>"7"</v>
      </c>
      <c r="G724" s="16" t="str">
        <f t="shared" si="35"/>
        <v/>
      </c>
    </row>
    <row r="725" spans="1:7" x14ac:dyDescent="0.25">
      <c r="A725" s="13"/>
      <c r="B725">
        <v>8</v>
      </c>
      <c r="C725" s="8">
        <v>8</v>
      </c>
      <c r="E725" s="14">
        <f t="shared" si="33"/>
        <v>8</v>
      </c>
      <c r="F725" s="15" t="str">
        <f t="shared" si="34"/>
        <v>"8"</v>
      </c>
      <c r="G725" s="16" t="str">
        <f t="shared" si="35"/>
        <v/>
      </c>
    </row>
    <row r="726" spans="1:7" x14ac:dyDescent="0.25">
      <c r="A726" s="13"/>
      <c r="B726">
        <v>9</v>
      </c>
      <c r="C726" s="8">
        <v>9</v>
      </c>
      <c r="E726" s="14">
        <f t="shared" si="33"/>
        <v>9</v>
      </c>
      <c r="F726" s="15" t="str">
        <f t="shared" si="34"/>
        <v>"9"</v>
      </c>
      <c r="G726" s="16" t="str">
        <f t="shared" si="35"/>
        <v/>
      </c>
    </row>
    <row r="727" spans="1:7" x14ac:dyDescent="0.25">
      <c r="A727" s="13"/>
      <c r="B727">
        <v>11</v>
      </c>
      <c r="C727" s="8">
        <v>10</v>
      </c>
      <c r="E727" s="14">
        <f t="shared" si="33"/>
        <v>11</v>
      </c>
      <c r="F727" s="15" t="str">
        <f t="shared" si="34"/>
        <v>"10"</v>
      </c>
      <c r="G727" s="16" t="str">
        <f t="shared" si="35"/>
        <v/>
      </c>
    </row>
    <row r="728" spans="1:7" x14ac:dyDescent="0.25">
      <c r="A728" s="13"/>
      <c r="B728">
        <v>12</v>
      </c>
      <c r="C728" s="8" t="s">
        <v>1458</v>
      </c>
      <c r="E728" s="14">
        <f t="shared" si="33"/>
        <v>12</v>
      </c>
      <c r="F728" s="15" t="str">
        <f t="shared" si="34"/>
        <v>"More than 10"</v>
      </c>
      <c r="G728" s="16" t="str">
        <f t="shared" si="35"/>
        <v/>
      </c>
    </row>
    <row r="729" spans="1:7" x14ac:dyDescent="0.25">
      <c r="A729" s="13"/>
      <c r="B729">
        <v>0</v>
      </c>
      <c r="C729" s="8" t="s">
        <v>1459</v>
      </c>
      <c r="E729" s="14">
        <f t="shared" si="33"/>
        <v>0</v>
      </c>
      <c r="F729" s="15" t="str">
        <f t="shared" si="34"/>
        <v>"No, no answer"</v>
      </c>
      <c r="G729" s="16" t="str">
        <f t="shared" si="35"/>
        <v>/</v>
      </c>
    </row>
    <row r="730" spans="1:7" x14ac:dyDescent="0.25">
      <c r="A730" s="13" t="s">
        <v>739</v>
      </c>
      <c r="C730" s="8"/>
      <c r="E730" s="14" t="str">
        <f t="shared" si="33"/>
        <v>q11b1</v>
      </c>
      <c r="F730" s="15" t="str">
        <f t="shared" si="34"/>
        <v/>
      </c>
      <c r="G730" s="16" t="str">
        <f t="shared" si="35"/>
        <v/>
      </c>
    </row>
    <row r="731" spans="1:7" x14ac:dyDescent="0.25">
      <c r="A731" s="13"/>
      <c r="B731">
        <v>1</v>
      </c>
      <c r="C731" s="8" t="s">
        <v>1457</v>
      </c>
      <c r="E731" s="14">
        <f t="shared" si="33"/>
        <v>1</v>
      </c>
      <c r="F731" s="15" t="str">
        <f t="shared" si="34"/>
        <v>"1 meal"</v>
      </c>
      <c r="G731" s="16" t="str">
        <f t="shared" si="35"/>
        <v/>
      </c>
    </row>
    <row r="732" spans="1:7" x14ac:dyDescent="0.25">
      <c r="A732" s="13"/>
      <c r="B732">
        <v>2</v>
      </c>
      <c r="C732" s="8">
        <v>2</v>
      </c>
      <c r="E732" s="14">
        <f t="shared" si="33"/>
        <v>2</v>
      </c>
      <c r="F732" s="15" t="str">
        <f t="shared" si="34"/>
        <v>"2"</v>
      </c>
      <c r="G732" s="16" t="str">
        <f t="shared" si="35"/>
        <v/>
      </c>
    </row>
    <row r="733" spans="1:7" x14ac:dyDescent="0.25">
      <c r="A733" s="13"/>
      <c r="B733">
        <v>3</v>
      </c>
      <c r="C733" s="8">
        <v>3</v>
      </c>
      <c r="E733" s="14">
        <f t="shared" si="33"/>
        <v>3</v>
      </c>
      <c r="F733" s="15" t="str">
        <f t="shared" si="34"/>
        <v>"3"</v>
      </c>
      <c r="G733" s="16" t="str">
        <f t="shared" si="35"/>
        <v/>
      </c>
    </row>
    <row r="734" spans="1:7" x14ac:dyDescent="0.25">
      <c r="A734" s="13"/>
      <c r="B734">
        <v>4</v>
      </c>
      <c r="C734" s="8">
        <v>4</v>
      </c>
      <c r="E734" s="14">
        <f t="shared" si="33"/>
        <v>4</v>
      </c>
      <c r="F734" s="15" t="str">
        <f t="shared" si="34"/>
        <v>"4"</v>
      </c>
      <c r="G734" s="16" t="str">
        <f t="shared" si="35"/>
        <v/>
      </c>
    </row>
    <row r="735" spans="1:7" x14ac:dyDescent="0.25">
      <c r="A735" s="13"/>
      <c r="B735">
        <v>5</v>
      </c>
      <c r="C735" s="8">
        <v>5</v>
      </c>
      <c r="E735" s="14">
        <f t="shared" si="33"/>
        <v>5</v>
      </c>
      <c r="F735" s="15" t="str">
        <f t="shared" si="34"/>
        <v>"5"</v>
      </c>
      <c r="G735" s="16" t="str">
        <f t="shared" si="35"/>
        <v/>
      </c>
    </row>
    <row r="736" spans="1:7" x14ac:dyDescent="0.25">
      <c r="A736" s="13"/>
      <c r="B736">
        <v>6</v>
      </c>
      <c r="C736" s="8">
        <v>6</v>
      </c>
      <c r="E736" s="14">
        <f t="shared" si="33"/>
        <v>6</v>
      </c>
      <c r="F736" s="15" t="str">
        <f t="shared" si="34"/>
        <v>"6"</v>
      </c>
      <c r="G736" s="16" t="str">
        <f t="shared" si="35"/>
        <v/>
      </c>
    </row>
    <row r="737" spans="1:7" x14ac:dyDescent="0.25">
      <c r="A737" s="13"/>
      <c r="B737">
        <v>7</v>
      </c>
      <c r="C737" s="8">
        <v>7</v>
      </c>
      <c r="E737" s="14">
        <f t="shared" si="33"/>
        <v>7</v>
      </c>
      <c r="F737" s="15" t="str">
        <f t="shared" si="34"/>
        <v>"7"</v>
      </c>
      <c r="G737" s="16" t="str">
        <f t="shared" si="35"/>
        <v/>
      </c>
    </row>
    <row r="738" spans="1:7" x14ac:dyDescent="0.25">
      <c r="A738" s="13"/>
      <c r="B738">
        <v>8</v>
      </c>
      <c r="C738" s="8">
        <v>8</v>
      </c>
      <c r="E738" s="14">
        <f t="shared" si="33"/>
        <v>8</v>
      </c>
      <c r="F738" s="15" t="str">
        <f t="shared" si="34"/>
        <v>"8"</v>
      </c>
      <c r="G738" s="16" t="str">
        <f t="shared" si="35"/>
        <v/>
      </c>
    </row>
    <row r="739" spans="1:7" x14ac:dyDescent="0.25">
      <c r="A739" s="13"/>
      <c r="B739">
        <v>9</v>
      </c>
      <c r="C739" s="8">
        <v>9</v>
      </c>
      <c r="E739" s="14">
        <f t="shared" si="33"/>
        <v>9</v>
      </c>
      <c r="F739" s="15" t="str">
        <f t="shared" si="34"/>
        <v>"9"</v>
      </c>
      <c r="G739" s="16" t="str">
        <f t="shared" si="35"/>
        <v/>
      </c>
    </row>
    <row r="740" spans="1:7" x14ac:dyDescent="0.25">
      <c r="A740" s="13"/>
      <c r="B740">
        <v>11</v>
      </c>
      <c r="C740" s="8">
        <v>10</v>
      </c>
      <c r="E740" s="14">
        <f t="shared" si="33"/>
        <v>11</v>
      </c>
      <c r="F740" s="15" t="str">
        <f t="shared" si="34"/>
        <v>"10"</v>
      </c>
      <c r="G740" s="16" t="str">
        <f t="shared" si="35"/>
        <v/>
      </c>
    </row>
    <row r="741" spans="1:7" x14ac:dyDescent="0.25">
      <c r="A741" s="13"/>
      <c r="B741">
        <v>12</v>
      </c>
      <c r="C741" s="8" t="s">
        <v>1458</v>
      </c>
      <c r="E741" s="14">
        <f t="shared" si="33"/>
        <v>12</v>
      </c>
      <c r="F741" s="15" t="str">
        <f t="shared" si="34"/>
        <v>"More than 10"</v>
      </c>
      <c r="G741" s="16" t="str">
        <f t="shared" si="35"/>
        <v/>
      </c>
    </row>
    <row r="742" spans="1:7" x14ac:dyDescent="0.25">
      <c r="A742" s="13"/>
      <c r="B742">
        <v>0</v>
      </c>
      <c r="C742" s="8" t="s">
        <v>1459</v>
      </c>
      <c r="E742" s="14">
        <f t="shared" si="33"/>
        <v>0</v>
      </c>
      <c r="F742" s="15" t="str">
        <f t="shared" si="34"/>
        <v>"No, no answer"</v>
      </c>
      <c r="G742" s="16" t="str">
        <f t="shared" si="35"/>
        <v>/</v>
      </c>
    </row>
    <row r="743" spans="1:7" x14ac:dyDescent="0.25">
      <c r="A743" s="13" t="s">
        <v>740</v>
      </c>
      <c r="C743" s="8"/>
      <c r="E743" s="14" t="str">
        <f t="shared" si="33"/>
        <v>q11c1</v>
      </c>
      <c r="F743" s="15" t="str">
        <f t="shared" si="34"/>
        <v/>
      </c>
      <c r="G743" s="16" t="str">
        <f t="shared" si="35"/>
        <v/>
      </c>
    </row>
    <row r="744" spans="1:7" x14ac:dyDescent="0.25">
      <c r="A744" s="13"/>
      <c r="B744">
        <v>1</v>
      </c>
      <c r="C744" s="8" t="s">
        <v>1457</v>
      </c>
      <c r="E744" s="14">
        <f t="shared" si="33"/>
        <v>1</v>
      </c>
      <c r="F744" s="15" t="str">
        <f t="shared" si="34"/>
        <v>"1 meal"</v>
      </c>
      <c r="G744" s="16" t="str">
        <f t="shared" si="35"/>
        <v/>
      </c>
    </row>
    <row r="745" spans="1:7" x14ac:dyDescent="0.25">
      <c r="A745" s="13"/>
      <c r="B745">
        <v>2</v>
      </c>
      <c r="C745" s="8">
        <v>2</v>
      </c>
      <c r="E745" s="14">
        <f t="shared" si="33"/>
        <v>2</v>
      </c>
      <c r="F745" s="15" t="str">
        <f t="shared" si="34"/>
        <v>"2"</v>
      </c>
      <c r="G745" s="16" t="str">
        <f t="shared" si="35"/>
        <v/>
      </c>
    </row>
    <row r="746" spans="1:7" x14ac:dyDescent="0.25">
      <c r="A746" s="13"/>
      <c r="B746">
        <v>3</v>
      </c>
      <c r="C746" s="8">
        <v>3</v>
      </c>
      <c r="E746" s="14">
        <f t="shared" si="33"/>
        <v>3</v>
      </c>
      <c r="F746" s="15" t="str">
        <f t="shared" si="34"/>
        <v>"3"</v>
      </c>
      <c r="G746" s="16" t="str">
        <f t="shared" si="35"/>
        <v/>
      </c>
    </row>
    <row r="747" spans="1:7" x14ac:dyDescent="0.25">
      <c r="A747" s="13"/>
      <c r="B747">
        <v>4</v>
      </c>
      <c r="C747" s="8">
        <v>4</v>
      </c>
      <c r="E747" s="14">
        <f t="shared" si="33"/>
        <v>4</v>
      </c>
      <c r="F747" s="15" t="str">
        <f t="shared" si="34"/>
        <v>"4"</v>
      </c>
      <c r="G747" s="16" t="str">
        <f t="shared" si="35"/>
        <v/>
      </c>
    </row>
    <row r="748" spans="1:7" x14ac:dyDescent="0.25">
      <c r="A748" s="13"/>
      <c r="B748">
        <v>5</v>
      </c>
      <c r="C748" s="8">
        <v>5</v>
      </c>
      <c r="E748" s="14">
        <f t="shared" si="33"/>
        <v>5</v>
      </c>
      <c r="F748" s="15" t="str">
        <f t="shared" si="34"/>
        <v>"5"</v>
      </c>
      <c r="G748" s="16" t="str">
        <f t="shared" si="35"/>
        <v/>
      </c>
    </row>
    <row r="749" spans="1:7" x14ac:dyDescent="0.25">
      <c r="A749" s="13"/>
      <c r="B749">
        <v>6</v>
      </c>
      <c r="C749" s="8">
        <v>6</v>
      </c>
      <c r="E749" s="14">
        <f t="shared" si="33"/>
        <v>6</v>
      </c>
      <c r="F749" s="15" t="str">
        <f t="shared" si="34"/>
        <v>"6"</v>
      </c>
      <c r="G749" s="16" t="str">
        <f t="shared" si="35"/>
        <v/>
      </c>
    </row>
    <row r="750" spans="1:7" x14ac:dyDescent="0.25">
      <c r="A750" s="13"/>
      <c r="B750">
        <v>7</v>
      </c>
      <c r="C750" s="8">
        <v>7</v>
      </c>
      <c r="E750" s="14">
        <f t="shared" si="33"/>
        <v>7</v>
      </c>
      <c r="F750" s="15" t="str">
        <f t="shared" si="34"/>
        <v>"7"</v>
      </c>
      <c r="G750" s="16" t="str">
        <f t="shared" si="35"/>
        <v/>
      </c>
    </row>
    <row r="751" spans="1:7" x14ac:dyDescent="0.25">
      <c r="A751" s="13"/>
      <c r="B751">
        <v>8</v>
      </c>
      <c r="C751" s="8">
        <v>8</v>
      </c>
      <c r="E751" s="14">
        <f t="shared" si="33"/>
        <v>8</v>
      </c>
      <c r="F751" s="15" t="str">
        <f t="shared" si="34"/>
        <v>"8"</v>
      </c>
      <c r="G751" s="16" t="str">
        <f t="shared" si="35"/>
        <v/>
      </c>
    </row>
    <row r="752" spans="1:7" x14ac:dyDescent="0.25">
      <c r="A752" s="13"/>
      <c r="B752">
        <v>9</v>
      </c>
      <c r="C752" s="8">
        <v>9</v>
      </c>
      <c r="E752" s="14">
        <f t="shared" si="33"/>
        <v>9</v>
      </c>
      <c r="F752" s="15" t="str">
        <f t="shared" si="34"/>
        <v>"9"</v>
      </c>
      <c r="G752" s="16" t="str">
        <f t="shared" si="35"/>
        <v/>
      </c>
    </row>
    <row r="753" spans="1:7" x14ac:dyDescent="0.25">
      <c r="A753" s="13"/>
      <c r="B753">
        <v>11</v>
      </c>
      <c r="C753" s="8">
        <v>10</v>
      </c>
      <c r="E753" s="14">
        <f t="shared" si="33"/>
        <v>11</v>
      </c>
      <c r="F753" s="15" t="str">
        <f t="shared" si="34"/>
        <v>"10"</v>
      </c>
      <c r="G753" s="16" t="str">
        <f t="shared" si="35"/>
        <v/>
      </c>
    </row>
    <row r="754" spans="1:7" x14ac:dyDescent="0.25">
      <c r="A754" s="13"/>
      <c r="B754">
        <v>12</v>
      </c>
      <c r="C754" s="8" t="s">
        <v>1458</v>
      </c>
      <c r="E754" s="14">
        <f t="shared" si="33"/>
        <v>12</v>
      </c>
      <c r="F754" s="15" t="str">
        <f t="shared" si="34"/>
        <v>"More than 10"</v>
      </c>
      <c r="G754" s="16" t="str">
        <f t="shared" si="35"/>
        <v/>
      </c>
    </row>
    <row r="755" spans="1:7" x14ac:dyDescent="0.25">
      <c r="A755" s="13"/>
      <c r="B755">
        <v>0</v>
      </c>
      <c r="C755" s="8" t="s">
        <v>1459</v>
      </c>
      <c r="E755" s="14">
        <f t="shared" si="33"/>
        <v>0</v>
      </c>
      <c r="F755" s="15" t="str">
        <f t="shared" si="34"/>
        <v>"No, no answer"</v>
      </c>
      <c r="G755" s="16" t="str">
        <f t="shared" si="35"/>
        <v>/</v>
      </c>
    </row>
    <row r="756" spans="1:7" x14ac:dyDescent="0.25">
      <c r="A756" s="13" t="s">
        <v>741</v>
      </c>
      <c r="C756" s="8"/>
      <c r="E756" s="14" t="str">
        <f t="shared" si="33"/>
        <v>q11d1</v>
      </c>
      <c r="F756" s="15" t="str">
        <f t="shared" si="34"/>
        <v/>
      </c>
      <c r="G756" s="16" t="str">
        <f t="shared" si="35"/>
        <v/>
      </c>
    </row>
    <row r="757" spans="1:7" x14ac:dyDescent="0.25">
      <c r="A757" s="13"/>
      <c r="B757">
        <v>1</v>
      </c>
      <c r="C757" s="8" t="s">
        <v>1457</v>
      </c>
      <c r="E757" s="14">
        <f t="shared" si="33"/>
        <v>1</v>
      </c>
      <c r="F757" s="15" t="str">
        <f t="shared" si="34"/>
        <v>"1 meal"</v>
      </c>
      <c r="G757" s="16" t="str">
        <f t="shared" si="35"/>
        <v/>
      </c>
    </row>
    <row r="758" spans="1:7" x14ac:dyDescent="0.25">
      <c r="A758" s="13"/>
      <c r="B758">
        <v>2</v>
      </c>
      <c r="C758" s="8">
        <v>2</v>
      </c>
      <c r="E758" s="14">
        <f t="shared" si="33"/>
        <v>2</v>
      </c>
      <c r="F758" s="15" t="str">
        <f t="shared" si="34"/>
        <v>"2"</v>
      </c>
      <c r="G758" s="16" t="str">
        <f t="shared" si="35"/>
        <v/>
      </c>
    </row>
    <row r="759" spans="1:7" x14ac:dyDescent="0.25">
      <c r="A759" s="13"/>
      <c r="B759">
        <v>3</v>
      </c>
      <c r="C759" s="8">
        <v>3</v>
      </c>
      <c r="E759" s="14">
        <f t="shared" si="33"/>
        <v>3</v>
      </c>
      <c r="F759" s="15" t="str">
        <f t="shared" si="34"/>
        <v>"3"</v>
      </c>
      <c r="G759" s="16" t="str">
        <f t="shared" si="35"/>
        <v/>
      </c>
    </row>
    <row r="760" spans="1:7" x14ac:dyDescent="0.25">
      <c r="A760" s="13"/>
      <c r="B760">
        <v>4</v>
      </c>
      <c r="C760" s="8">
        <v>4</v>
      </c>
      <c r="E760" s="14">
        <f t="shared" si="33"/>
        <v>4</v>
      </c>
      <c r="F760" s="15" t="str">
        <f t="shared" si="34"/>
        <v>"4"</v>
      </c>
      <c r="G760" s="16" t="str">
        <f t="shared" si="35"/>
        <v/>
      </c>
    </row>
    <row r="761" spans="1:7" x14ac:dyDescent="0.25">
      <c r="A761" s="13"/>
      <c r="B761">
        <v>5</v>
      </c>
      <c r="C761" s="8">
        <v>5</v>
      </c>
      <c r="E761" s="14">
        <f t="shared" si="33"/>
        <v>5</v>
      </c>
      <c r="F761" s="15" t="str">
        <f t="shared" si="34"/>
        <v>"5"</v>
      </c>
      <c r="G761" s="16" t="str">
        <f t="shared" si="35"/>
        <v/>
      </c>
    </row>
    <row r="762" spans="1:7" x14ac:dyDescent="0.25">
      <c r="A762" s="13"/>
      <c r="B762">
        <v>6</v>
      </c>
      <c r="C762" s="8">
        <v>6</v>
      </c>
      <c r="E762" s="14">
        <f t="shared" si="33"/>
        <v>6</v>
      </c>
      <c r="F762" s="15" t="str">
        <f t="shared" si="34"/>
        <v>"6"</v>
      </c>
      <c r="G762" s="16" t="str">
        <f t="shared" si="35"/>
        <v/>
      </c>
    </row>
    <row r="763" spans="1:7" x14ac:dyDescent="0.25">
      <c r="A763" s="13"/>
      <c r="B763">
        <v>7</v>
      </c>
      <c r="C763" s="8">
        <v>7</v>
      </c>
      <c r="E763" s="14">
        <f t="shared" si="33"/>
        <v>7</v>
      </c>
      <c r="F763" s="15" t="str">
        <f t="shared" si="34"/>
        <v>"7"</v>
      </c>
      <c r="G763" s="16" t="str">
        <f t="shared" si="35"/>
        <v/>
      </c>
    </row>
    <row r="764" spans="1:7" x14ac:dyDescent="0.25">
      <c r="A764" s="13"/>
      <c r="B764">
        <v>8</v>
      </c>
      <c r="C764" s="8">
        <v>8</v>
      </c>
      <c r="E764" s="14">
        <f t="shared" si="33"/>
        <v>8</v>
      </c>
      <c r="F764" s="15" t="str">
        <f t="shared" si="34"/>
        <v>"8"</v>
      </c>
      <c r="G764" s="16" t="str">
        <f t="shared" si="35"/>
        <v/>
      </c>
    </row>
    <row r="765" spans="1:7" x14ac:dyDescent="0.25">
      <c r="A765" s="13"/>
      <c r="B765">
        <v>9</v>
      </c>
      <c r="C765" s="8">
        <v>9</v>
      </c>
      <c r="E765" s="14">
        <f t="shared" si="33"/>
        <v>9</v>
      </c>
      <c r="F765" s="15" t="str">
        <f t="shared" si="34"/>
        <v>"9"</v>
      </c>
      <c r="G765" s="16" t="str">
        <f t="shared" si="35"/>
        <v/>
      </c>
    </row>
    <row r="766" spans="1:7" x14ac:dyDescent="0.25">
      <c r="A766" s="13"/>
      <c r="B766">
        <v>11</v>
      </c>
      <c r="C766" s="8">
        <v>10</v>
      </c>
      <c r="E766" s="14">
        <f t="shared" si="33"/>
        <v>11</v>
      </c>
      <c r="F766" s="15" t="str">
        <f t="shared" si="34"/>
        <v>"10"</v>
      </c>
      <c r="G766" s="16" t="str">
        <f t="shared" si="35"/>
        <v/>
      </c>
    </row>
    <row r="767" spans="1:7" x14ac:dyDescent="0.25">
      <c r="A767" s="13"/>
      <c r="B767">
        <v>12</v>
      </c>
      <c r="C767" s="8" t="s">
        <v>1458</v>
      </c>
      <c r="E767" s="14">
        <f t="shared" si="33"/>
        <v>12</v>
      </c>
      <c r="F767" s="15" t="str">
        <f t="shared" si="34"/>
        <v>"More than 10"</v>
      </c>
      <c r="G767" s="16" t="str">
        <f t="shared" si="35"/>
        <v/>
      </c>
    </row>
    <row r="768" spans="1:7" x14ac:dyDescent="0.25">
      <c r="A768" s="13"/>
      <c r="B768">
        <v>0</v>
      </c>
      <c r="C768" s="8" t="s">
        <v>1459</v>
      </c>
      <c r="E768" s="14">
        <f t="shared" si="33"/>
        <v>0</v>
      </c>
      <c r="F768" s="15" t="str">
        <f t="shared" si="34"/>
        <v>"No, no answer"</v>
      </c>
      <c r="G768" s="16" t="str">
        <f t="shared" si="35"/>
        <v>/</v>
      </c>
    </row>
    <row r="769" spans="1:7" x14ac:dyDescent="0.25">
      <c r="A769" s="13" t="s">
        <v>742</v>
      </c>
      <c r="C769" s="8"/>
      <c r="E769" s="14" t="str">
        <f t="shared" si="33"/>
        <v>q11a2_pY</v>
      </c>
      <c r="F769" s="15" t="str">
        <f t="shared" si="34"/>
        <v/>
      </c>
      <c r="G769" s="16" t="str">
        <f t="shared" si="35"/>
        <v/>
      </c>
    </row>
    <row r="770" spans="1:7" x14ac:dyDescent="0.25">
      <c r="A770" s="13"/>
      <c r="B770">
        <v>1</v>
      </c>
      <c r="C770" s="8" t="s">
        <v>1446</v>
      </c>
      <c r="E770" s="14">
        <f t="shared" si="33"/>
        <v>1</v>
      </c>
      <c r="F770" s="15" t="str">
        <f t="shared" si="34"/>
        <v>"Other answers"</v>
      </c>
      <c r="G770" s="16" t="str">
        <f t="shared" si="35"/>
        <v>/</v>
      </c>
    </row>
    <row r="771" spans="1:7" x14ac:dyDescent="0.25">
      <c r="A771" s="13" t="s">
        <v>743</v>
      </c>
      <c r="C771" s="8"/>
      <c r="E771" s="14" t="str">
        <f t="shared" ref="E771:E834" si="36">IF(ISBLANK(A771), B771,A771)</f>
        <v>q11a2_pX</v>
      </c>
      <c r="F771" s="15" t="str">
        <f t="shared" ref="F771:F834" si="37">IF(ISBLANK(C771),"",CONCATENATE("""",C771,""""))</f>
        <v/>
      </c>
      <c r="G771" s="16" t="str">
        <f t="shared" ref="G771:G834" si="38">IF(AND(ISBLANK(B772),NOT(ISBLANK(B771)),NOT(C771=".")), "/","")</f>
        <v/>
      </c>
    </row>
    <row r="772" spans="1:7" x14ac:dyDescent="0.25">
      <c r="A772" s="13"/>
      <c r="B772">
        <v>1</v>
      </c>
      <c r="C772" s="8" t="s">
        <v>1460</v>
      </c>
      <c r="E772" s="14">
        <f t="shared" si="36"/>
        <v>1</v>
      </c>
      <c r="F772" s="15" t="str">
        <f t="shared" si="37"/>
        <v>"Hotel, boarding-house"</v>
      </c>
      <c r="G772" s="16" t="str">
        <f t="shared" si="38"/>
        <v>/</v>
      </c>
    </row>
    <row r="773" spans="1:7" x14ac:dyDescent="0.25">
      <c r="A773" s="13" t="s">
        <v>744</v>
      </c>
      <c r="C773" s="8"/>
      <c r="E773" s="14" t="str">
        <f t="shared" si="36"/>
        <v>q11a2_p0</v>
      </c>
      <c r="F773" s="15" t="str">
        <f t="shared" si="37"/>
        <v/>
      </c>
      <c r="G773" s="16" t="str">
        <f t="shared" si="38"/>
        <v/>
      </c>
    </row>
    <row r="774" spans="1:7" x14ac:dyDescent="0.25">
      <c r="A774" s="13"/>
      <c r="B774">
        <v>1</v>
      </c>
      <c r="C774" s="8" t="s">
        <v>1459</v>
      </c>
      <c r="E774" s="14">
        <f t="shared" si="36"/>
        <v>1</v>
      </c>
      <c r="F774" s="15" t="str">
        <f t="shared" si="37"/>
        <v>"No, no answer"</v>
      </c>
      <c r="G774" s="16" t="str">
        <f t="shared" si="38"/>
        <v>/</v>
      </c>
    </row>
    <row r="775" spans="1:7" x14ac:dyDescent="0.25">
      <c r="A775" s="13" t="s">
        <v>745</v>
      </c>
      <c r="C775" s="8"/>
      <c r="E775" s="14" t="str">
        <f t="shared" si="36"/>
        <v>q11a2_p1</v>
      </c>
      <c r="F775" s="15" t="str">
        <f t="shared" si="37"/>
        <v/>
      </c>
      <c r="G775" s="16" t="str">
        <f t="shared" si="38"/>
        <v/>
      </c>
    </row>
    <row r="776" spans="1:7" x14ac:dyDescent="0.25">
      <c r="A776" s="13"/>
      <c r="B776">
        <v>1</v>
      </c>
      <c r="C776" s="8" t="s">
        <v>1448</v>
      </c>
      <c r="E776" s="14">
        <f t="shared" si="36"/>
        <v>1</v>
      </c>
      <c r="F776" s="15" t="str">
        <f t="shared" si="37"/>
        <v>"Relatives"</v>
      </c>
      <c r="G776" s="16" t="str">
        <f t="shared" si="38"/>
        <v>/</v>
      </c>
    </row>
    <row r="777" spans="1:7" x14ac:dyDescent="0.25">
      <c r="A777" s="13" t="s">
        <v>746</v>
      </c>
      <c r="C777" s="8"/>
      <c r="E777" s="14" t="str">
        <f t="shared" si="36"/>
        <v>q11a2_p2</v>
      </c>
      <c r="F777" s="15" t="str">
        <f t="shared" si="37"/>
        <v/>
      </c>
      <c r="G777" s="16" t="str">
        <f t="shared" si="38"/>
        <v/>
      </c>
    </row>
    <row r="778" spans="1:7" x14ac:dyDescent="0.25">
      <c r="A778" s="13"/>
      <c r="B778">
        <v>1</v>
      </c>
      <c r="C778" s="8" t="s">
        <v>1447</v>
      </c>
      <c r="E778" s="14">
        <f t="shared" si="36"/>
        <v>1</v>
      </c>
      <c r="F778" s="15" t="str">
        <f t="shared" si="37"/>
        <v>"Friends"</v>
      </c>
      <c r="G778" s="16" t="str">
        <f t="shared" si="38"/>
        <v>/</v>
      </c>
    </row>
    <row r="779" spans="1:7" x14ac:dyDescent="0.25">
      <c r="A779" s="13" t="s">
        <v>747</v>
      </c>
      <c r="C779" s="8"/>
      <c r="E779" s="14" t="str">
        <f t="shared" si="36"/>
        <v>q11a2_p3</v>
      </c>
      <c r="F779" s="15" t="str">
        <f t="shared" si="37"/>
        <v/>
      </c>
      <c r="G779" s="16" t="str">
        <f t="shared" si="38"/>
        <v/>
      </c>
    </row>
    <row r="780" spans="1:7" x14ac:dyDescent="0.25">
      <c r="A780" s="13"/>
      <c r="B780">
        <v>1</v>
      </c>
      <c r="C780" s="8" t="s">
        <v>1461</v>
      </c>
      <c r="E780" s="14">
        <f t="shared" si="36"/>
        <v>1</v>
      </c>
      <c r="F780" s="15" t="str">
        <f t="shared" si="37"/>
        <v>"Parents, mother and father-in-law, grandparents"</v>
      </c>
      <c r="G780" s="16" t="str">
        <f t="shared" si="38"/>
        <v>/</v>
      </c>
    </row>
    <row r="781" spans="1:7" x14ac:dyDescent="0.25">
      <c r="A781" s="13" t="s">
        <v>748</v>
      </c>
      <c r="C781" s="8"/>
      <c r="E781" s="14" t="str">
        <f t="shared" si="36"/>
        <v>q11a2_p4</v>
      </c>
      <c r="F781" s="15" t="str">
        <f t="shared" si="37"/>
        <v/>
      </c>
      <c r="G781" s="16" t="str">
        <f t="shared" si="38"/>
        <v/>
      </c>
    </row>
    <row r="782" spans="1:7" x14ac:dyDescent="0.25">
      <c r="A782" s="13"/>
      <c r="B782">
        <v>1</v>
      </c>
      <c r="C782" s="8" t="s">
        <v>1455</v>
      </c>
      <c r="E782" s="14">
        <f t="shared" si="36"/>
        <v>1</v>
      </c>
      <c r="F782" s="15" t="str">
        <f t="shared" si="37"/>
        <v>"Uncles and aunts"</v>
      </c>
      <c r="G782" s="16" t="str">
        <f t="shared" si="38"/>
        <v>/</v>
      </c>
    </row>
    <row r="783" spans="1:7" x14ac:dyDescent="0.25">
      <c r="A783" s="13" t="s">
        <v>749</v>
      </c>
      <c r="C783" s="8"/>
      <c r="E783" s="14" t="str">
        <f t="shared" si="36"/>
        <v>q11a2_p5</v>
      </c>
      <c r="F783" s="15" t="str">
        <f t="shared" si="37"/>
        <v/>
      </c>
      <c r="G783" s="16" t="str">
        <f t="shared" si="38"/>
        <v/>
      </c>
    </row>
    <row r="784" spans="1:7" x14ac:dyDescent="0.25">
      <c r="A784" s="13"/>
      <c r="B784">
        <v>1</v>
      </c>
      <c r="C784" s="8" t="s">
        <v>1462</v>
      </c>
      <c r="E784" s="14">
        <f t="shared" si="36"/>
        <v>1</v>
      </c>
      <c r="F784" s="15" t="str">
        <f t="shared" si="37"/>
        <v>"Brothers, sisters"</v>
      </c>
      <c r="G784" s="16" t="str">
        <f t="shared" si="38"/>
        <v>/</v>
      </c>
    </row>
    <row r="785" spans="1:7" x14ac:dyDescent="0.25">
      <c r="A785" s="13" t="s">
        <v>750</v>
      </c>
      <c r="C785" s="8"/>
      <c r="E785" s="14" t="str">
        <f t="shared" si="36"/>
        <v>q11a2_p6</v>
      </c>
      <c r="F785" s="15" t="str">
        <f t="shared" si="37"/>
        <v/>
      </c>
      <c r="G785" s="16" t="str">
        <f t="shared" si="38"/>
        <v/>
      </c>
    </row>
    <row r="786" spans="1:7" x14ac:dyDescent="0.25">
      <c r="A786" s="13"/>
      <c r="B786">
        <v>1</v>
      </c>
      <c r="C786" s="8" t="s">
        <v>1363</v>
      </c>
      <c r="E786" s="14">
        <f t="shared" si="36"/>
        <v>1</v>
      </c>
      <c r="F786" s="15" t="str">
        <f t="shared" si="37"/>
        <v>"Children"</v>
      </c>
      <c r="G786" s="16" t="str">
        <f t="shared" si="38"/>
        <v>/</v>
      </c>
    </row>
    <row r="787" spans="1:7" x14ac:dyDescent="0.25">
      <c r="A787" s="13" t="s">
        <v>751</v>
      </c>
      <c r="C787" s="8"/>
      <c r="E787" s="14" t="str">
        <f t="shared" si="36"/>
        <v>q11a2_p7</v>
      </c>
      <c r="F787" s="15" t="str">
        <f t="shared" si="37"/>
        <v/>
      </c>
      <c r="G787" s="16" t="str">
        <f t="shared" si="38"/>
        <v/>
      </c>
    </row>
    <row r="788" spans="1:7" x14ac:dyDescent="0.25">
      <c r="A788" s="13"/>
      <c r="B788">
        <v>1</v>
      </c>
      <c r="C788" s="8" t="s">
        <v>1452</v>
      </c>
      <c r="E788" s="14">
        <f t="shared" si="36"/>
        <v>1</v>
      </c>
      <c r="F788" s="15" t="str">
        <f t="shared" si="37"/>
        <v>"Fiance, ee"</v>
      </c>
      <c r="G788" s="16" t="str">
        <f t="shared" si="38"/>
        <v>/</v>
      </c>
    </row>
    <row r="789" spans="1:7" x14ac:dyDescent="0.25">
      <c r="A789" s="13" t="s">
        <v>752</v>
      </c>
      <c r="C789" s="8"/>
      <c r="E789" s="14" t="str">
        <f t="shared" si="36"/>
        <v>q11a2_p8</v>
      </c>
      <c r="F789" s="15" t="str">
        <f t="shared" si="37"/>
        <v/>
      </c>
      <c r="G789" s="16" t="str">
        <f t="shared" si="38"/>
        <v/>
      </c>
    </row>
    <row r="790" spans="1:7" x14ac:dyDescent="0.25">
      <c r="A790" s="13"/>
      <c r="B790">
        <v>1</v>
      </c>
      <c r="C790" s="8" t="s">
        <v>1463</v>
      </c>
      <c r="E790" s="14">
        <f t="shared" si="36"/>
        <v>1</v>
      </c>
      <c r="F790" s="15" t="str">
        <f t="shared" si="37"/>
        <v>"Other relatives of a member (brother, sister-in-law, cousins, grandchildren, nephews, nieces)"</v>
      </c>
      <c r="G790" s="16" t="str">
        <f t="shared" si="38"/>
        <v>/</v>
      </c>
    </row>
    <row r="791" spans="1:7" x14ac:dyDescent="0.25">
      <c r="A791" s="13" t="s">
        <v>753</v>
      </c>
      <c r="C791" s="8"/>
      <c r="E791" s="14" t="str">
        <f t="shared" si="36"/>
        <v>q11a2_p9</v>
      </c>
      <c r="F791" s="15" t="str">
        <f t="shared" si="37"/>
        <v/>
      </c>
      <c r="G791" s="16" t="str">
        <f t="shared" si="38"/>
        <v/>
      </c>
    </row>
    <row r="792" spans="1:7" x14ac:dyDescent="0.25">
      <c r="A792" s="13"/>
      <c r="B792">
        <v>1</v>
      </c>
      <c r="C792" s="8" t="s">
        <v>1464</v>
      </c>
      <c r="E792" s="14">
        <f t="shared" si="36"/>
        <v>1</v>
      </c>
      <c r="F792" s="15" t="str">
        <f t="shared" si="37"/>
        <v>"Restaurant, inn"</v>
      </c>
      <c r="G792" s="16" t="str">
        <f t="shared" si="38"/>
        <v>/</v>
      </c>
    </row>
    <row r="793" spans="1:7" x14ac:dyDescent="0.25">
      <c r="A793" s="13" t="s">
        <v>754</v>
      </c>
      <c r="C793" s="8"/>
      <c r="E793" s="14" t="str">
        <f t="shared" si="36"/>
        <v>q11b2_pY</v>
      </c>
      <c r="F793" s="15" t="str">
        <f t="shared" si="37"/>
        <v/>
      </c>
      <c r="G793" s="16" t="str">
        <f t="shared" si="38"/>
        <v/>
      </c>
    </row>
    <row r="794" spans="1:7" x14ac:dyDescent="0.25">
      <c r="A794" s="13"/>
      <c r="B794">
        <v>1</v>
      </c>
      <c r="C794" s="8" t="s">
        <v>1446</v>
      </c>
      <c r="E794" s="14">
        <f t="shared" si="36"/>
        <v>1</v>
      </c>
      <c r="F794" s="15" t="str">
        <f t="shared" si="37"/>
        <v>"Other answers"</v>
      </c>
      <c r="G794" s="16" t="str">
        <f t="shared" si="38"/>
        <v>/</v>
      </c>
    </row>
    <row r="795" spans="1:7" x14ac:dyDescent="0.25">
      <c r="A795" s="13" t="s">
        <v>755</v>
      </c>
      <c r="C795" s="8"/>
      <c r="E795" s="14" t="str">
        <f t="shared" si="36"/>
        <v>q11b2_pX</v>
      </c>
      <c r="F795" s="15" t="str">
        <f t="shared" si="37"/>
        <v/>
      </c>
      <c r="G795" s="16" t="str">
        <f t="shared" si="38"/>
        <v/>
      </c>
    </row>
    <row r="796" spans="1:7" x14ac:dyDescent="0.25">
      <c r="A796" s="13"/>
      <c r="B796">
        <v>1</v>
      </c>
      <c r="C796" s="8" t="s">
        <v>1460</v>
      </c>
      <c r="E796" s="14">
        <f t="shared" si="36"/>
        <v>1</v>
      </c>
      <c r="F796" s="15" t="str">
        <f t="shared" si="37"/>
        <v>"Hotel, boarding-house"</v>
      </c>
      <c r="G796" s="16" t="str">
        <f t="shared" si="38"/>
        <v>/</v>
      </c>
    </row>
    <row r="797" spans="1:7" x14ac:dyDescent="0.25">
      <c r="A797" s="13" t="s">
        <v>756</v>
      </c>
      <c r="C797" s="8"/>
      <c r="E797" s="14" t="str">
        <f t="shared" si="36"/>
        <v>q11b2_p0</v>
      </c>
      <c r="F797" s="15" t="str">
        <f t="shared" si="37"/>
        <v/>
      </c>
      <c r="G797" s="16" t="str">
        <f t="shared" si="38"/>
        <v/>
      </c>
    </row>
    <row r="798" spans="1:7" x14ac:dyDescent="0.25">
      <c r="A798" s="13"/>
      <c r="B798">
        <v>1</v>
      </c>
      <c r="C798" s="8" t="s">
        <v>1459</v>
      </c>
      <c r="E798" s="14">
        <f t="shared" si="36"/>
        <v>1</v>
      </c>
      <c r="F798" s="15" t="str">
        <f t="shared" si="37"/>
        <v>"No, no answer"</v>
      </c>
      <c r="G798" s="16" t="str">
        <f t="shared" si="38"/>
        <v>/</v>
      </c>
    </row>
    <row r="799" spans="1:7" x14ac:dyDescent="0.25">
      <c r="A799" s="13" t="s">
        <v>757</v>
      </c>
      <c r="C799" s="8"/>
      <c r="E799" s="14" t="str">
        <f t="shared" si="36"/>
        <v>q11b2_p1</v>
      </c>
      <c r="F799" s="15" t="str">
        <f t="shared" si="37"/>
        <v/>
      </c>
      <c r="G799" s="16" t="str">
        <f t="shared" si="38"/>
        <v/>
      </c>
    </row>
    <row r="800" spans="1:7" x14ac:dyDescent="0.25">
      <c r="A800" s="13"/>
      <c r="B800">
        <v>1</v>
      </c>
      <c r="C800" s="8" t="s">
        <v>1448</v>
      </c>
      <c r="E800" s="14">
        <f t="shared" si="36"/>
        <v>1</v>
      </c>
      <c r="F800" s="15" t="str">
        <f t="shared" si="37"/>
        <v>"Relatives"</v>
      </c>
      <c r="G800" s="16" t="str">
        <f t="shared" si="38"/>
        <v>/</v>
      </c>
    </row>
    <row r="801" spans="1:7" x14ac:dyDescent="0.25">
      <c r="A801" s="13" t="s">
        <v>758</v>
      </c>
      <c r="C801" s="8"/>
      <c r="E801" s="14" t="str">
        <f t="shared" si="36"/>
        <v>q11b2_p2</v>
      </c>
      <c r="F801" s="15" t="str">
        <f t="shared" si="37"/>
        <v/>
      </c>
      <c r="G801" s="16" t="str">
        <f t="shared" si="38"/>
        <v/>
      </c>
    </row>
    <row r="802" spans="1:7" x14ac:dyDescent="0.25">
      <c r="A802" s="13"/>
      <c r="B802">
        <v>1</v>
      </c>
      <c r="C802" s="8" t="s">
        <v>1447</v>
      </c>
      <c r="E802" s="14">
        <f t="shared" si="36"/>
        <v>1</v>
      </c>
      <c r="F802" s="15" t="str">
        <f t="shared" si="37"/>
        <v>"Friends"</v>
      </c>
      <c r="G802" s="16" t="str">
        <f t="shared" si="38"/>
        <v>/</v>
      </c>
    </row>
    <row r="803" spans="1:7" x14ac:dyDescent="0.25">
      <c r="A803" s="13" t="s">
        <v>759</v>
      </c>
      <c r="C803" s="8"/>
      <c r="E803" s="14" t="str">
        <f t="shared" si="36"/>
        <v>q11b2_p3</v>
      </c>
      <c r="F803" s="15" t="str">
        <f t="shared" si="37"/>
        <v/>
      </c>
      <c r="G803" s="16" t="str">
        <f t="shared" si="38"/>
        <v/>
      </c>
    </row>
    <row r="804" spans="1:7" x14ac:dyDescent="0.25">
      <c r="A804" s="13"/>
      <c r="B804">
        <v>1</v>
      </c>
      <c r="C804" s="8" t="s">
        <v>1461</v>
      </c>
      <c r="E804" s="14">
        <f t="shared" si="36"/>
        <v>1</v>
      </c>
      <c r="F804" s="15" t="str">
        <f t="shared" si="37"/>
        <v>"Parents, mother and father-in-law, grandparents"</v>
      </c>
      <c r="G804" s="16" t="str">
        <f t="shared" si="38"/>
        <v>/</v>
      </c>
    </row>
    <row r="805" spans="1:7" x14ac:dyDescent="0.25">
      <c r="A805" s="13" t="s">
        <v>760</v>
      </c>
      <c r="C805" s="8"/>
      <c r="E805" s="14" t="str">
        <f t="shared" si="36"/>
        <v>q11b2_p4</v>
      </c>
      <c r="F805" s="15" t="str">
        <f t="shared" si="37"/>
        <v/>
      </c>
      <c r="G805" s="16" t="str">
        <f t="shared" si="38"/>
        <v/>
      </c>
    </row>
    <row r="806" spans="1:7" x14ac:dyDescent="0.25">
      <c r="A806" s="13"/>
      <c r="B806">
        <v>1</v>
      </c>
      <c r="C806" s="8" t="s">
        <v>1455</v>
      </c>
      <c r="E806" s="14">
        <f t="shared" si="36"/>
        <v>1</v>
      </c>
      <c r="F806" s="15" t="str">
        <f t="shared" si="37"/>
        <v>"Uncles and aunts"</v>
      </c>
      <c r="G806" s="16" t="str">
        <f t="shared" si="38"/>
        <v>/</v>
      </c>
    </row>
    <row r="807" spans="1:7" x14ac:dyDescent="0.25">
      <c r="A807" s="13" t="s">
        <v>761</v>
      </c>
      <c r="C807" s="8"/>
      <c r="E807" s="14" t="str">
        <f t="shared" si="36"/>
        <v>q11b2_p5</v>
      </c>
      <c r="F807" s="15" t="str">
        <f t="shared" si="37"/>
        <v/>
      </c>
      <c r="G807" s="16" t="str">
        <f t="shared" si="38"/>
        <v/>
      </c>
    </row>
    <row r="808" spans="1:7" x14ac:dyDescent="0.25">
      <c r="A808" s="13"/>
      <c r="B808">
        <v>1</v>
      </c>
      <c r="C808" s="8" t="s">
        <v>1462</v>
      </c>
      <c r="E808" s="14">
        <f t="shared" si="36"/>
        <v>1</v>
      </c>
      <c r="F808" s="15" t="str">
        <f t="shared" si="37"/>
        <v>"Brothers, sisters"</v>
      </c>
      <c r="G808" s="16" t="str">
        <f t="shared" si="38"/>
        <v>/</v>
      </c>
    </row>
    <row r="809" spans="1:7" x14ac:dyDescent="0.25">
      <c r="A809" s="13" t="s">
        <v>762</v>
      </c>
      <c r="C809" s="8"/>
      <c r="E809" s="14" t="str">
        <f t="shared" si="36"/>
        <v>q11b2_p6</v>
      </c>
      <c r="F809" s="15" t="str">
        <f t="shared" si="37"/>
        <v/>
      </c>
      <c r="G809" s="16" t="str">
        <f t="shared" si="38"/>
        <v/>
      </c>
    </row>
    <row r="810" spans="1:7" x14ac:dyDescent="0.25">
      <c r="A810" s="13"/>
      <c r="B810">
        <v>1</v>
      </c>
      <c r="C810" s="8" t="s">
        <v>1363</v>
      </c>
      <c r="E810" s="14">
        <f t="shared" si="36"/>
        <v>1</v>
      </c>
      <c r="F810" s="15" t="str">
        <f t="shared" si="37"/>
        <v>"Children"</v>
      </c>
      <c r="G810" s="16" t="str">
        <f t="shared" si="38"/>
        <v>/</v>
      </c>
    </row>
    <row r="811" spans="1:7" x14ac:dyDescent="0.25">
      <c r="A811" s="13" t="s">
        <v>763</v>
      </c>
      <c r="C811" s="8"/>
      <c r="E811" s="14" t="str">
        <f t="shared" si="36"/>
        <v>q11b2_p7</v>
      </c>
      <c r="F811" s="15" t="str">
        <f t="shared" si="37"/>
        <v/>
      </c>
      <c r="G811" s="16" t="str">
        <f t="shared" si="38"/>
        <v/>
      </c>
    </row>
    <row r="812" spans="1:7" x14ac:dyDescent="0.25">
      <c r="A812" s="13"/>
      <c r="B812">
        <v>1</v>
      </c>
      <c r="C812" s="8" t="s">
        <v>1452</v>
      </c>
      <c r="E812" s="14">
        <f t="shared" si="36"/>
        <v>1</v>
      </c>
      <c r="F812" s="15" t="str">
        <f t="shared" si="37"/>
        <v>"Fiance, ee"</v>
      </c>
      <c r="G812" s="16" t="str">
        <f t="shared" si="38"/>
        <v>/</v>
      </c>
    </row>
    <row r="813" spans="1:7" x14ac:dyDescent="0.25">
      <c r="A813" s="13" t="s">
        <v>764</v>
      </c>
      <c r="C813" s="8"/>
      <c r="E813" s="14" t="str">
        <f t="shared" si="36"/>
        <v>q11b2_p8</v>
      </c>
      <c r="F813" s="15" t="str">
        <f t="shared" si="37"/>
        <v/>
      </c>
      <c r="G813" s="16" t="str">
        <f t="shared" si="38"/>
        <v/>
      </c>
    </row>
    <row r="814" spans="1:7" x14ac:dyDescent="0.25">
      <c r="A814" s="13"/>
      <c r="B814">
        <v>1</v>
      </c>
      <c r="C814" s="8" t="s">
        <v>1463</v>
      </c>
      <c r="E814" s="14">
        <f t="shared" si="36"/>
        <v>1</v>
      </c>
      <c r="F814" s="15" t="str">
        <f t="shared" si="37"/>
        <v>"Other relatives of a member (brother, sister-in-law, cousins, grandchildren, nephews, nieces)"</v>
      </c>
      <c r="G814" s="16" t="str">
        <f t="shared" si="38"/>
        <v>/</v>
      </c>
    </row>
    <row r="815" spans="1:7" x14ac:dyDescent="0.25">
      <c r="A815" s="13" t="s">
        <v>765</v>
      </c>
      <c r="C815" s="8"/>
      <c r="E815" s="14" t="str">
        <f t="shared" si="36"/>
        <v>q11b2_p9</v>
      </c>
      <c r="F815" s="15" t="str">
        <f t="shared" si="37"/>
        <v/>
      </c>
      <c r="G815" s="16" t="str">
        <f t="shared" si="38"/>
        <v/>
      </c>
    </row>
    <row r="816" spans="1:7" x14ac:dyDescent="0.25">
      <c r="A816" s="13"/>
      <c r="B816">
        <v>1</v>
      </c>
      <c r="C816" s="8" t="s">
        <v>1464</v>
      </c>
      <c r="E816" s="14">
        <f t="shared" si="36"/>
        <v>1</v>
      </c>
      <c r="F816" s="15" t="str">
        <f t="shared" si="37"/>
        <v>"Restaurant, inn"</v>
      </c>
      <c r="G816" s="16" t="str">
        <f t="shared" si="38"/>
        <v>/</v>
      </c>
    </row>
    <row r="817" spans="1:7" x14ac:dyDescent="0.25">
      <c r="A817" s="13" t="s">
        <v>766</v>
      </c>
      <c r="C817" s="8"/>
      <c r="E817" s="14" t="str">
        <f t="shared" si="36"/>
        <v>q11c2_pY</v>
      </c>
      <c r="F817" s="15" t="str">
        <f t="shared" si="37"/>
        <v/>
      </c>
      <c r="G817" s="16" t="str">
        <f t="shared" si="38"/>
        <v/>
      </c>
    </row>
    <row r="818" spans="1:7" x14ac:dyDescent="0.25">
      <c r="A818" s="13"/>
      <c r="B818">
        <v>1</v>
      </c>
      <c r="C818" s="8" t="s">
        <v>1446</v>
      </c>
      <c r="E818" s="14">
        <f t="shared" si="36"/>
        <v>1</v>
      </c>
      <c r="F818" s="15" t="str">
        <f t="shared" si="37"/>
        <v>"Other answers"</v>
      </c>
      <c r="G818" s="16" t="str">
        <f t="shared" si="38"/>
        <v>/</v>
      </c>
    </row>
    <row r="819" spans="1:7" x14ac:dyDescent="0.25">
      <c r="A819" s="13" t="s">
        <v>767</v>
      </c>
      <c r="C819" s="8"/>
      <c r="E819" s="14" t="str">
        <f t="shared" si="36"/>
        <v>q11c2_pX</v>
      </c>
      <c r="F819" s="15" t="str">
        <f t="shared" si="37"/>
        <v/>
      </c>
      <c r="G819" s="16" t="str">
        <f t="shared" si="38"/>
        <v/>
      </c>
    </row>
    <row r="820" spans="1:7" x14ac:dyDescent="0.25">
      <c r="A820" s="13"/>
      <c r="B820">
        <v>1</v>
      </c>
      <c r="C820" s="8" t="s">
        <v>1460</v>
      </c>
      <c r="E820" s="14">
        <f t="shared" si="36"/>
        <v>1</v>
      </c>
      <c r="F820" s="15" t="str">
        <f t="shared" si="37"/>
        <v>"Hotel, boarding-house"</v>
      </c>
      <c r="G820" s="16" t="str">
        <f t="shared" si="38"/>
        <v>/</v>
      </c>
    </row>
    <row r="821" spans="1:7" x14ac:dyDescent="0.25">
      <c r="A821" s="13" t="s">
        <v>768</v>
      </c>
      <c r="C821" s="8"/>
      <c r="E821" s="14" t="str">
        <f t="shared" si="36"/>
        <v>q11c2_p0</v>
      </c>
      <c r="F821" s="15" t="str">
        <f t="shared" si="37"/>
        <v/>
      </c>
      <c r="G821" s="16" t="str">
        <f t="shared" si="38"/>
        <v/>
      </c>
    </row>
    <row r="822" spans="1:7" x14ac:dyDescent="0.25">
      <c r="A822" s="13"/>
      <c r="B822">
        <v>1</v>
      </c>
      <c r="C822" s="8" t="s">
        <v>1459</v>
      </c>
      <c r="E822" s="14">
        <f t="shared" si="36"/>
        <v>1</v>
      </c>
      <c r="F822" s="15" t="str">
        <f t="shared" si="37"/>
        <v>"No, no answer"</v>
      </c>
      <c r="G822" s="16" t="str">
        <f t="shared" si="38"/>
        <v>/</v>
      </c>
    </row>
    <row r="823" spans="1:7" x14ac:dyDescent="0.25">
      <c r="A823" s="13" t="s">
        <v>769</v>
      </c>
      <c r="C823" s="8"/>
      <c r="E823" s="14" t="str">
        <f t="shared" si="36"/>
        <v>q11c2_p1</v>
      </c>
      <c r="F823" s="15" t="str">
        <f t="shared" si="37"/>
        <v/>
      </c>
      <c r="G823" s="16" t="str">
        <f t="shared" si="38"/>
        <v/>
      </c>
    </row>
    <row r="824" spans="1:7" x14ac:dyDescent="0.25">
      <c r="A824" s="13"/>
      <c r="B824">
        <v>1</v>
      </c>
      <c r="C824" s="8" t="s">
        <v>1448</v>
      </c>
      <c r="E824" s="14">
        <f t="shared" si="36"/>
        <v>1</v>
      </c>
      <c r="F824" s="15" t="str">
        <f t="shared" si="37"/>
        <v>"Relatives"</v>
      </c>
      <c r="G824" s="16" t="str">
        <f t="shared" si="38"/>
        <v>/</v>
      </c>
    </row>
    <row r="825" spans="1:7" x14ac:dyDescent="0.25">
      <c r="A825" s="13" t="s">
        <v>770</v>
      </c>
      <c r="C825" s="8"/>
      <c r="E825" s="14" t="str">
        <f t="shared" si="36"/>
        <v>q11c2_p2</v>
      </c>
      <c r="F825" s="15" t="str">
        <f t="shared" si="37"/>
        <v/>
      </c>
      <c r="G825" s="16" t="str">
        <f t="shared" si="38"/>
        <v/>
      </c>
    </row>
    <row r="826" spans="1:7" x14ac:dyDescent="0.25">
      <c r="A826" s="13"/>
      <c r="B826">
        <v>1</v>
      </c>
      <c r="C826" s="8" t="s">
        <v>1447</v>
      </c>
      <c r="E826" s="14">
        <f t="shared" si="36"/>
        <v>1</v>
      </c>
      <c r="F826" s="15" t="str">
        <f t="shared" si="37"/>
        <v>"Friends"</v>
      </c>
      <c r="G826" s="16" t="str">
        <f t="shared" si="38"/>
        <v>/</v>
      </c>
    </row>
    <row r="827" spans="1:7" x14ac:dyDescent="0.25">
      <c r="A827" s="13" t="s">
        <v>771</v>
      </c>
      <c r="C827" s="8"/>
      <c r="E827" s="14" t="str">
        <f t="shared" si="36"/>
        <v>q11c2_p3</v>
      </c>
      <c r="F827" s="15" t="str">
        <f t="shared" si="37"/>
        <v/>
      </c>
      <c r="G827" s="16" t="str">
        <f t="shared" si="38"/>
        <v/>
      </c>
    </row>
    <row r="828" spans="1:7" x14ac:dyDescent="0.25">
      <c r="A828" s="13"/>
      <c r="B828">
        <v>1</v>
      </c>
      <c r="C828" s="8" t="s">
        <v>1461</v>
      </c>
      <c r="E828" s="14">
        <f t="shared" si="36"/>
        <v>1</v>
      </c>
      <c r="F828" s="15" t="str">
        <f t="shared" si="37"/>
        <v>"Parents, mother and father-in-law, grandparents"</v>
      </c>
      <c r="G828" s="16" t="str">
        <f t="shared" si="38"/>
        <v>/</v>
      </c>
    </row>
    <row r="829" spans="1:7" x14ac:dyDescent="0.25">
      <c r="A829" s="13" t="s">
        <v>772</v>
      </c>
      <c r="C829" s="8"/>
      <c r="E829" s="14" t="str">
        <f t="shared" si="36"/>
        <v>q11c2_p4</v>
      </c>
      <c r="F829" s="15" t="str">
        <f t="shared" si="37"/>
        <v/>
      </c>
      <c r="G829" s="16" t="str">
        <f t="shared" si="38"/>
        <v/>
      </c>
    </row>
    <row r="830" spans="1:7" x14ac:dyDescent="0.25">
      <c r="A830" s="13"/>
      <c r="B830">
        <v>1</v>
      </c>
      <c r="C830" s="8" t="s">
        <v>1455</v>
      </c>
      <c r="E830" s="14">
        <f t="shared" si="36"/>
        <v>1</v>
      </c>
      <c r="F830" s="15" t="str">
        <f t="shared" si="37"/>
        <v>"Uncles and aunts"</v>
      </c>
      <c r="G830" s="16" t="str">
        <f t="shared" si="38"/>
        <v>/</v>
      </c>
    </row>
    <row r="831" spans="1:7" x14ac:dyDescent="0.25">
      <c r="A831" s="13" t="s">
        <v>773</v>
      </c>
      <c r="C831" s="8"/>
      <c r="E831" s="14" t="str">
        <f t="shared" si="36"/>
        <v>q11c2_p5</v>
      </c>
      <c r="F831" s="15" t="str">
        <f t="shared" si="37"/>
        <v/>
      </c>
      <c r="G831" s="16" t="str">
        <f t="shared" si="38"/>
        <v/>
      </c>
    </row>
    <row r="832" spans="1:7" x14ac:dyDescent="0.25">
      <c r="A832" s="13"/>
      <c r="B832">
        <v>1</v>
      </c>
      <c r="C832" s="8" t="s">
        <v>1462</v>
      </c>
      <c r="E832" s="14">
        <f t="shared" si="36"/>
        <v>1</v>
      </c>
      <c r="F832" s="15" t="str">
        <f t="shared" si="37"/>
        <v>"Brothers, sisters"</v>
      </c>
      <c r="G832" s="16" t="str">
        <f t="shared" si="38"/>
        <v>/</v>
      </c>
    </row>
    <row r="833" spans="1:7" x14ac:dyDescent="0.25">
      <c r="A833" s="13" t="s">
        <v>774</v>
      </c>
      <c r="C833" s="8"/>
      <c r="E833" s="14" t="str">
        <f t="shared" si="36"/>
        <v>q11c2_p6</v>
      </c>
      <c r="F833" s="15" t="str">
        <f t="shared" si="37"/>
        <v/>
      </c>
      <c r="G833" s="16" t="str">
        <f t="shared" si="38"/>
        <v/>
      </c>
    </row>
    <row r="834" spans="1:7" x14ac:dyDescent="0.25">
      <c r="A834" s="13"/>
      <c r="B834">
        <v>1</v>
      </c>
      <c r="C834" s="8" t="s">
        <v>1363</v>
      </c>
      <c r="E834" s="14">
        <f t="shared" si="36"/>
        <v>1</v>
      </c>
      <c r="F834" s="15" t="str">
        <f t="shared" si="37"/>
        <v>"Children"</v>
      </c>
      <c r="G834" s="16" t="str">
        <f t="shared" si="38"/>
        <v>/</v>
      </c>
    </row>
    <row r="835" spans="1:7" x14ac:dyDescent="0.25">
      <c r="A835" s="13" t="s">
        <v>775</v>
      </c>
      <c r="C835" s="8"/>
      <c r="E835" s="14" t="str">
        <f t="shared" ref="E835:E898" si="39">IF(ISBLANK(A835), B835,A835)</f>
        <v>q11c2_p7</v>
      </c>
      <c r="F835" s="15" t="str">
        <f t="shared" ref="F835:F898" si="40">IF(ISBLANK(C835),"",CONCATENATE("""",C835,""""))</f>
        <v/>
      </c>
      <c r="G835" s="16" t="str">
        <f t="shared" ref="G835:G898" si="41">IF(AND(ISBLANK(B836),NOT(ISBLANK(B835)),NOT(C835=".")), "/","")</f>
        <v/>
      </c>
    </row>
    <row r="836" spans="1:7" x14ac:dyDescent="0.25">
      <c r="A836" s="13"/>
      <c r="B836">
        <v>1</v>
      </c>
      <c r="C836" s="8" t="s">
        <v>1452</v>
      </c>
      <c r="E836" s="14">
        <f t="shared" si="39"/>
        <v>1</v>
      </c>
      <c r="F836" s="15" t="str">
        <f t="shared" si="40"/>
        <v>"Fiance, ee"</v>
      </c>
      <c r="G836" s="16" t="str">
        <f t="shared" si="41"/>
        <v>/</v>
      </c>
    </row>
    <row r="837" spans="1:7" x14ac:dyDescent="0.25">
      <c r="A837" s="13" t="s">
        <v>776</v>
      </c>
      <c r="C837" s="8"/>
      <c r="E837" s="14" t="str">
        <f t="shared" si="39"/>
        <v>q11c2_p8</v>
      </c>
      <c r="F837" s="15" t="str">
        <f t="shared" si="40"/>
        <v/>
      </c>
      <c r="G837" s="16" t="str">
        <f t="shared" si="41"/>
        <v/>
      </c>
    </row>
    <row r="838" spans="1:7" x14ac:dyDescent="0.25">
      <c r="A838" s="13"/>
      <c r="B838">
        <v>1</v>
      </c>
      <c r="C838" s="8" t="s">
        <v>1463</v>
      </c>
      <c r="E838" s="14">
        <f t="shared" si="39"/>
        <v>1</v>
      </c>
      <c r="F838" s="15" t="str">
        <f t="shared" si="40"/>
        <v>"Other relatives of a member (brother, sister-in-law, cousins, grandchildren, nephews, nieces)"</v>
      </c>
      <c r="G838" s="16" t="str">
        <f t="shared" si="41"/>
        <v>/</v>
      </c>
    </row>
    <row r="839" spans="1:7" x14ac:dyDescent="0.25">
      <c r="A839" s="13" t="s">
        <v>777</v>
      </c>
      <c r="C839" s="8"/>
      <c r="E839" s="14" t="str">
        <f t="shared" si="39"/>
        <v>q11c2_p9</v>
      </c>
      <c r="F839" s="15" t="str">
        <f t="shared" si="40"/>
        <v/>
      </c>
      <c r="G839" s="16" t="str">
        <f t="shared" si="41"/>
        <v/>
      </c>
    </row>
    <row r="840" spans="1:7" x14ac:dyDescent="0.25">
      <c r="A840" s="13"/>
      <c r="B840">
        <v>1</v>
      </c>
      <c r="C840" s="8" t="s">
        <v>1464</v>
      </c>
      <c r="E840" s="14">
        <f t="shared" si="39"/>
        <v>1</v>
      </c>
      <c r="F840" s="15" t="str">
        <f t="shared" si="40"/>
        <v>"Restaurant, inn"</v>
      </c>
      <c r="G840" s="16" t="str">
        <f t="shared" si="41"/>
        <v>/</v>
      </c>
    </row>
    <row r="841" spans="1:7" x14ac:dyDescent="0.25">
      <c r="A841" s="13" t="s">
        <v>778</v>
      </c>
      <c r="C841" s="8"/>
      <c r="E841" s="14" t="str">
        <f t="shared" si="39"/>
        <v>q11d2_pY</v>
      </c>
      <c r="F841" s="15" t="str">
        <f t="shared" si="40"/>
        <v/>
      </c>
      <c r="G841" s="16" t="str">
        <f t="shared" si="41"/>
        <v/>
      </c>
    </row>
    <row r="842" spans="1:7" x14ac:dyDescent="0.25">
      <c r="A842" s="13"/>
      <c r="B842">
        <v>1</v>
      </c>
      <c r="C842" s="8" t="s">
        <v>1446</v>
      </c>
      <c r="E842" s="14">
        <f t="shared" si="39"/>
        <v>1</v>
      </c>
      <c r="F842" s="15" t="str">
        <f t="shared" si="40"/>
        <v>"Other answers"</v>
      </c>
      <c r="G842" s="16" t="str">
        <f t="shared" si="41"/>
        <v>/</v>
      </c>
    </row>
    <row r="843" spans="1:7" x14ac:dyDescent="0.25">
      <c r="A843" s="13" t="s">
        <v>779</v>
      </c>
      <c r="C843" s="8"/>
      <c r="E843" s="14" t="str">
        <f t="shared" si="39"/>
        <v>q11d2_pX</v>
      </c>
      <c r="F843" s="15" t="str">
        <f t="shared" si="40"/>
        <v/>
      </c>
      <c r="G843" s="16" t="str">
        <f t="shared" si="41"/>
        <v/>
      </c>
    </row>
    <row r="844" spans="1:7" x14ac:dyDescent="0.25">
      <c r="A844" s="13"/>
      <c r="B844">
        <v>1</v>
      </c>
      <c r="C844" s="8" t="s">
        <v>1460</v>
      </c>
      <c r="E844" s="14">
        <f t="shared" si="39"/>
        <v>1</v>
      </c>
      <c r="F844" s="15" t="str">
        <f t="shared" si="40"/>
        <v>"Hotel, boarding-house"</v>
      </c>
      <c r="G844" s="16" t="str">
        <f t="shared" si="41"/>
        <v>/</v>
      </c>
    </row>
    <row r="845" spans="1:7" x14ac:dyDescent="0.25">
      <c r="A845" s="13" t="s">
        <v>780</v>
      </c>
      <c r="C845" s="8"/>
      <c r="E845" s="14" t="str">
        <f t="shared" si="39"/>
        <v>q11d2_p0</v>
      </c>
      <c r="F845" s="15" t="str">
        <f t="shared" si="40"/>
        <v/>
      </c>
      <c r="G845" s="16" t="str">
        <f t="shared" si="41"/>
        <v/>
      </c>
    </row>
    <row r="846" spans="1:7" x14ac:dyDescent="0.25">
      <c r="A846" s="13"/>
      <c r="B846">
        <v>1</v>
      </c>
      <c r="C846" s="8" t="s">
        <v>1459</v>
      </c>
      <c r="E846" s="14">
        <f t="shared" si="39"/>
        <v>1</v>
      </c>
      <c r="F846" s="15" t="str">
        <f t="shared" si="40"/>
        <v>"No, no answer"</v>
      </c>
      <c r="G846" s="16" t="str">
        <f t="shared" si="41"/>
        <v>/</v>
      </c>
    </row>
    <row r="847" spans="1:7" x14ac:dyDescent="0.25">
      <c r="A847" s="13" t="s">
        <v>781</v>
      </c>
      <c r="C847" s="8"/>
      <c r="E847" s="14" t="str">
        <f t="shared" si="39"/>
        <v>q11d2_p1</v>
      </c>
      <c r="F847" s="15" t="str">
        <f t="shared" si="40"/>
        <v/>
      </c>
      <c r="G847" s="16" t="str">
        <f t="shared" si="41"/>
        <v/>
      </c>
    </row>
    <row r="848" spans="1:7" x14ac:dyDescent="0.25">
      <c r="A848" s="13"/>
      <c r="B848">
        <v>1</v>
      </c>
      <c r="C848" s="8" t="s">
        <v>1448</v>
      </c>
      <c r="E848" s="14">
        <f t="shared" si="39"/>
        <v>1</v>
      </c>
      <c r="F848" s="15" t="str">
        <f t="shared" si="40"/>
        <v>"Relatives"</v>
      </c>
      <c r="G848" s="16" t="str">
        <f t="shared" si="41"/>
        <v>/</v>
      </c>
    </row>
    <row r="849" spans="1:7" x14ac:dyDescent="0.25">
      <c r="A849" s="13" t="s">
        <v>782</v>
      </c>
      <c r="C849" s="8"/>
      <c r="E849" s="14" t="str">
        <f t="shared" si="39"/>
        <v>q11d2_p2</v>
      </c>
      <c r="F849" s="15" t="str">
        <f t="shared" si="40"/>
        <v/>
      </c>
      <c r="G849" s="16" t="str">
        <f t="shared" si="41"/>
        <v/>
      </c>
    </row>
    <row r="850" spans="1:7" x14ac:dyDescent="0.25">
      <c r="A850" s="13"/>
      <c r="B850">
        <v>1</v>
      </c>
      <c r="C850" s="8" t="s">
        <v>1447</v>
      </c>
      <c r="E850" s="14">
        <f t="shared" si="39"/>
        <v>1</v>
      </c>
      <c r="F850" s="15" t="str">
        <f t="shared" si="40"/>
        <v>"Friends"</v>
      </c>
      <c r="G850" s="16" t="str">
        <f t="shared" si="41"/>
        <v>/</v>
      </c>
    </row>
    <row r="851" spans="1:7" x14ac:dyDescent="0.25">
      <c r="A851" s="13" t="s">
        <v>783</v>
      </c>
      <c r="C851" s="8"/>
      <c r="E851" s="14" t="str">
        <f t="shared" si="39"/>
        <v>q11d2_p3</v>
      </c>
      <c r="F851" s="15" t="str">
        <f t="shared" si="40"/>
        <v/>
      </c>
      <c r="G851" s="16" t="str">
        <f t="shared" si="41"/>
        <v/>
      </c>
    </row>
    <row r="852" spans="1:7" x14ac:dyDescent="0.25">
      <c r="A852" s="13"/>
      <c r="B852">
        <v>1</v>
      </c>
      <c r="C852" s="8" t="s">
        <v>1461</v>
      </c>
      <c r="E852" s="14">
        <f t="shared" si="39"/>
        <v>1</v>
      </c>
      <c r="F852" s="15" t="str">
        <f t="shared" si="40"/>
        <v>"Parents, mother and father-in-law, grandparents"</v>
      </c>
      <c r="G852" s="16" t="str">
        <f t="shared" si="41"/>
        <v>/</v>
      </c>
    </row>
    <row r="853" spans="1:7" x14ac:dyDescent="0.25">
      <c r="A853" s="13" t="s">
        <v>784</v>
      </c>
      <c r="C853" s="8"/>
      <c r="E853" s="14" t="str">
        <f t="shared" si="39"/>
        <v>q11d2_p4</v>
      </c>
      <c r="F853" s="15" t="str">
        <f t="shared" si="40"/>
        <v/>
      </c>
      <c r="G853" s="16" t="str">
        <f t="shared" si="41"/>
        <v/>
      </c>
    </row>
    <row r="854" spans="1:7" x14ac:dyDescent="0.25">
      <c r="A854" s="13"/>
      <c r="B854">
        <v>1</v>
      </c>
      <c r="C854" s="8" t="s">
        <v>1455</v>
      </c>
      <c r="E854" s="14">
        <f t="shared" si="39"/>
        <v>1</v>
      </c>
      <c r="F854" s="15" t="str">
        <f t="shared" si="40"/>
        <v>"Uncles and aunts"</v>
      </c>
      <c r="G854" s="16" t="str">
        <f t="shared" si="41"/>
        <v>/</v>
      </c>
    </row>
    <row r="855" spans="1:7" x14ac:dyDescent="0.25">
      <c r="A855" s="13" t="s">
        <v>785</v>
      </c>
      <c r="C855" s="8"/>
      <c r="E855" s="14" t="str">
        <f t="shared" si="39"/>
        <v>q11d2_p5</v>
      </c>
      <c r="F855" s="15" t="str">
        <f t="shared" si="40"/>
        <v/>
      </c>
      <c r="G855" s="16" t="str">
        <f t="shared" si="41"/>
        <v/>
      </c>
    </row>
    <row r="856" spans="1:7" x14ac:dyDescent="0.25">
      <c r="A856" s="13"/>
      <c r="B856">
        <v>1</v>
      </c>
      <c r="C856" s="8" t="s">
        <v>1462</v>
      </c>
      <c r="E856" s="14">
        <f t="shared" si="39"/>
        <v>1</v>
      </c>
      <c r="F856" s="15" t="str">
        <f t="shared" si="40"/>
        <v>"Brothers, sisters"</v>
      </c>
      <c r="G856" s="16" t="str">
        <f t="shared" si="41"/>
        <v>/</v>
      </c>
    </row>
    <row r="857" spans="1:7" x14ac:dyDescent="0.25">
      <c r="A857" s="13" t="s">
        <v>786</v>
      </c>
      <c r="C857" s="8"/>
      <c r="E857" s="14" t="str">
        <f t="shared" si="39"/>
        <v>q11d2_p6</v>
      </c>
      <c r="F857" s="15" t="str">
        <f t="shared" si="40"/>
        <v/>
      </c>
      <c r="G857" s="16" t="str">
        <f t="shared" si="41"/>
        <v/>
      </c>
    </row>
    <row r="858" spans="1:7" x14ac:dyDescent="0.25">
      <c r="A858" s="13"/>
      <c r="B858">
        <v>1</v>
      </c>
      <c r="C858" s="8" t="s">
        <v>1363</v>
      </c>
      <c r="E858" s="14">
        <f t="shared" si="39"/>
        <v>1</v>
      </c>
      <c r="F858" s="15" t="str">
        <f t="shared" si="40"/>
        <v>"Children"</v>
      </c>
      <c r="G858" s="16" t="str">
        <f t="shared" si="41"/>
        <v>/</v>
      </c>
    </row>
    <row r="859" spans="1:7" x14ac:dyDescent="0.25">
      <c r="A859" s="13" t="s">
        <v>787</v>
      </c>
      <c r="C859" s="8"/>
      <c r="E859" s="14" t="str">
        <f t="shared" si="39"/>
        <v>q11d2_p7</v>
      </c>
      <c r="F859" s="15" t="str">
        <f t="shared" si="40"/>
        <v/>
      </c>
      <c r="G859" s="16" t="str">
        <f t="shared" si="41"/>
        <v/>
      </c>
    </row>
    <row r="860" spans="1:7" x14ac:dyDescent="0.25">
      <c r="A860" s="13"/>
      <c r="B860">
        <v>1</v>
      </c>
      <c r="C860" s="8" t="s">
        <v>1452</v>
      </c>
      <c r="E860" s="14">
        <f t="shared" si="39"/>
        <v>1</v>
      </c>
      <c r="F860" s="15" t="str">
        <f t="shared" si="40"/>
        <v>"Fiance, ee"</v>
      </c>
      <c r="G860" s="16" t="str">
        <f t="shared" si="41"/>
        <v>/</v>
      </c>
    </row>
    <row r="861" spans="1:7" x14ac:dyDescent="0.25">
      <c r="A861" s="13" t="s">
        <v>788</v>
      </c>
      <c r="C861" s="8"/>
      <c r="E861" s="14" t="str">
        <f t="shared" si="39"/>
        <v>q11d2_p8</v>
      </c>
      <c r="F861" s="15" t="str">
        <f t="shared" si="40"/>
        <v/>
      </c>
      <c r="G861" s="16" t="str">
        <f t="shared" si="41"/>
        <v/>
      </c>
    </row>
    <row r="862" spans="1:7" x14ac:dyDescent="0.25">
      <c r="A862" s="13"/>
      <c r="B862">
        <v>1</v>
      </c>
      <c r="C862" s="8" t="s">
        <v>1463</v>
      </c>
      <c r="E862" s="14">
        <f t="shared" si="39"/>
        <v>1</v>
      </c>
      <c r="F862" s="15" t="str">
        <f t="shared" si="40"/>
        <v>"Other relatives of a member (brother, sister-in-law, cousins, grandchildren, nephews, nieces)"</v>
      </c>
      <c r="G862" s="16" t="str">
        <f t="shared" si="41"/>
        <v>/</v>
      </c>
    </row>
    <row r="863" spans="1:7" x14ac:dyDescent="0.25">
      <c r="A863" s="13" t="s">
        <v>789</v>
      </c>
      <c r="C863" s="8"/>
      <c r="E863" s="14" t="str">
        <f t="shared" si="39"/>
        <v>q11d2_p9</v>
      </c>
      <c r="F863" s="15" t="str">
        <f t="shared" si="40"/>
        <v/>
      </c>
      <c r="G863" s="16" t="str">
        <f t="shared" si="41"/>
        <v/>
      </c>
    </row>
    <row r="864" spans="1:7" x14ac:dyDescent="0.25">
      <c r="A864" s="13"/>
      <c r="B864">
        <v>1</v>
      </c>
      <c r="C864" s="8" t="s">
        <v>1464</v>
      </c>
      <c r="E864" s="14">
        <f t="shared" si="39"/>
        <v>1</v>
      </c>
      <c r="F864" s="15" t="str">
        <f t="shared" si="40"/>
        <v>"Restaurant, inn"</v>
      </c>
      <c r="G864" s="16" t="str">
        <f t="shared" si="41"/>
        <v>/</v>
      </c>
    </row>
    <row r="865" spans="1:7" x14ac:dyDescent="0.25">
      <c r="A865" s="13" t="s">
        <v>147</v>
      </c>
      <c r="C865" s="8"/>
      <c r="E865" s="14" t="str">
        <f t="shared" si="39"/>
        <v>q12</v>
      </c>
      <c r="F865" s="15" t="str">
        <f t="shared" si="40"/>
        <v/>
      </c>
      <c r="G865" s="16" t="str">
        <f t="shared" si="41"/>
        <v/>
      </c>
    </row>
    <row r="866" spans="1:7" x14ac:dyDescent="0.25">
      <c r="A866" s="13"/>
      <c r="B866">
        <v>1</v>
      </c>
      <c r="C866" s="8" t="s">
        <v>13</v>
      </c>
      <c r="E866" s="14">
        <f t="shared" si="39"/>
        <v>1</v>
      </c>
      <c r="F866" s="15" t="str">
        <f t="shared" si="40"/>
        <v>"Yes"</v>
      </c>
      <c r="G866" s="16" t="str">
        <f t="shared" si="41"/>
        <v/>
      </c>
    </row>
    <row r="867" spans="1:7" x14ac:dyDescent="0.25">
      <c r="A867" s="13"/>
      <c r="B867">
        <v>0</v>
      </c>
      <c r="C867" s="8" t="s">
        <v>12</v>
      </c>
      <c r="E867" s="14">
        <f t="shared" si="39"/>
        <v>0</v>
      </c>
      <c r="F867" s="15" t="str">
        <f t="shared" si="40"/>
        <v>"No"</v>
      </c>
      <c r="G867" s="16" t="str">
        <f t="shared" si="41"/>
        <v>/</v>
      </c>
    </row>
    <row r="868" spans="1:7" x14ac:dyDescent="0.25">
      <c r="A868" s="13" t="s">
        <v>133</v>
      </c>
      <c r="C868" s="8"/>
      <c r="E868" s="14" t="str">
        <f t="shared" si="39"/>
        <v>c72</v>
      </c>
      <c r="F868" s="15" t="str">
        <f t="shared" si="40"/>
        <v/>
      </c>
      <c r="G868" s="16" t="str">
        <f t="shared" si="41"/>
        <v/>
      </c>
    </row>
    <row r="869" spans="1:7" x14ac:dyDescent="0.25">
      <c r="A869" s="13"/>
      <c r="B869">
        <v>1</v>
      </c>
      <c r="C869" s="8" t="s">
        <v>1465</v>
      </c>
      <c r="E869" s="14">
        <f t="shared" si="39"/>
        <v>1</v>
      </c>
      <c r="F869" s="15" t="str">
        <f t="shared" si="40"/>
        <v>"Employer, owner, land-owner"</v>
      </c>
      <c r="G869" s="16" t="str">
        <f t="shared" si="41"/>
        <v/>
      </c>
    </row>
    <row r="870" spans="1:7" x14ac:dyDescent="0.25">
      <c r="A870" s="13"/>
      <c r="B870">
        <v>2</v>
      </c>
      <c r="C870" s="8" t="s">
        <v>1466</v>
      </c>
      <c r="E870" s="14">
        <f t="shared" si="39"/>
        <v>2</v>
      </c>
      <c r="F870" s="15" t="str">
        <f t="shared" si="40"/>
        <v>"Farmer, tenant, métayer"</v>
      </c>
      <c r="G870" s="16" t="str">
        <f t="shared" si="41"/>
        <v/>
      </c>
    </row>
    <row r="871" spans="1:7" x14ac:dyDescent="0.25">
      <c r="A871" s="13"/>
      <c r="B871">
        <v>3</v>
      </c>
      <c r="C871" s="8" t="s">
        <v>1467</v>
      </c>
      <c r="E871" s="14">
        <f t="shared" si="39"/>
        <v>3</v>
      </c>
      <c r="F871" s="15" t="str">
        <f t="shared" si="40"/>
        <v>"Agricultural labourer, wage-earner"</v>
      </c>
      <c r="G871" s="16" t="str">
        <f t="shared" si="41"/>
        <v/>
      </c>
    </row>
    <row r="872" spans="1:7" x14ac:dyDescent="0.25">
      <c r="A872" s="13"/>
      <c r="B872">
        <v>4</v>
      </c>
      <c r="C872" s="8" t="s">
        <v>1468</v>
      </c>
      <c r="E872" s="14">
        <f t="shared" si="39"/>
        <v>4</v>
      </c>
      <c r="F872" s="15" t="str">
        <f t="shared" si="40"/>
        <v>"Independent artisan"</v>
      </c>
      <c r="G872" s="16" t="str">
        <f t="shared" si="41"/>
        <v/>
      </c>
    </row>
    <row r="873" spans="1:7" x14ac:dyDescent="0.25">
      <c r="A873" s="13"/>
      <c r="B873">
        <v>5</v>
      </c>
      <c r="C873" s="8" t="s">
        <v>1469</v>
      </c>
      <c r="E873" s="14">
        <f t="shared" si="39"/>
        <v>5</v>
      </c>
      <c r="F873" s="15" t="str">
        <f t="shared" si="40"/>
        <v>"Skilled worker"</v>
      </c>
      <c r="G873" s="16" t="str">
        <f t="shared" si="41"/>
        <v/>
      </c>
    </row>
    <row r="874" spans="1:7" x14ac:dyDescent="0.25">
      <c r="A874" s="13"/>
      <c r="B874">
        <v>6</v>
      </c>
      <c r="C874" s="8" t="s">
        <v>1470</v>
      </c>
      <c r="E874" s="14">
        <f t="shared" si="39"/>
        <v>6</v>
      </c>
      <c r="F874" s="15" t="str">
        <f t="shared" si="40"/>
        <v>"Unskilled worker, personal service and labourer"</v>
      </c>
      <c r="G874" s="16" t="str">
        <f t="shared" si="41"/>
        <v/>
      </c>
    </row>
    <row r="875" spans="1:7" x14ac:dyDescent="0.25">
      <c r="A875" s="13"/>
      <c r="B875">
        <v>7</v>
      </c>
      <c r="C875" s="8" t="s">
        <v>1471</v>
      </c>
      <c r="E875" s="14">
        <f t="shared" si="39"/>
        <v>7</v>
      </c>
      <c r="F875" s="15" t="str">
        <f t="shared" si="40"/>
        <v>"White collar, teacher, agent"</v>
      </c>
      <c r="G875" s="16" t="str">
        <f t="shared" si="41"/>
        <v/>
      </c>
    </row>
    <row r="876" spans="1:7" x14ac:dyDescent="0.25">
      <c r="A876" s="13"/>
      <c r="B876">
        <v>8</v>
      </c>
      <c r="C876" s="8" t="s">
        <v>1472</v>
      </c>
      <c r="E876" s="14">
        <f t="shared" si="39"/>
        <v>8</v>
      </c>
      <c r="F876" s="15" t="str">
        <f t="shared" si="40"/>
        <v>"Manager, professional"</v>
      </c>
      <c r="G876" s="16" t="str">
        <f t="shared" si="41"/>
        <v/>
      </c>
    </row>
    <row r="877" spans="1:7" x14ac:dyDescent="0.25">
      <c r="A877" s="13"/>
      <c r="B877">
        <v>9</v>
      </c>
      <c r="C877" s="8" t="s">
        <v>1473</v>
      </c>
      <c r="E877" s="14">
        <f t="shared" si="39"/>
        <v>9</v>
      </c>
      <c r="F877" s="15" t="str">
        <f t="shared" si="40"/>
        <v>"Housewife"</v>
      </c>
      <c r="G877" s="16" t="str">
        <f t="shared" si="41"/>
        <v/>
      </c>
    </row>
    <row r="878" spans="1:7" x14ac:dyDescent="0.25">
      <c r="A878" s="13"/>
      <c r="B878">
        <v>11</v>
      </c>
      <c r="C878" s="8" t="s">
        <v>36</v>
      </c>
      <c r="E878" s="14">
        <f t="shared" si="39"/>
        <v>11</v>
      </c>
      <c r="F878" s="15" t="str">
        <f t="shared" si="40"/>
        <v>"Retired"</v>
      </c>
      <c r="G878" s="16" t="str">
        <f t="shared" si="41"/>
        <v/>
      </c>
    </row>
    <row r="879" spans="1:7" x14ac:dyDescent="0.25">
      <c r="A879" s="13"/>
      <c r="B879">
        <v>12</v>
      </c>
      <c r="C879" s="8" t="s">
        <v>1474</v>
      </c>
      <c r="E879" s="14">
        <f t="shared" si="39"/>
        <v>12</v>
      </c>
      <c r="F879" s="15" t="str">
        <f t="shared" si="40"/>
        <v>"With no profession, unemployed"</v>
      </c>
      <c r="G879" s="16" t="str">
        <f t="shared" si="41"/>
        <v>/</v>
      </c>
    </row>
    <row r="880" spans="1:7" x14ac:dyDescent="0.25">
      <c r="A880" s="13" t="s">
        <v>134</v>
      </c>
      <c r="C880" s="8"/>
      <c r="E880" s="14" t="str">
        <f t="shared" si="39"/>
        <v>c73</v>
      </c>
      <c r="F880" s="15" t="str">
        <f t="shared" si="40"/>
        <v/>
      </c>
      <c r="G880" s="16" t="str">
        <f t="shared" si="41"/>
        <v/>
      </c>
    </row>
    <row r="881" spans="1:7" x14ac:dyDescent="0.25">
      <c r="A881" s="13"/>
      <c r="B881">
        <v>1</v>
      </c>
      <c r="C881" s="8" t="s">
        <v>1475</v>
      </c>
      <c r="E881" s="14">
        <f t="shared" si="39"/>
        <v>1</v>
      </c>
      <c r="F881" s="15" t="str">
        <f t="shared" si="40"/>
        <v>"1 member"</v>
      </c>
      <c r="G881" s="16" t="str">
        <f t="shared" si="41"/>
        <v/>
      </c>
    </row>
    <row r="882" spans="1:7" x14ac:dyDescent="0.25">
      <c r="A882" s="13"/>
      <c r="B882">
        <v>2</v>
      </c>
      <c r="C882" s="8">
        <v>2</v>
      </c>
      <c r="E882" s="14">
        <f t="shared" si="39"/>
        <v>2</v>
      </c>
      <c r="F882" s="15" t="str">
        <f t="shared" si="40"/>
        <v>"2"</v>
      </c>
      <c r="G882" s="16" t="str">
        <f t="shared" si="41"/>
        <v/>
      </c>
    </row>
    <row r="883" spans="1:7" x14ac:dyDescent="0.25">
      <c r="A883" s="13"/>
      <c r="B883">
        <v>3</v>
      </c>
      <c r="C883" s="8">
        <v>3</v>
      </c>
      <c r="E883" s="14">
        <f t="shared" si="39"/>
        <v>3</v>
      </c>
      <c r="F883" s="15" t="str">
        <f t="shared" si="40"/>
        <v>"3"</v>
      </c>
      <c r="G883" s="16" t="str">
        <f t="shared" si="41"/>
        <v/>
      </c>
    </row>
    <row r="884" spans="1:7" x14ac:dyDescent="0.25">
      <c r="A884" s="13"/>
      <c r="B884">
        <v>4</v>
      </c>
      <c r="C884" s="8">
        <v>4</v>
      </c>
      <c r="E884" s="14">
        <f t="shared" si="39"/>
        <v>4</v>
      </c>
      <c r="F884" s="15" t="str">
        <f t="shared" si="40"/>
        <v>"4"</v>
      </c>
      <c r="G884" s="16" t="str">
        <f t="shared" si="41"/>
        <v/>
      </c>
    </row>
    <row r="885" spans="1:7" x14ac:dyDescent="0.25">
      <c r="A885" s="13"/>
      <c r="B885">
        <v>5</v>
      </c>
      <c r="C885" s="8">
        <v>5</v>
      </c>
      <c r="E885" s="14">
        <f t="shared" si="39"/>
        <v>5</v>
      </c>
      <c r="F885" s="15" t="str">
        <f t="shared" si="40"/>
        <v>"5"</v>
      </c>
      <c r="G885" s="16" t="str">
        <f t="shared" si="41"/>
        <v/>
      </c>
    </row>
    <row r="886" spans="1:7" x14ac:dyDescent="0.25">
      <c r="A886" s="13"/>
      <c r="B886">
        <v>6</v>
      </c>
      <c r="C886" s="8">
        <v>6</v>
      </c>
      <c r="E886" s="14">
        <f t="shared" si="39"/>
        <v>6</v>
      </c>
      <c r="F886" s="15" t="str">
        <f t="shared" si="40"/>
        <v>"6"</v>
      </c>
      <c r="G886" s="16" t="str">
        <f t="shared" si="41"/>
        <v/>
      </c>
    </row>
    <row r="887" spans="1:7" x14ac:dyDescent="0.25">
      <c r="A887" s="13"/>
      <c r="B887">
        <v>7</v>
      </c>
      <c r="C887" s="8">
        <v>7</v>
      </c>
      <c r="E887" s="14">
        <f t="shared" si="39"/>
        <v>7</v>
      </c>
      <c r="F887" s="15" t="str">
        <f t="shared" si="40"/>
        <v>"7"</v>
      </c>
      <c r="G887" s="16" t="str">
        <f t="shared" si="41"/>
        <v/>
      </c>
    </row>
    <row r="888" spans="1:7" x14ac:dyDescent="0.25">
      <c r="A888" s="13"/>
      <c r="B888">
        <v>8</v>
      </c>
      <c r="C888" s="8">
        <v>8</v>
      </c>
      <c r="E888" s="14">
        <f t="shared" si="39"/>
        <v>8</v>
      </c>
      <c r="F888" s="15" t="str">
        <f t="shared" si="40"/>
        <v>"8"</v>
      </c>
      <c r="G888" s="16" t="str">
        <f t="shared" si="41"/>
        <v/>
      </c>
    </row>
    <row r="889" spans="1:7" x14ac:dyDescent="0.25">
      <c r="A889" s="13"/>
      <c r="B889">
        <v>9</v>
      </c>
      <c r="C889" s="8">
        <v>9</v>
      </c>
      <c r="E889" s="14">
        <f t="shared" si="39"/>
        <v>9</v>
      </c>
      <c r="F889" s="15" t="str">
        <f t="shared" si="40"/>
        <v>"9"</v>
      </c>
      <c r="G889" s="16" t="str">
        <f t="shared" si="41"/>
        <v/>
      </c>
    </row>
    <row r="890" spans="1:7" x14ac:dyDescent="0.25">
      <c r="A890" s="13"/>
      <c r="B890">
        <v>11</v>
      </c>
      <c r="C890" s="8">
        <v>10</v>
      </c>
      <c r="E890" s="14">
        <f t="shared" si="39"/>
        <v>11</v>
      </c>
      <c r="F890" s="15" t="str">
        <f t="shared" si="40"/>
        <v>"10"</v>
      </c>
      <c r="G890" s="16" t="str">
        <f t="shared" si="41"/>
        <v/>
      </c>
    </row>
    <row r="891" spans="1:7" x14ac:dyDescent="0.25">
      <c r="A891" s="13"/>
      <c r="B891">
        <v>12</v>
      </c>
      <c r="C891" s="8" t="s">
        <v>1476</v>
      </c>
      <c r="E891" s="14">
        <f t="shared" si="39"/>
        <v>12</v>
      </c>
      <c r="F891" s="15" t="str">
        <f t="shared" si="40"/>
        <v>"Over 10 members"</v>
      </c>
      <c r="G891" s="16" t="str">
        <f t="shared" si="41"/>
        <v>/</v>
      </c>
    </row>
    <row r="892" spans="1:7" x14ac:dyDescent="0.25">
      <c r="A892" s="13" t="s">
        <v>135</v>
      </c>
      <c r="C892" s="8"/>
      <c r="E892" s="14" t="str">
        <f t="shared" si="39"/>
        <v>c74</v>
      </c>
      <c r="F892" s="15" t="str">
        <f t="shared" si="40"/>
        <v/>
      </c>
      <c r="G892" s="16" t="str">
        <f t="shared" si="41"/>
        <v/>
      </c>
    </row>
    <row r="893" spans="1:7" x14ac:dyDescent="0.25">
      <c r="A893" s="13"/>
      <c r="B893">
        <v>1</v>
      </c>
      <c r="C893" s="8" t="s">
        <v>1475</v>
      </c>
      <c r="E893" s="14">
        <f t="shared" si="39"/>
        <v>1</v>
      </c>
      <c r="F893" s="15" t="str">
        <f t="shared" si="40"/>
        <v>"1 member"</v>
      </c>
      <c r="G893" s="16" t="str">
        <f t="shared" si="41"/>
        <v/>
      </c>
    </row>
    <row r="894" spans="1:7" x14ac:dyDescent="0.25">
      <c r="A894" s="13"/>
      <c r="B894">
        <v>2</v>
      </c>
      <c r="C894" s="8">
        <v>2</v>
      </c>
      <c r="E894" s="14">
        <f t="shared" si="39"/>
        <v>2</v>
      </c>
      <c r="F894" s="15" t="str">
        <f t="shared" si="40"/>
        <v>"2"</v>
      </c>
      <c r="G894" s="16" t="str">
        <f t="shared" si="41"/>
        <v/>
      </c>
    </row>
    <row r="895" spans="1:7" x14ac:dyDescent="0.25">
      <c r="A895" s="13"/>
      <c r="B895">
        <v>3</v>
      </c>
      <c r="C895" s="8">
        <v>3</v>
      </c>
      <c r="E895" s="14">
        <f t="shared" si="39"/>
        <v>3</v>
      </c>
      <c r="F895" s="15" t="str">
        <f t="shared" si="40"/>
        <v>"3"</v>
      </c>
      <c r="G895" s="16" t="str">
        <f t="shared" si="41"/>
        <v/>
      </c>
    </row>
    <row r="896" spans="1:7" x14ac:dyDescent="0.25">
      <c r="A896" s="13"/>
      <c r="B896">
        <v>4</v>
      </c>
      <c r="C896" s="8">
        <v>4</v>
      </c>
      <c r="E896" s="14">
        <f t="shared" si="39"/>
        <v>4</v>
      </c>
      <c r="F896" s="15" t="str">
        <f t="shared" si="40"/>
        <v>"4"</v>
      </c>
      <c r="G896" s="16" t="str">
        <f t="shared" si="41"/>
        <v/>
      </c>
    </row>
    <row r="897" spans="1:7" x14ac:dyDescent="0.25">
      <c r="A897" s="13"/>
      <c r="B897">
        <v>5</v>
      </c>
      <c r="C897" s="8">
        <v>5</v>
      </c>
      <c r="E897" s="14">
        <f t="shared" si="39"/>
        <v>5</v>
      </c>
      <c r="F897" s="15" t="str">
        <f t="shared" si="40"/>
        <v>"5"</v>
      </c>
      <c r="G897" s="16" t="str">
        <f t="shared" si="41"/>
        <v/>
      </c>
    </row>
    <row r="898" spans="1:7" x14ac:dyDescent="0.25">
      <c r="A898" s="13"/>
      <c r="B898">
        <v>6</v>
      </c>
      <c r="C898" s="8">
        <v>6</v>
      </c>
      <c r="E898" s="14">
        <f t="shared" si="39"/>
        <v>6</v>
      </c>
      <c r="F898" s="15" t="str">
        <f t="shared" si="40"/>
        <v>"6"</v>
      </c>
      <c r="G898" s="16" t="str">
        <f t="shared" si="41"/>
        <v/>
      </c>
    </row>
    <row r="899" spans="1:7" x14ac:dyDescent="0.25">
      <c r="A899" s="13"/>
      <c r="B899">
        <v>7</v>
      </c>
      <c r="C899" s="8">
        <v>7</v>
      </c>
      <c r="E899" s="14">
        <f t="shared" ref="E899:E933" si="42">IF(ISBLANK(A899), B899,A899)</f>
        <v>7</v>
      </c>
      <c r="F899" s="15" t="str">
        <f t="shared" ref="F899:F933" si="43">IF(ISBLANK(C899),"",CONCATENATE("""",C899,""""))</f>
        <v>"7"</v>
      </c>
      <c r="G899" s="16" t="str">
        <f t="shared" ref="G899:G933" si="44">IF(AND(ISBLANK(B900),NOT(ISBLANK(B899)),NOT(C899=".")), "/","")</f>
        <v/>
      </c>
    </row>
    <row r="900" spans="1:7" x14ac:dyDescent="0.25">
      <c r="A900" s="13"/>
      <c r="B900">
        <v>8</v>
      </c>
      <c r="C900" s="8">
        <v>8</v>
      </c>
      <c r="E900" s="14">
        <f t="shared" si="42"/>
        <v>8</v>
      </c>
      <c r="F900" s="15" t="str">
        <f t="shared" si="43"/>
        <v>"8"</v>
      </c>
      <c r="G900" s="16" t="str">
        <f t="shared" si="44"/>
        <v/>
      </c>
    </row>
    <row r="901" spans="1:7" x14ac:dyDescent="0.25">
      <c r="A901" s="13"/>
      <c r="B901">
        <v>9</v>
      </c>
      <c r="C901" s="8">
        <v>9</v>
      </c>
      <c r="E901" s="14">
        <f t="shared" si="42"/>
        <v>9</v>
      </c>
      <c r="F901" s="15" t="str">
        <f t="shared" si="43"/>
        <v>"9"</v>
      </c>
      <c r="G901" s="16" t="str">
        <f t="shared" si="44"/>
        <v/>
      </c>
    </row>
    <row r="902" spans="1:7" x14ac:dyDescent="0.25">
      <c r="A902" s="13"/>
      <c r="B902">
        <v>11</v>
      </c>
      <c r="C902" s="8">
        <v>10</v>
      </c>
      <c r="E902" s="14">
        <f t="shared" si="42"/>
        <v>11</v>
      </c>
      <c r="F902" s="15" t="str">
        <f t="shared" si="43"/>
        <v>"10"</v>
      </c>
      <c r="G902" s="16" t="str">
        <f t="shared" si="44"/>
        <v/>
      </c>
    </row>
    <row r="903" spans="1:7" x14ac:dyDescent="0.25">
      <c r="A903" s="13"/>
      <c r="B903">
        <v>12</v>
      </c>
      <c r="C903" s="8" t="s">
        <v>1476</v>
      </c>
      <c r="E903" s="14">
        <f t="shared" si="42"/>
        <v>12</v>
      </c>
      <c r="F903" s="15" t="str">
        <f t="shared" si="43"/>
        <v>"Over 10 members"</v>
      </c>
      <c r="G903" s="16" t="str">
        <f t="shared" si="44"/>
        <v>/</v>
      </c>
    </row>
    <row r="904" spans="1:7" x14ac:dyDescent="0.25">
      <c r="A904" s="13" t="s">
        <v>136</v>
      </c>
      <c r="C904" s="8"/>
      <c r="E904" s="14" t="str">
        <f t="shared" si="42"/>
        <v>c75</v>
      </c>
      <c r="F904" s="15" t="str">
        <f t="shared" si="43"/>
        <v/>
      </c>
      <c r="G904" s="16" t="str">
        <f t="shared" si="44"/>
        <v/>
      </c>
    </row>
    <row r="905" spans="1:7" x14ac:dyDescent="0.25">
      <c r="A905" s="13"/>
      <c r="B905">
        <v>1</v>
      </c>
      <c r="C905" s="8">
        <v>1</v>
      </c>
      <c r="E905" s="14">
        <f t="shared" si="42"/>
        <v>1</v>
      </c>
      <c r="F905" s="15" t="str">
        <f t="shared" si="43"/>
        <v>"1"</v>
      </c>
      <c r="G905" s="16" t="str">
        <f t="shared" si="44"/>
        <v/>
      </c>
    </row>
    <row r="906" spans="1:7" x14ac:dyDescent="0.25">
      <c r="A906" s="13"/>
      <c r="B906">
        <v>2</v>
      </c>
      <c r="C906" s="8">
        <v>2</v>
      </c>
      <c r="E906" s="14">
        <f t="shared" si="42"/>
        <v>2</v>
      </c>
      <c r="F906" s="15" t="str">
        <f t="shared" si="43"/>
        <v>"2"</v>
      </c>
      <c r="G906" s="16" t="str">
        <f t="shared" si="44"/>
        <v/>
      </c>
    </row>
    <row r="907" spans="1:7" x14ac:dyDescent="0.25">
      <c r="A907" s="13"/>
      <c r="B907">
        <v>3</v>
      </c>
      <c r="C907" s="8">
        <v>3</v>
      </c>
      <c r="E907" s="14">
        <f t="shared" si="42"/>
        <v>3</v>
      </c>
      <c r="F907" s="15" t="str">
        <f t="shared" si="43"/>
        <v>"3"</v>
      </c>
      <c r="G907" s="16" t="str">
        <f t="shared" si="44"/>
        <v/>
      </c>
    </row>
    <row r="908" spans="1:7" x14ac:dyDescent="0.25">
      <c r="A908" s="13"/>
      <c r="B908">
        <v>4</v>
      </c>
      <c r="C908" s="8">
        <v>4</v>
      </c>
      <c r="E908" s="14">
        <f t="shared" si="42"/>
        <v>4</v>
      </c>
      <c r="F908" s="15" t="str">
        <f t="shared" si="43"/>
        <v>"4"</v>
      </c>
      <c r="G908" s="16" t="str">
        <f t="shared" si="44"/>
        <v/>
      </c>
    </row>
    <row r="909" spans="1:7" x14ac:dyDescent="0.25">
      <c r="A909" s="13"/>
      <c r="B909">
        <v>5</v>
      </c>
      <c r="C909" s="8">
        <v>5</v>
      </c>
      <c r="E909" s="14">
        <f t="shared" si="42"/>
        <v>5</v>
      </c>
      <c r="F909" s="15" t="str">
        <f t="shared" si="43"/>
        <v>"5"</v>
      </c>
      <c r="G909" s="16" t="str">
        <f t="shared" si="44"/>
        <v/>
      </c>
    </row>
    <row r="910" spans="1:7" x14ac:dyDescent="0.25">
      <c r="A910" s="13"/>
      <c r="B910">
        <v>6</v>
      </c>
      <c r="C910" s="8">
        <v>6</v>
      </c>
      <c r="E910" s="14">
        <f t="shared" si="42"/>
        <v>6</v>
      </c>
      <c r="F910" s="15" t="str">
        <f t="shared" si="43"/>
        <v>"6"</v>
      </c>
      <c r="G910" s="16" t="str">
        <f t="shared" si="44"/>
        <v>/</v>
      </c>
    </row>
    <row r="911" spans="1:7" x14ac:dyDescent="0.25">
      <c r="A911" s="13" t="s">
        <v>137</v>
      </c>
      <c r="C911" s="8"/>
      <c r="E911" s="14" t="str">
        <f t="shared" si="42"/>
        <v>c76</v>
      </c>
      <c r="F911" s="15" t="str">
        <f t="shared" si="43"/>
        <v/>
      </c>
      <c r="G911" s="16" t="str">
        <f t="shared" si="44"/>
        <v/>
      </c>
    </row>
    <row r="912" spans="1:7" x14ac:dyDescent="0.25">
      <c r="A912" s="13"/>
      <c r="B912">
        <v>1</v>
      </c>
      <c r="C912" s="8" t="s">
        <v>1475</v>
      </c>
      <c r="E912" s="14">
        <f t="shared" si="42"/>
        <v>1</v>
      </c>
      <c r="F912" s="15" t="str">
        <f t="shared" si="43"/>
        <v>"1 member"</v>
      </c>
      <c r="G912" s="16" t="str">
        <f t="shared" si="44"/>
        <v/>
      </c>
    </row>
    <row r="913" spans="1:7" x14ac:dyDescent="0.25">
      <c r="A913" s="13"/>
      <c r="B913">
        <v>2</v>
      </c>
      <c r="C913" s="8">
        <v>2</v>
      </c>
      <c r="E913" s="14">
        <f t="shared" si="42"/>
        <v>2</v>
      </c>
      <c r="F913" s="15" t="str">
        <f t="shared" si="43"/>
        <v>"2"</v>
      </c>
      <c r="G913" s="16" t="str">
        <f t="shared" si="44"/>
        <v/>
      </c>
    </row>
    <row r="914" spans="1:7" x14ac:dyDescent="0.25">
      <c r="A914" s="13"/>
      <c r="B914">
        <v>3</v>
      </c>
      <c r="C914" s="8">
        <v>3</v>
      </c>
      <c r="E914" s="14">
        <f t="shared" si="42"/>
        <v>3</v>
      </c>
      <c r="F914" s="15" t="str">
        <f t="shared" si="43"/>
        <v>"3"</v>
      </c>
      <c r="G914" s="16" t="str">
        <f t="shared" si="44"/>
        <v/>
      </c>
    </row>
    <row r="915" spans="1:7" x14ac:dyDescent="0.25">
      <c r="A915" s="13"/>
      <c r="B915">
        <v>4</v>
      </c>
      <c r="C915" s="8">
        <v>4</v>
      </c>
      <c r="E915" s="14">
        <f t="shared" si="42"/>
        <v>4</v>
      </c>
      <c r="F915" s="15" t="str">
        <f t="shared" si="43"/>
        <v>"4"</v>
      </c>
      <c r="G915" s="16" t="str">
        <f t="shared" si="44"/>
        <v/>
      </c>
    </row>
    <row r="916" spans="1:7" x14ac:dyDescent="0.25">
      <c r="A916" s="13"/>
      <c r="B916">
        <v>5</v>
      </c>
      <c r="C916" s="8">
        <v>5</v>
      </c>
      <c r="E916" s="14">
        <f t="shared" si="42"/>
        <v>5</v>
      </c>
      <c r="F916" s="15" t="str">
        <f t="shared" si="43"/>
        <v>"5"</v>
      </c>
      <c r="G916" s="16" t="str">
        <f t="shared" si="44"/>
        <v/>
      </c>
    </row>
    <row r="917" spans="1:7" x14ac:dyDescent="0.25">
      <c r="A917" s="13"/>
      <c r="B917">
        <v>6</v>
      </c>
      <c r="C917" s="8">
        <v>6</v>
      </c>
      <c r="E917" s="14">
        <f t="shared" si="42"/>
        <v>6</v>
      </c>
      <c r="F917" s="15" t="str">
        <f t="shared" si="43"/>
        <v>"6"</v>
      </c>
      <c r="G917" s="16" t="str">
        <f t="shared" si="44"/>
        <v/>
      </c>
    </row>
    <row r="918" spans="1:7" x14ac:dyDescent="0.25">
      <c r="A918" s="13"/>
      <c r="B918">
        <v>7</v>
      </c>
      <c r="C918" s="8">
        <v>7</v>
      </c>
      <c r="E918" s="14">
        <f t="shared" si="42"/>
        <v>7</v>
      </c>
      <c r="F918" s="15" t="str">
        <f t="shared" si="43"/>
        <v>"7"</v>
      </c>
      <c r="G918" s="16" t="str">
        <f t="shared" si="44"/>
        <v/>
      </c>
    </row>
    <row r="919" spans="1:7" x14ac:dyDescent="0.25">
      <c r="A919" s="13"/>
      <c r="B919">
        <v>8</v>
      </c>
      <c r="C919" s="8">
        <v>8</v>
      </c>
      <c r="E919" s="14">
        <f t="shared" si="42"/>
        <v>8</v>
      </c>
      <c r="F919" s="15" t="str">
        <f t="shared" si="43"/>
        <v>"8"</v>
      </c>
      <c r="G919" s="16" t="str">
        <f t="shared" si="44"/>
        <v/>
      </c>
    </row>
    <row r="920" spans="1:7" x14ac:dyDescent="0.25">
      <c r="A920" s="13"/>
      <c r="B920">
        <v>9</v>
      </c>
      <c r="C920" s="8">
        <v>9</v>
      </c>
      <c r="E920" s="14">
        <f t="shared" si="42"/>
        <v>9</v>
      </c>
      <c r="F920" s="15" t="str">
        <f t="shared" si="43"/>
        <v>"9"</v>
      </c>
      <c r="G920" s="16" t="str">
        <f t="shared" si="44"/>
        <v/>
      </c>
    </row>
    <row r="921" spans="1:7" x14ac:dyDescent="0.25">
      <c r="A921" s="13"/>
      <c r="B921">
        <v>11</v>
      </c>
      <c r="C921" s="8">
        <v>10</v>
      </c>
      <c r="E921" s="14">
        <f t="shared" si="42"/>
        <v>11</v>
      </c>
      <c r="F921" s="15" t="str">
        <f t="shared" si="43"/>
        <v>"10"</v>
      </c>
      <c r="G921" s="16" t="str">
        <f t="shared" si="44"/>
        <v/>
      </c>
    </row>
    <row r="922" spans="1:7" x14ac:dyDescent="0.25">
      <c r="A922" s="13"/>
      <c r="B922">
        <v>12</v>
      </c>
      <c r="C922" s="8" t="s">
        <v>1476</v>
      </c>
      <c r="E922" s="14">
        <f t="shared" si="42"/>
        <v>12</v>
      </c>
      <c r="F922" s="15" t="str">
        <f t="shared" si="43"/>
        <v>"Over 10 members"</v>
      </c>
      <c r="G922" s="16" t="str">
        <f t="shared" si="44"/>
        <v>/</v>
      </c>
    </row>
    <row r="923" spans="1:7" x14ac:dyDescent="0.25">
      <c r="A923" s="13" t="s">
        <v>139</v>
      </c>
      <c r="C923" s="8"/>
      <c r="E923" s="14" t="str">
        <f t="shared" si="42"/>
        <v>c78</v>
      </c>
      <c r="F923" s="15" t="str">
        <f t="shared" si="43"/>
        <v/>
      </c>
      <c r="G923" s="16" t="str">
        <f t="shared" si="44"/>
        <v/>
      </c>
    </row>
    <row r="924" spans="1:7" x14ac:dyDescent="0.25">
      <c r="A924" s="13"/>
      <c r="B924">
        <v>1</v>
      </c>
      <c r="C924" t="s">
        <v>1475</v>
      </c>
      <c r="E924" s="14">
        <f t="shared" si="42"/>
        <v>1</v>
      </c>
      <c r="F924" s="15" t="str">
        <f t="shared" si="43"/>
        <v>"1 member"</v>
      </c>
      <c r="G924" s="16" t="str">
        <f t="shared" si="44"/>
        <v/>
      </c>
    </row>
    <row r="925" spans="1:7" x14ac:dyDescent="0.25">
      <c r="A925" s="13"/>
      <c r="B925">
        <v>2</v>
      </c>
      <c r="C925" s="34">
        <v>2</v>
      </c>
      <c r="E925" s="14">
        <f t="shared" si="42"/>
        <v>2</v>
      </c>
      <c r="F925" s="15" t="str">
        <f t="shared" si="43"/>
        <v>"2"</v>
      </c>
      <c r="G925" s="16" t="str">
        <f t="shared" si="44"/>
        <v/>
      </c>
    </row>
    <row r="926" spans="1:7" x14ac:dyDescent="0.25">
      <c r="A926" s="17"/>
      <c r="B926">
        <v>3</v>
      </c>
      <c r="C926" s="8">
        <v>3</v>
      </c>
      <c r="E926" s="14">
        <f t="shared" si="42"/>
        <v>3</v>
      </c>
      <c r="F926" s="15" t="str">
        <f t="shared" si="43"/>
        <v>"3"</v>
      </c>
      <c r="G926" s="16" t="str">
        <f t="shared" si="44"/>
        <v/>
      </c>
    </row>
    <row r="927" spans="1:7" x14ac:dyDescent="0.25">
      <c r="A927" s="17"/>
      <c r="B927">
        <v>4</v>
      </c>
      <c r="C927" s="8">
        <v>4</v>
      </c>
      <c r="E927" s="14">
        <f t="shared" si="42"/>
        <v>4</v>
      </c>
      <c r="F927" s="15" t="str">
        <f t="shared" si="43"/>
        <v>"4"</v>
      </c>
      <c r="G927" s="16" t="str">
        <f t="shared" si="44"/>
        <v/>
      </c>
    </row>
    <row r="928" spans="1:7" x14ac:dyDescent="0.25">
      <c r="A928" s="17"/>
      <c r="B928">
        <v>5</v>
      </c>
      <c r="C928" s="8">
        <v>5</v>
      </c>
      <c r="E928" s="14">
        <f t="shared" si="42"/>
        <v>5</v>
      </c>
      <c r="F928" s="15" t="str">
        <f t="shared" si="43"/>
        <v>"5"</v>
      </c>
      <c r="G928" s="16" t="str">
        <f t="shared" si="44"/>
        <v/>
      </c>
    </row>
    <row r="929" spans="1:7" x14ac:dyDescent="0.25">
      <c r="A929" s="17"/>
      <c r="B929">
        <v>6</v>
      </c>
      <c r="C929" s="8">
        <v>6</v>
      </c>
      <c r="E929" s="14">
        <f t="shared" si="42"/>
        <v>6</v>
      </c>
      <c r="F929" s="15" t="str">
        <f t="shared" si="43"/>
        <v>"6"</v>
      </c>
      <c r="G929" s="16" t="str">
        <f t="shared" si="44"/>
        <v/>
      </c>
    </row>
    <row r="930" spans="1:7" x14ac:dyDescent="0.25">
      <c r="A930" s="17"/>
      <c r="B930">
        <v>7</v>
      </c>
      <c r="C930" s="8">
        <v>7</v>
      </c>
      <c r="E930" s="14">
        <f t="shared" si="42"/>
        <v>7</v>
      </c>
      <c r="F930" s="15" t="str">
        <f t="shared" si="43"/>
        <v>"7"</v>
      </c>
      <c r="G930" s="16" t="str">
        <f t="shared" si="44"/>
        <v/>
      </c>
    </row>
    <row r="931" spans="1:7" x14ac:dyDescent="0.25">
      <c r="A931" s="17"/>
      <c r="B931">
        <v>8</v>
      </c>
      <c r="C931" s="8">
        <v>8</v>
      </c>
      <c r="E931" s="14">
        <f t="shared" si="42"/>
        <v>8</v>
      </c>
      <c r="F931" s="15" t="str">
        <f t="shared" si="43"/>
        <v>"8"</v>
      </c>
      <c r="G931" s="16" t="str">
        <f t="shared" si="44"/>
        <v/>
      </c>
    </row>
    <row r="932" spans="1:7" x14ac:dyDescent="0.25">
      <c r="A932" s="17"/>
      <c r="B932">
        <v>9</v>
      </c>
      <c r="C932" s="8">
        <v>9</v>
      </c>
      <c r="E932" s="14">
        <f t="shared" si="42"/>
        <v>9</v>
      </c>
      <c r="F932" s="15" t="str">
        <f t="shared" si="43"/>
        <v>"9"</v>
      </c>
      <c r="G932" s="16" t="str">
        <f t="shared" si="44"/>
        <v/>
      </c>
    </row>
    <row r="933" spans="1:7" x14ac:dyDescent="0.25">
      <c r="A933" s="17"/>
      <c r="B933">
        <v>11</v>
      </c>
      <c r="C933" t="s">
        <v>1477</v>
      </c>
      <c r="E933" s="14">
        <f t="shared" si="42"/>
        <v>11</v>
      </c>
      <c r="F933" s="15" t="str">
        <f t="shared" si="43"/>
        <v>"10 members"</v>
      </c>
      <c r="G933" s="16" t="str">
        <f t="shared" si="44"/>
        <v>/</v>
      </c>
    </row>
    <row r="934" spans="1:7" x14ac:dyDescent="0.25">
      <c r="A934" s="17"/>
      <c r="C934" s="7"/>
    </row>
    <row r="935" spans="1:7" x14ac:dyDescent="0.25">
      <c r="A935" s="17"/>
      <c r="C935" s="7"/>
    </row>
    <row r="936" spans="1:7" x14ac:dyDescent="0.25">
      <c r="A936" s="17"/>
      <c r="C936" s="7"/>
    </row>
    <row r="937" spans="1:7" x14ac:dyDescent="0.25">
      <c r="A937" s="17"/>
      <c r="C937" s="7"/>
    </row>
    <row r="938" spans="1:7" x14ac:dyDescent="0.25">
      <c r="A938" s="17"/>
      <c r="C938" s="7"/>
    </row>
    <row r="939" spans="1:7" x14ac:dyDescent="0.25">
      <c r="A939" s="17"/>
      <c r="C939" s="7"/>
    </row>
    <row r="940" spans="1:7" x14ac:dyDescent="0.25">
      <c r="A940" s="17"/>
      <c r="C940" s="7"/>
    </row>
    <row r="941" spans="1:7" x14ac:dyDescent="0.25">
      <c r="A941" s="17"/>
      <c r="C941" s="7"/>
    </row>
    <row r="942" spans="1:7" x14ac:dyDescent="0.25">
      <c r="A942" s="17"/>
      <c r="C942" s="7"/>
    </row>
    <row r="943" spans="1:7" x14ac:dyDescent="0.25">
      <c r="A943" s="17"/>
      <c r="C943" s="7"/>
    </row>
    <row r="944" spans="1:7" x14ac:dyDescent="0.25">
      <c r="A944" s="17"/>
      <c r="C944" s="7"/>
    </row>
    <row r="945" spans="1:3" x14ac:dyDescent="0.25">
      <c r="A945" s="17"/>
      <c r="C945" s="7"/>
    </row>
    <row r="946" spans="1:3" x14ac:dyDescent="0.25">
      <c r="A946" s="17"/>
      <c r="C946" s="7"/>
    </row>
    <row r="947" spans="1:3" x14ac:dyDescent="0.25">
      <c r="A947" s="17"/>
      <c r="C947" s="7"/>
    </row>
    <row r="948" spans="1:3" x14ac:dyDescent="0.25">
      <c r="A948" s="17"/>
      <c r="C948" s="7"/>
    </row>
    <row r="949" spans="1:3" x14ac:dyDescent="0.25">
      <c r="A949" s="17"/>
      <c r="C949" s="7"/>
    </row>
    <row r="950" spans="1:3" x14ac:dyDescent="0.25">
      <c r="A950" s="17"/>
      <c r="C950" s="7"/>
    </row>
    <row r="951" spans="1:3" x14ac:dyDescent="0.25">
      <c r="A951" s="17"/>
      <c r="C951" s="7"/>
    </row>
    <row r="952" spans="1:3" x14ac:dyDescent="0.25">
      <c r="A952" s="17"/>
      <c r="C952" s="7"/>
    </row>
    <row r="953" spans="1:3" x14ac:dyDescent="0.25">
      <c r="A953" s="17"/>
      <c r="C953" s="7"/>
    </row>
    <row r="954" spans="1:3" x14ac:dyDescent="0.25">
      <c r="A954" s="17"/>
      <c r="C954" s="7"/>
    </row>
    <row r="955" spans="1:3" x14ac:dyDescent="0.25">
      <c r="A955" s="17"/>
      <c r="C955" s="7"/>
    </row>
    <row r="956" spans="1:3" x14ac:dyDescent="0.25">
      <c r="A956" s="17"/>
      <c r="C956" s="7"/>
    </row>
    <row r="957" spans="1:3" x14ac:dyDescent="0.25">
      <c r="A957" s="17"/>
      <c r="C957" s="7"/>
    </row>
    <row r="958" spans="1:3" x14ac:dyDescent="0.25">
      <c r="A958" s="17"/>
      <c r="C958" s="7"/>
    </row>
    <row r="959" spans="1:3" x14ac:dyDescent="0.25">
      <c r="A959" s="17"/>
      <c r="C959" s="7"/>
    </row>
    <row r="960" spans="1:3" x14ac:dyDescent="0.25">
      <c r="A960" s="17"/>
      <c r="C960" s="7"/>
    </row>
    <row r="961" spans="1:3" x14ac:dyDescent="0.25">
      <c r="A961" s="17"/>
      <c r="C961" s="7"/>
    </row>
    <row r="962" spans="1:3" x14ac:dyDescent="0.25">
      <c r="A962" s="17"/>
      <c r="C962" s="7"/>
    </row>
    <row r="963" spans="1:3" x14ac:dyDescent="0.25">
      <c r="A963" s="17"/>
      <c r="C963" s="7"/>
    </row>
    <row r="964" spans="1:3" x14ac:dyDescent="0.25">
      <c r="A964" s="17"/>
      <c r="C964" s="7"/>
    </row>
    <row r="965" spans="1:3" x14ac:dyDescent="0.25">
      <c r="A965" s="17"/>
      <c r="C965" s="7"/>
    </row>
    <row r="966" spans="1:3" x14ac:dyDescent="0.25">
      <c r="A966" s="17"/>
      <c r="C966" s="7"/>
    </row>
    <row r="967" spans="1:3" x14ac:dyDescent="0.25">
      <c r="A967" s="17"/>
      <c r="C967" s="7"/>
    </row>
    <row r="968" spans="1:3" x14ac:dyDescent="0.25">
      <c r="A968" s="17"/>
      <c r="C968" s="7"/>
    </row>
    <row r="969" spans="1:3" x14ac:dyDescent="0.25">
      <c r="A969" s="17"/>
      <c r="C969" s="7"/>
    </row>
    <row r="970" spans="1:3" x14ac:dyDescent="0.25">
      <c r="A970" s="17"/>
      <c r="C970" s="7"/>
    </row>
    <row r="971" spans="1:3" x14ac:dyDescent="0.25">
      <c r="A971" s="17"/>
      <c r="C971" s="7"/>
    </row>
    <row r="972" spans="1:3" x14ac:dyDescent="0.25">
      <c r="A972" s="17"/>
      <c r="C972" s="7"/>
    </row>
    <row r="973" spans="1:3" x14ac:dyDescent="0.25">
      <c r="A973" s="17"/>
      <c r="C973" s="7"/>
    </row>
    <row r="974" spans="1:3" x14ac:dyDescent="0.25">
      <c r="A974" s="17"/>
      <c r="C974" s="7"/>
    </row>
    <row r="975" spans="1:3" x14ac:dyDescent="0.25">
      <c r="A975" s="17"/>
      <c r="C975" s="7"/>
    </row>
    <row r="976" spans="1:3" x14ac:dyDescent="0.25">
      <c r="A976" s="17"/>
      <c r="C976" s="7"/>
    </row>
    <row r="977" spans="1:3" x14ac:dyDescent="0.25">
      <c r="A977" s="17"/>
      <c r="C977" s="7"/>
    </row>
    <row r="978" spans="1:3" x14ac:dyDescent="0.25">
      <c r="A978" s="17"/>
      <c r="C978" s="7"/>
    </row>
    <row r="979" spans="1:3" x14ac:dyDescent="0.25">
      <c r="A979" s="17"/>
      <c r="C979" s="7"/>
    </row>
    <row r="980" spans="1:3" x14ac:dyDescent="0.25">
      <c r="A980" s="17"/>
      <c r="C980" s="7"/>
    </row>
    <row r="981" spans="1:3" x14ac:dyDescent="0.25">
      <c r="A981" s="17"/>
      <c r="C981" s="7"/>
    </row>
    <row r="982" spans="1:3" x14ac:dyDescent="0.25">
      <c r="A982" s="17"/>
      <c r="C982" s="7"/>
    </row>
    <row r="983" spans="1:3" x14ac:dyDescent="0.25">
      <c r="A983" s="17"/>
      <c r="C983" s="7"/>
    </row>
    <row r="984" spans="1:3" x14ac:dyDescent="0.25">
      <c r="A984" s="17"/>
      <c r="C984" s="7"/>
    </row>
    <row r="985" spans="1:3" x14ac:dyDescent="0.25">
      <c r="A985" s="17"/>
      <c r="C985" s="7"/>
    </row>
    <row r="986" spans="1:3" x14ac:dyDescent="0.25">
      <c r="A986" s="17"/>
      <c r="C986" s="7"/>
    </row>
    <row r="987" spans="1:3" x14ac:dyDescent="0.25">
      <c r="A987" s="17"/>
      <c r="C987" s="7"/>
    </row>
    <row r="988" spans="1:3" x14ac:dyDescent="0.25">
      <c r="A988" s="17"/>
      <c r="C988" s="7"/>
    </row>
    <row r="989" spans="1:3" x14ac:dyDescent="0.25">
      <c r="A989" s="17"/>
      <c r="C989" s="7"/>
    </row>
    <row r="990" spans="1:3" x14ac:dyDescent="0.25">
      <c r="A990" s="17"/>
      <c r="C990" s="7"/>
    </row>
    <row r="991" spans="1:3" x14ac:dyDescent="0.25">
      <c r="A991" s="17"/>
      <c r="C991" s="7"/>
    </row>
    <row r="992" spans="1:3" x14ac:dyDescent="0.25">
      <c r="A992" s="17"/>
      <c r="C992" s="7"/>
    </row>
    <row r="993" spans="1:3" x14ac:dyDescent="0.25">
      <c r="A993" s="17"/>
      <c r="C993" s="7"/>
    </row>
    <row r="994" spans="1:3" x14ac:dyDescent="0.25">
      <c r="A994" s="17"/>
      <c r="C994" s="7"/>
    </row>
    <row r="995" spans="1:3" x14ac:dyDescent="0.25">
      <c r="A995" s="17"/>
      <c r="C995" s="7"/>
    </row>
    <row r="996" spans="1:3" x14ac:dyDescent="0.25">
      <c r="A996" s="17"/>
      <c r="C996" s="7"/>
    </row>
    <row r="997" spans="1:3" x14ac:dyDescent="0.25">
      <c r="A997" s="17"/>
    </row>
    <row r="998" spans="1:3" x14ac:dyDescent="0.25">
      <c r="A998" s="17"/>
    </row>
    <row r="999" spans="1:3" x14ac:dyDescent="0.25">
      <c r="A999" s="17"/>
    </row>
    <row r="1000" spans="1:3" x14ac:dyDescent="0.25">
      <c r="A1000" s="17"/>
    </row>
    <row r="1001" spans="1:3" x14ac:dyDescent="0.25">
      <c r="A1001" s="17"/>
    </row>
    <row r="1002" spans="1:3" x14ac:dyDescent="0.25">
      <c r="A1002" s="17"/>
    </row>
    <row r="1003" spans="1:3" x14ac:dyDescent="0.25">
      <c r="A1003" s="17"/>
    </row>
    <row r="1004" spans="1:3" x14ac:dyDescent="0.25">
      <c r="A1004" s="17"/>
    </row>
    <row r="1005" spans="1:3" x14ac:dyDescent="0.25">
      <c r="A1005" s="17"/>
    </row>
    <row r="1006" spans="1:3" x14ac:dyDescent="0.25">
      <c r="A1006" s="17"/>
    </row>
    <row r="1007" spans="1:3" x14ac:dyDescent="0.25">
      <c r="A1007" s="17"/>
    </row>
    <row r="1008" spans="1:3" x14ac:dyDescent="0.25">
      <c r="A1008" s="17"/>
      <c r="B1008" s="17"/>
    </row>
    <row r="1009" spans="1:2" x14ac:dyDescent="0.25">
      <c r="A1009" s="17"/>
      <c r="B1009" s="17"/>
    </row>
    <row r="1010" spans="1:2" x14ac:dyDescent="0.25">
      <c r="A1010" s="17"/>
      <c r="B1010" s="17"/>
    </row>
    <row r="1011" spans="1:2" x14ac:dyDescent="0.25">
      <c r="A1011" s="17"/>
      <c r="B1011" s="17"/>
    </row>
    <row r="1012" spans="1:2" x14ac:dyDescent="0.25">
      <c r="A1012" s="17"/>
      <c r="B1012" s="17"/>
    </row>
    <row r="1013" spans="1:2" x14ac:dyDescent="0.25">
      <c r="A1013" s="17"/>
      <c r="B1013" s="17"/>
    </row>
    <row r="1014" spans="1:2" x14ac:dyDescent="0.25">
      <c r="A1014" s="17"/>
    </row>
    <row r="1015" spans="1:2" x14ac:dyDescent="0.25">
      <c r="A1015" s="17"/>
    </row>
    <row r="1016" spans="1:2" x14ac:dyDescent="0.25">
      <c r="A1016" s="17"/>
    </row>
    <row r="1017" spans="1:2" x14ac:dyDescent="0.25">
      <c r="A1017" s="17"/>
    </row>
    <row r="1018" spans="1:2" x14ac:dyDescent="0.25">
      <c r="A1018" s="17"/>
    </row>
    <row r="1019" spans="1:2" x14ac:dyDescent="0.25">
      <c r="A1019" s="17"/>
    </row>
    <row r="1020" spans="1:2" x14ac:dyDescent="0.25">
      <c r="A1020" s="17"/>
    </row>
    <row r="1021" spans="1:2" x14ac:dyDescent="0.25">
      <c r="A1021" s="17"/>
    </row>
    <row r="1022" spans="1:2" x14ac:dyDescent="0.25">
      <c r="A1022" s="17"/>
    </row>
    <row r="1023" spans="1:2" x14ac:dyDescent="0.25">
      <c r="A1023" s="17"/>
    </row>
    <row r="1024" spans="1:2" x14ac:dyDescent="0.25">
      <c r="A1024" s="17"/>
    </row>
    <row r="1025" spans="1:1" x14ac:dyDescent="0.25">
      <c r="A1025" s="17"/>
    </row>
    <row r="1026" spans="1:1" x14ac:dyDescent="0.25">
      <c r="A1026" s="17"/>
    </row>
    <row r="1027" spans="1:1" x14ac:dyDescent="0.25">
      <c r="A1027" s="17"/>
    </row>
    <row r="1028" spans="1:1" x14ac:dyDescent="0.25">
      <c r="A1028" s="17"/>
    </row>
    <row r="1029" spans="1:1" x14ac:dyDescent="0.25">
      <c r="A1029" s="17"/>
    </row>
    <row r="1030" spans="1:1" x14ac:dyDescent="0.25">
      <c r="A1030" s="17"/>
    </row>
    <row r="1031" spans="1:1" x14ac:dyDescent="0.25">
      <c r="A1031" s="17"/>
    </row>
    <row r="1032" spans="1:1" x14ac:dyDescent="0.25">
      <c r="A1032" s="17"/>
    </row>
    <row r="1033" spans="1:1" x14ac:dyDescent="0.25">
      <c r="A1033" s="17"/>
    </row>
    <row r="1034" spans="1:1" x14ac:dyDescent="0.25">
      <c r="A1034" s="17"/>
    </row>
    <row r="1035" spans="1:1" x14ac:dyDescent="0.25">
      <c r="A1035" s="17"/>
    </row>
    <row r="1036" spans="1:1" x14ac:dyDescent="0.25">
      <c r="A1036" s="17"/>
    </row>
    <row r="1037" spans="1:1" x14ac:dyDescent="0.25">
      <c r="A1037" s="17"/>
    </row>
    <row r="1038" spans="1:1" x14ac:dyDescent="0.25">
      <c r="A1038" s="17"/>
    </row>
    <row r="1039" spans="1:1" x14ac:dyDescent="0.25">
      <c r="A1039" s="17"/>
    </row>
    <row r="1040" spans="1:1" x14ac:dyDescent="0.25">
      <c r="A1040" s="17"/>
    </row>
    <row r="1041" spans="1:1" x14ac:dyDescent="0.25">
      <c r="A1041" s="17"/>
    </row>
    <row r="1042" spans="1:1" x14ac:dyDescent="0.25">
      <c r="A1042" s="17"/>
    </row>
    <row r="1043" spans="1:1" x14ac:dyDescent="0.25">
      <c r="A1043" s="17"/>
    </row>
    <row r="1044" spans="1:1" x14ac:dyDescent="0.25">
      <c r="A1044" s="17"/>
    </row>
    <row r="1045" spans="1:1" x14ac:dyDescent="0.25">
      <c r="A1045" s="17"/>
    </row>
    <row r="1046" spans="1:1" x14ac:dyDescent="0.25">
      <c r="A1046" s="17"/>
    </row>
    <row r="1047" spans="1:1" x14ac:dyDescent="0.25">
      <c r="A1047" s="17"/>
    </row>
    <row r="1048" spans="1:1" x14ac:dyDescent="0.25">
      <c r="A1048" s="17"/>
    </row>
    <row r="1049" spans="1:1" x14ac:dyDescent="0.25">
      <c r="A1049" s="17"/>
    </row>
    <row r="1050" spans="1:1" x14ac:dyDescent="0.25">
      <c r="A1050" s="17"/>
    </row>
    <row r="1051" spans="1:1" x14ac:dyDescent="0.25">
      <c r="A1051" s="17"/>
    </row>
    <row r="1052" spans="1:1" x14ac:dyDescent="0.25">
      <c r="A1052" s="17"/>
    </row>
    <row r="1053" spans="1:1" x14ac:dyDescent="0.25">
      <c r="A1053" s="17"/>
    </row>
    <row r="1054" spans="1:1" x14ac:dyDescent="0.25">
      <c r="A1054" s="17"/>
    </row>
    <row r="1055" spans="1:1" x14ac:dyDescent="0.25">
      <c r="A1055" s="17"/>
    </row>
    <row r="1056" spans="1:1" x14ac:dyDescent="0.25">
      <c r="A1056" s="17"/>
    </row>
    <row r="1057" spans="1:3" x14ac:dyDescent="0.25">
      <c r="A1057" s="17"/>
    </row>
    <row r="1058" spans="1:3" x14ac:dyDescent="0.25">
      <c r="A1058" s="17"/>
    </row>
    <row r="1059" spans="1:3" x14ac:dyDescent="0.25">
      <c r="A1059" s="17"/>
    </row>
    <row r="1060" spans="1:3" x14ac:dyDescent="0.25">
      <c r="A1060" s="17"/>
    </row>
    <row r="1061" spans="1:3" x14ac:dyDescent="0.25">
      <c r="A1061" s="17"/>
    </row>
    <row r="1062" spans="1:3" x14ac:dyDescent="0.25">
      <c r="A1062" s="17"/>
    </row>
    <row r="1063" spans="1:3" x14ac:dyDescent="0.25">
      <c r="A1063" s="17"/>
    </row>
    <row r="1064" spans="1:3" x14ac:dyDescent="0.25">
      <c r="A1064" s="17"/>
      <c r="C1064" s="7"/>
    </row>
    <row r="1065" spans="1:3" x14ac:dyDescent="0.25">
      <c r="A1065" s="17"/>
      <c r="C1065" s="7"/>
    </row>
    <row r="1066" spans="1:3" x14ac:dyDescent="0.25">
      <c r="A1066" s="17"/>
      <c r="C1066" s="7"/>
    </row>
    <row r="1067" spans="1:3" x14ac:dyDescent="0.25">
      <c r="A1067" s="17"/>
      <c r="C1067" s="7"/>
    </row>
    <row r="1068" spans="1:3" x14ac:dyDescent="0.25">
      <c r="A1068" s="17"/>
      <c r="C1068" s="7"/>
    </row>
    <row r="1069" spans="1:3" x14ac:dyDescent="0.25">
      <c r="A1069" s="17"/>
      <c r="C1069" s="7"/>
    </row>
    <row r="1070" spans="1:3" x14ac:dyDescent="0.25">
      <c r="A1070" s="17"/>
      <c r="C1070" s="7"/>
    </row>
    <row r="1071" spans="1:3" x14ac:dyDescent="0.25">
      <c r="A1071" s="17"/>
      <c r="C1071" s="7"/>
    </row>
    <row r="1072" spans="1:3" x14ac:dyDescent="0.25">
      <c r="A1072" s="17"/>
      <c r="C1072" s="7"/>
    </row>
    <row r="1073" spans="1:3" x14ac:dyDescent="0.25">
      <c r="A1073" s="17"/>
      <c r="C1073" s="7"/>
    </row>
    <row r="1074" spans="1:3" x14ac:dyDescent="0.25">
      <c r="A1074" s="17"/>
      <c r="C1074" s="7"/>
    </row>
    <row r="1075" spans="1:3" x14ac:dyDescent="0.25">
      <c r="A1075" s="17"/>
      <c r="C1075" s="7"/>
    </row>
    <row r="1076" spans="1:3" x14ac:dyDescent="0.25">
      <c r="A1076" s="17"/>
      <c r="C1076" s="7"/>
    </row>
    <row r="1077" spans="1:3" x14ac:dyDescent="0.25">
      <c r="A1077" s="17"/>
      <c r="C1077" s="7"/>
    </row>
    <row r="1078" spans="1:3" x14ac:dyDescent="0.25">
      <c r="A1078" s="17"/>
      <c r="C1078" s="7"/>
    </row>
    <row r="1079" spans="1:3" x14ac:dyDescent="0.25">
      <c r="A1079" s="17"/>
      <c r="C1079" s="7"/>
    </row>
    <row r="1080" spans="1:3" x14ac:dyDescent="0.25">
      <c r="A1080" s="17"/>
      <c r="C1080" s="7"/>
    </row>
    <row r="1081" spans="1:3" x14ac:dyDescent="0.25">
      <c r="A1081" s="17"/>
      <c r="C1081" s="7"/>
    </row>
    <row r="1082" spans="1:3" x14ac:dyDescent="0.25">
      <c r="A1082" s="17"/>
      <c r="C1082" s="7"/>
    </row>
    <row r="1083" spans="1:3" x14ac:dyDescent="0.25">
      <c r="A1083" s="17"/>
      <c r="C1083" s="7"/>
    </row>
    <row r="1084" spans="1:3" x14ac:dyDescent="0.25">
      <c r="A1084" s="17"/>
      <c r="C1084" s="7"/>
    </row>
    <row r="1085" spans="1:3" x14ac:dyDescent="0.25">
      <c r="A1085" s="17"/>
      <c r="C1085" s="7"/>
    </row>
    <row r="1086" spans="1:3" x14ac:dyDescent="0.25">
      <c r="A1086" s="17"/>
      <c r="C1086" s="7"/>
    </row>
    <row r="1087" spans="1:3" x14ac:dyDescent="0.25">
      <c r="A1087" s="17"/>
      <c r="C1087" s="7"/>
    </row>
    <row r="1088" spans="1:3" x14ac:dyDescent="0.25">
      <c r="A1088" s="17"/>
      <c r="C1088" s="7"/>
    </row>
    <row r="1089" spans="1:3" x14ac:dyDescent="0.25">
      <c r="A1089" s="17"/>
      <c r="C1089" s="7"/>
    </row>
    <row r="1090" spans="1:3" x14ac:dyDescent="0.25">
      <c r="A1090" s="17"/>
      <c r="C1090" s="7"/>
    </row>
    <row r="1091" spans="1:3" x14ac:dyDescent="0.25">
      <c r="A1091" s="17"/>
      <c r="C1091" s="7"/>
    </row>
    <row r="1092" spans="1:3" x14ac:dyDescent="0.25">
      <c r="A1092" s="17"/>
      <c r="C1092" s="7"/>
    </row>
    <row r="1093" spans="1:3" x14ac:dyDescent="0.25">
      <c r="A1093" s="17"/>
      <c r="C1093" s="7"/>
    </row>
    <row r="1094" spans="1:3" x14ac:dyDescent="0.25">
      <c r="A1094" s="17"/>
      <c r="C1094" s="7"/>
    </row>
    <row r="1095" spans="1:3" x14ac:dyDescent="0.25">
      <c r="A1095" s="17"/>
      <c r="C1095" s="7"/>
    </row>
    <row r="1096" spans="1:3" x14ac:dyDescent="0.25">
      <c r="A1096" s="17"/>
      <c r="C1096" s="7"/>
    </row>
    <row r="1097" spans="1:3" x14ac:dyDescent="0.25">
      <c r="A1097" s="17"/>
      <c r="C1097" s="7"/>
    </row>
    <row r="1098" spans="1:3" x14ac:dyDescent="0.25">
      <c r="A1098" s="17"/>
      <c r="C1098" s="7"/>
    </row>
    <row r="1099" spans="1:3" x14ac:dyDescent="0.25">
      <c r="A1099" s="17"/>
      <c r="C1099" s="7"/>
    </row>
    <row r="1100" spans="1:3" x14ac:dyDescent="0.25">
      <c r="A1100" s="17"/>
      <c r="C1100" s="7"/>
    </row>
    <row r="1101" spans="1:3" x14ac:dyDescent="0.25">
      <c r="A1101" s="17"/>
      <c r="C1101" s="7"/>
    </row>
    <row r="1102" spans="1:3" x14ac:dyDescent="0.25">
      <c r="A1102" s="17"/>
      <c r="C1102" s="7"/>
    </row>
    <row r="1103" spans="1:3" x14ac:dyDescent="0.25">
      <c r="A1103" s="17"/>
      <c r="C1103" s="7"/>
    </row>
    <row r="1104" spans="1:3" x14ac:dyDescent="0.25">
      <c r="A1104" s="18"/>
      <c r="C1104" s="7"/>
    </row>
    <row r="1105" spans="1:3" x14ac:dyDescent="0.25">
      <c r="A1105" s="18"/>
      <c r="C1105" s="7"/>
    </row>
    <row r="1106" spans="1:3" x14ac:dyDescent="0.25">
      <c r="A1106" s="18"/>
      <c r="C1106" s="7"/>
    </row>
    <row r="1107" spans="1:3" x14ac:dyDescent="0.25">
      <c r="A1107" s="18"/>
      <c r="C1107" s="7"/>
    </row>
    <row r="1108" spans="1:3" x14ac:dyDescent="0.25">
      <c r="A1108" s="18"/>
      <c r="C1108" s="7"/>
    </row>
    <row r="1109" spans="1:3" x14ac:dyDescent="0.25">
      <c r="A1109" s="18"/>
      <c r="C1109" s="7"/>
    </row>
    <row r="1110" spans="1:3" x14ac:dyDescent="0.25">
      <c r="A1110" s="18"/>
      <c r="C1110" s="7"/>
    </row>
    <row r="1111" spans="1:3" x14ac:dyDescent="0.25">
      <c r="A1111" s="18"/>
      <c r="C1111" s="7"/>
    </row>
    <row r="1112" spans="1:3" x14ac:dyDescent="0.25">
      <c r="A1112" s="18"/>
      <c r="C1112" s="7"/>
    </row>
    <row r="1113" spans="1:3" x14ac:dyDescent="0.25">
      <c r="A1113" s="18"/>
      <c r="C1113" s="7"/>
    </row>
    <row r="1114" spans="1:3" x14ac:dyDescent="0.25">
      <c r="A1114" s="18"/>
      <c r="C1114" s="7"/>
    </row>
    <row r="1115" spans="1:3" x14ac:dyDescent="0.25">
      <c r="A1115" s="18"/>
      <c r="C1115" s="7"/>
    </row>
    <row r="1116" spans="1:3" x14ac:dyDescent="0.25">
      <c r="A1116" s="18"/>
      <c r="C1116" s="7"/>
    </row>
    <row r="1117" spans="1:3" x14ac:dyDescent="0.25">
      <c r="A1117" s="18"/>
      <c r="C1117" s="7"/>
    </row>
    <row r="1118" spans="1:3" x14ac:dyDescent="0.25">
      <c r="A1118" s="18"/>
      <c r="C1118" s="7"/>
    </row>
    <row r="1119" spans="1:3" x14ac:dyDescent="0.25">
      <c r="A1119" s="18"/>
      <c r="C1119" s="7"/>
    </row>
    <row r="1120" spans="1:3" x14ac:dyDescent="0.25">
      <c r="A1120" s="18"/>
      <c r="C1120" s="7"/>
    </row>
    <row r="1121" spans="1:3" x14ac:dyDescent="0.25">
      <c r="A1121" s="18"/>
      <c r="C1121" s="7"/>
    </row>
    <row r="1122" spans="1:3" x14ac:dyDescent="0.25">
      <c r="A1122" s="18"/>
      <c r="C1122" s="7"/>
    </row>
    <row r="1123" spans="1:3" x14ac:dyDescent="0.25">
      <c r="A1123" s="18"/>
      <c r="C1123" s="7"/>
    </row>
    <row r="1124" spans="1:3" x14ac:dyDescent="0.25">
      <c r="A1124" s="18"/>
      <c r="C1124" s="7"/>
    </row>
    <row r="1125" spans="1:3" x14ac:dyDescent="0.25">
      <c r="A1125" s="18"/>
      <c r="C1125" s="7"/>
    </row>
    <row r="1126" spans="1:3" x14ac:dyDescent="0.25">
      <c r="A1126" s="18"/>
      <c r="C1126" s="7"/>
    </row>
    <row r="1127" spans="1:3" x14ac:dyDescent="0.25">
      <c r="A1127" s="18"/>
      <c r="C1127" s="7"/>
    </row>
    <row r="1128" spans="1:3" x14ac:dyDescent="0.25">
      <c r="A1128" s="18"/>
      <c r="C1128" s="7"/>
    </row>
    <row r="1129" spans="1:3" x14ac:dyDescent="0.25">
      <c r="A1129" s="18"/>
      <c r="C1129" s="7"/>
    </row>
    <row r="1130" spans="1:3" x14ac:dyDescent="0.25">
      <c r="A1130" s="18"/>
      <c r="C1130" s="7"/>
    </row>
    <row r="1131" spans="1:3" x14ac:dyDescent="0.25">
      <c r="A1131" s="18"/>
      <c r="C1131" s="7"/>
    </row>
    <row r="1132" spans="1:3" x14ac:dyDescent="0.25">
      <c r="A1132" s="18"/>
      <c r="C1132" s="7"/>
    </row>
    <row r="1133" spans="1:3" x14ac:dyDescent="0.25">
      <c r="A1133" s="18"/>
      <c r="C1133" s="7"/>
    </row>
    <row r="1134" spans="1:3" x14ac:dyDescent="0.25">
      <c r="A1134" s="8"/>
      <c r="C1134" s="7"/>
    </row>
    <row r="1135" spans="1:3" x14ac:dyDescent="0.25">
      <c r="A1135" s="8"/>
      <c r="C1135" s="7"/>
    </row>
    <row r="1136" spans="1:3" x14ac:dyDescent="0.25">
      <c r="A1136" s="8"/>
      <c r="C1136" s="7"/>
    </row>
    <row r="1137" spans="1:3" x14ac:dyDescent="0.25">
      <c r="A1137" s="8"/>
      <c r="C1137" s="7"/>
    </row>
    <row r="1138" spans="1:3" x14ac:dyDescent="0.25">
      <c r="A1138" s="8"/>
      <c r="C1138" s="7"/>
    </row>
    <row r="1139" spans="1:3" x14ac:dyDescent="0.25">
      <c r="A1139" s="8"/>
      <c r="C1139" s="7"/>
    </row>
    <row r="1140" spans="1:3" x14ac:dyDescent="0.25">
      <c r="A1140" s="8"/>
      <c r="C1140" s="7"/>
    </row>
    <row r="1141" spans="1:3" x14ac:dyDescent="0.25">
      <c r="A1141" s="8"/>
      <c r="C1141" s="7"/>
    </row>
    <row r="1142" spans="1:3" x14ac:dyDescent="0.25">
      <c r="A1142" s="8"/>
      <c r="C1142" s="7"/>
    </row>
    <row r="1143" spans="1:3" x14ac:dyDescent="0.25">
      <c r="A1143" s="8"/>
      <c r="C1143" s="7"/>
    </row>
    <row r="1144" spans="1:3" x14ac:dyDescent="0.25">
      <c r="A1144" s="8"/>
      <c r="C1144" s="7"/>
    </row>
    <row r="1145" spans="1:3" x14ac:dyDescent="0.25">
      <c r="A1145" s="8"/>
      <c r="C1145" s="7"/>
    </row>
    <row r="1146" spans="1:3" x14ac:dyDescent="0.25">
      <c r="A1146" s="8"/>
      <c r="C1146" s="7"/>
    </row>
    <row r="1147" spans="1:3" x14ac:dyDescent="0.25">
      <c r="A1147" s="8"/>
      <c r="C1147" s="7"/>
    </row>
    <row r="1148" spans="1:3" x14ac:dyDescent="0.25">
      <c r="A1148" s="8"/>
      <c r="C1148" s="7"/>
    </row>
    <row r="1149" spans="1:3" x14ac:dyDescent="0.25">
      <c r="A1149" s="8"/>
      <c r="C1149" s="7"/>
    </row>
    <row r="1150" spans="1:3" x14ac:dyDescent="0.25">
      <c r="A1150" s="8"/>
      <c r="C1150" s="7"/>
    </row>
    <row r="1151" spans="1:3" x14ac:dyDescent="0.25">
      <c r="A1151" s="8"/>
      <c r="C1151" s="7"/>
    </row>
    <row r="1152" spans="1:3" x14ac:dyDescent="0.25">
      <c r="A1152" s="8"/>
      <c r="C1152" s="7"/>
    </row>
    <row r="1153" spans="1:3" x14ac:dyDescent="0.25">
      <c r="A1153" s="8"/>
      <c r="C1153" s="7"/>
    </row>
    <row r="1154" spans="1:3" x14ac:dyDescent="0.25">
      <c r="A1154" s="8"/>
      <c r="C1154" s="7"/>
    </row>
    <row r="1155" spans="1:3" x14ac:dyDescent="0.25">
      <c r="A1155" s="8"/>
      <c r="C1155" s="7"/>
    </row>
    <row r="1156" spans="1:3" x14ac:dyDescent="0.25">
      <c r="A1156" s="8"/>
      <c r="C1156" s="8"/>
    </row>
    <row r="1157" spans="1:3" x14ac:dyDescent="0.25">
      <c r="A1157" s="8"/>
      <c r="C1157" s="8"/>
    </row>
    <row r="1158" spans="1:3" x14ac:dyDescent="0.25">
      <c r="A1158" s="8"/>
      <c r="C1158" s="8"/>
    </row>
    <row r="1159" spans="1:3" x14ac:dyDescent="0.25">
      <c r="A1159" s="8"/>
      <c r="C1159" s="8"/>
    </row>
    <row r="1160" spans="1:3" x14ac:dyDescent="0.25">
      <c r="A1160" s="8"/>
      <c r="C1160" s="8"/>
    </row>
    <row r="1161" spans="1:3" x14ac:dyDescent="0.25">
      <c r="A1161" s="8"/>
      <c r="C1161" s="8"/>
    </row>
    <row r="1162" spans="1:3" x14ac:dyDescent="0.25">
      <c r="A1162" s="8"/>
      <c r="C1162" s="8"/>
    </row>
    <row r="1163" spans="1:3" x14ac:dyDescent="0.25">
      <c r="A1163" s="8"/>
      <c r="C1163" s="8"/>
    </row>
    <row r="1164" spans="1:3" x14ac:dyDescent="0.25">
      <c r="A1164" s="8"/>
      <c r="C1164" s="8"/>
    </row>
    <row r="1165" spans="1:3" x14ac:dyDescent="0.25">
      <c r="A1165" s="8"/>
      <c r="C1165" s="8"/>
    </row>
    <row r="1166" spans="1:3" x14ac:dyDescent="0.25">
      <c r="A1166" s="8"/>
      <c r="C1166" s="8"/>
    </row>
    <row r="1167" spans="1:3" x14ac:dyDescent="0.25">
      <c r="A1167" s="8"/>
      <c r="C1167" s="8"/>
    </row>
    <row r="1168" spans="1:3" x14ac:dyDescent="0.25">
      <c r="A1168" s="8"/>
      <c r="C1168" s="8"/>
    </row>
    <row r="1169" spans="1:3" x14ac:dyDescent="0.25">
      <c r="A1169" s="8"/>
      <c r="C1169" s="8"/>
    </row>
    <row r="1170" spans="1:3" x14ac:dyDescent="0.25">
      <c r="A1170" s="8"/>
      <c r="C1170" s="8"/>
    </row>
    <row r="1171" spans="1:3" x14ac:dyDescent="0.25">
      <c r="A1171" s="8"/>
      <c r="C1171" s="8"/>
    </row>
    <row r="1172" spans="1:3" x14ac:dyDescent="0.25">
      <c r="A1172" s="8"/>
      <c r="C1172" s="8"/>
    </row>
    <row r="1173" spans="1:3" x14ac:dyDescent="0.25">
      <c r="A1173" s="8"/>
      <c r="C1173" s="8"/>
    </row>
    <row r="1174" spans="1:3" x14ac:dyDescent="0.25">
      <c r="A1174" s="8"/>
      <c r="C1174" s="8"/>
    </row>
    <row r="1175" spans="1:3" x14ac:dyDescent="0.25">
      <c r="A1175" s="8"/>
      <c r="C1175" s="8"/>
    </row>
    <row r="1176" spans="1:3" x14ac:dyDescent="0.25">
      <c r="A1176" s="13"/>
      <c r="C1176" s="8"/>
    </row>
    <row r="1177" spans="1:3" x14ac:dyDescent="0.25">
      <c r="A1177" s="13"/>
      <c r="C1177" s="8"/>
    </row>
    <row r="1178" spans="1:3" x14ac:dyDescent="0.25">
      <c r="A1178" s="13"/>
      <c r="C1178" s="8"/>
    </row>
    <row r="1179" spans="1:3" x14ac:dyDescent="0.25">
      <c r="A1179" s="13"/>
      <c r="C1179" s="8"/>
    </row>
    <row r="1180" spans="1:3" x14ac:dyDescent="0.25">
      <c r="A1180" s="13"/>
      <c r="C1180" s="8"/>
    </row>
    <row r="1181" spans="1:3" x14ac:dyDescent="0.25">
      <c r="A1181" s="13"/>
      <c r="C1181" s="8"/>
    </row>
    <row r="1182" spans="1:3" x14ac:dyDescent="0.25">
      <c r="A1182" s="13"/>
      <c r="C1182" s="8"/>
    </row>
    <row r="1183" spans="1:3" x14ac:dyDescent="0.25">
      <c r="A1183" s="13"/>
      <c r="C1183" s="8"/>
    </row>
    <row r="1184" spans="1:3" x14ac:dyDescent="0.25">
      <c r="A1184" s="13"/>
      <c r="C1184" s="8"/>
    </row>
    <row r="1185" spans="1:3" x14ac:dyDescent="0.25">
      <c r="A1185" s="13"/>
      <c r="C1185" s="8"/>
    </row>
    <row r="1186" spans="1:3" x14ac:dyDescent="0.25">
      <c r="A1186" s="13"/>
      <c r="C1186" s="8"/>
    </row>
    <row r="1187" spans="1:3" x14ac:dyDescent="0.25">
      <c r="A1187" s="13"/>
      <c r="C1187" s="8"/>
    </row>
    <row r="1188" spans="1:3" x14ac:dyDescent="0.25">
      <c r="A1188" s="13"/>
      <c r="C1188" s="8"/>
    </row>
    <row r="1189" spans="1:3" x14ac:dyDescent="0.25">
      <c r="A1189" s="13"/>
      <c r="C1189" s="8"/>
    </row>
    <row r="1190" spans="1:3" x14ac:dyDescent="0.25">
      <c r="A1190" s="13"/>
      <c r="C1190" s="8"/>
    </row>
    <row r="1191" spans="1:3" x14ac:dyDescent="0.25">
      <c r="A1191" s="13"/>
      <c r="C1191" s="8"/>
    </row>
    <row r="1192" spans="1:3" x14ac:dyDescent="0.25">
      <c r="A1192" s="13"/>
      <c r="C1192" s="8"/>
    </row>
    <row r="1193" spans="1:3" x14ac:dyDescent="0.25">
      <c r="A1193" s="13"/>
      <c r="C1193" s="8"/>
    </row>
    <row r="1194" spans="1:3" x14ac:dyDescent="0.25">
      <c r="A1194" s="8"/>
      <c r="C1194" s="8"/>
    </row>
    <row r="1195" spans="1:3" x14ac:dyDescent="0.25">
      <c r="A1195" s="8"/>
      <c r="C1195" s="8"/>
    </row>
    <row r="1196" spans="1:3" x14ac:dyDescent="0.25">
      <c r="A1196" s="8"/>
      <c r="C1196" s="8"/>
    </row>
    <row r="1197" spans="1:3" x14ac:dyDescent="0.25">
      <c r="A1197" s="8"/>
      <c r="C1197" s="8"/>
    </row>
    <row r="1198" spans="1:3" x14ac:dyDescent="0.25">
      <c r="A1198" s="8"/>
      <c r="C1198" s="8"/>
    </row>
    <row r="1199" spans="1:3" x14ac:dyDescent="0.25">
      <c r="A1199" s="8"/>
      <c r="C1199" s="8"/>
    </row>
    <row r="1200" spans="1:3" x14ac:dyDescent="0.25">
      <c r="A1200" s="8"/>
      <c r="C1200" s="8"/>
    </row>
    <row r="1201" spans="1:3" x14ac:dyDescent="0.25">
      <c r="A1201" s="8"/>
      <c r="C1201" s="8"/>
    </row>
    <row r="1202" spans="1:3" x14ac:dyDescent="0.25">
      <c r="A1202" s="8"/>
      <c r="C1202" s="8"/>
    </row>
    <row r="1203" spans="1:3" x14ac:dyDescent="0.25">
      <c r="A1203" s="8"/>
      <c r="C1203" s="8"/>
    </row>
    <row r="1204" spans="1:3" x14ac:dyDescent="0.25">
      <c r="A1204" s="8"/>
      <c r="C1204" s="8"/>
    </row>
    <row r="1205" spans="1:3" x14ac:dyDescent="0.25">
      <c r="A1205" s="8"/>
      <c r="B1205" s="17"/>
      <c r="C1205" s="13"/>
    </row>
    <row r="1206" spans="1:3" x14ac:dyDescent="0.25">
      <c r="A1206" s="8"/>
      <c r="B1206" s="17"/>
      <c r="C1206" s="13"/>
    </row>
    <row r="1207" spans="1:3" x14ac:dyDescent="0.25">
      <c r="A1207" s="8"/>
      <c r="B1207" s="17"/>
      <c r="C1207" s="13"/>
    </row>
    <row r="1208" spans="1:3" x14ac:dyDescent="0.25">
      <c r="A1208" s="8"/>
      <c r="B1208" s="17"/>
      <c r="C1208" s="13"/>
    </row>
    <row r="1209" spans="1:3" x14ac:dyDescent="0.25">
      <c r="A1209" s="8"/>
      <c r="B1209" s="17"/>
      <c r="C1209" s="13"/>
    </row>
    <row r="1210" spans="1:3" x14ac:dyDescent="0.25">
      <c r="A1210" s="8"/>
      <c r="C1210" s="8"/>
    </row>
    <row r="1211" spans="1:3" x14ac:dyDescent="0.25">
      <c r="A1211" s="8"/>
      <c r="C1211" s="8"/>
    </row>
    <row r="1212" spans="1:3" x14ac:dyDescent="0.25">
      <c r="A1212" s="8"/>
      <c r="C1212" s="8"/>
    </row>
    <row r="1213" spans="1:3" x14ac:dyDescent="0.25">
      <c r="A1213" s="8"/>
      <c r="C1213" s="8"/>
    </row>
    <row r="1214" spans="1:3" x14ac:dyDescent="0.25">
      <c r="A1214" s="8"/>
      <c r="C1214" s="8"/>
    </row>
    <row r="1215" spans="1:3" x14ac:dyDescent="0.25">
      <c r="A1215" s="8"/>
      <c r="C1215" s="8"/>
    </row>
    <row r="1216" spans="1:3" x14ac:dyDescent="0.25">
      <c r="A1216" s="8"/>
      <c r="C1216" s="8"/>
    </row>
    <row r="1217" spans="1:3" x14ac:dyDescent="0.25">
      <c r="A1217" s="8"/>
      <c r="C1217" s="8"/>
    </row>
    <row r="1218" spans="1:3" x14ac:dyDescent="0.25">
      <c r="A1218" s="8"/>
      <c r="C1218" s="8"/>
    </row>
    <row r="1219" spans="1:3" x14ac:dyDescent="0.25">
      <c r="A1219" s="8"/>
      <c r="C1219" s="8"/>
    </row>
    <row r="1220" spans="1:3" x14ac:dyDescent="0.25">
      <c r="A1220" s="8"/>
      <c r="C1220" s="8"/>
    </row>
    <row r="1221" spans="1:3" x14ac:dyDescent="0.25">
      <c r="A1221" s="8"/>
      <c r="C1221" s="8"/>
    </row>
    <row r="1222" spans="1:3" x14ac:dyDescent="0.25">
      <c r="A1222" s="8"/>
      <c r="C1222" s="8"/>
    </row>
    <row r="1223" spans="1:3" x14ac:dyDescent="0.25">
      <c r="A1223" s="8"/>
      <c r="C1223" s="8"/>
    </row>
    <row r="1224" spans="1:3" x14ac:dyDescent="0.25">
      <c r="A1224" s="8"/>
      <c r="C1224" s="8"/>
    </row>
    <row r="1225" spans="1:3" x14ac:dyDescent="0.25">
      <c r="A1225" s="8"/>
      <c r="C1225" s="8"/>
    </row>
    <row r="1226" spans="1:3" x14ac:dyDescent="0.25">
      <c r="A1226" s="8"/>
      <c r="C1226" s="8"/>
    </row>
    <row r="1227" spans="1:3" x14ac:dyDescent="0.25">
      <c r="A1227" s="8"/>
      <c r="C1227" s="8"/>
    </row>
    <row r="1228" spans="1:3" x14ac:dyDescent="0.25">
      <c r="A1228" s="8"/>
      <c r="C1228" s="8"/>
    </row>
    <row r="1229" spans="1:3" x14ac:dyDescent="0.25">
      <c r="A1229" s="8"/>
      <c r="C1229" s="8"/>
    </row>
    <row r="1230" spans="1:3" x14ac:dyDescent="0.25">
      <c r="A1230" s="8"/>
      <c r="C1230" s="8"/>
    </row>
    <row r="1231" spans="1:3" x14ac:dyDescent="0.25">
      <c r="A1231" s="8"/>
      <c r="C1231" s="8"/>
    </row>
    <row r="1232" spans="1:3" x14ac:dyDescent="0.25">
      <c r="A1232" s="8"/>
      <c r="C1232" s="8"/>
    </row>
    <row r="1233" spans="1:3" x14ac:dyDescent="0.25">
      <c r="A1233" s="8"/>
      <c r="C1233" s="8"/>
    </row>
    <row r="1234" spans="1:3" x14ac:dyDescent="0.25">
      <c r="A1234" s="8"/>
      <c r="C1234" s="8"/>
    </row>
    <row r="1235" spans="1:3" x14ac:dyDescent="0.25">
      <c r="A1235" s="8"/>
      <c r="C1235" s="8"/>
    </row>
    <row r="1236" spans="1:3" x14ac:dyDescent="0.25">
      <c r="A1236" s="8"/>
      <c r="C1236" s="8"/>
    </row>
    <row r="1237" spans="1:3" x14ac:dyDescent="0.25">
      <c r="A1237" s="8"/>
      <c r="C1237" s="8"/>
    </row>
    <row r="1238" spans="1:3" x14ac:dyDescent="0.25">
      <c r="A1238" s="8"/>
      <c r="C1238" s="8"/>
    </row>
    <row r="1239" spans="1:3" x14ac:dyDescent="0.25">
      <c r="A1239" s="8"/>
      <c r="C1239" s="8"/>
    </row>
    <row r="1240" spans="1:3" x14ac:dyDescent="0.25">
      <c r="A1240" s="8"/>
      <c r="C1240" s="8"/>
    </row>
    <row r="1241" spans="1:3" x14ac:dyDescent="0.25">
      <c r="A1241" s="8"/>
      <c r="C1241" s="8"/>
    </row>
    <row r="1242" spans="1:3" x14ac:dyDescent="0.25">
      <c r="A1242" s="8"/>
      <c r="C1242" s="8"/>
    </row>
    <row r="1243" spans="1:3" x14ac:dyDescent="0.25">
      <c r="A1243" s="8"/>
      <c r="C1243" s="8"/>
    </row>
    <row r="1244" spans="1:3" x14ac:dyDescent="0.25">
      <c r="A1244" s="8"/>
      <c r="C1244" s="8"/>
    </row>
    <row r="1245" spans="1:3" x14ac:dyDescent="0.25">
      <c r="A1245" s="8"/>
      <c r="C1245" s="8"/>
    </row>
    <row r="1246" spans="1:3" x14ac:dyDescent="0.25">
      <c r="A1246" s="8"/>
      <c r="C1246" s="8"/>
    </row>
    <row r="1247" spans="1:3" x14ac:dyDescent="0.25">
      <c r="A1247" s="8"/>
      <c r="C1247" s="8"/>
    </row>
    <row r="1248" spans="1:3" x14ac:dyDescent="0.25">
      <c r="A1248" s="8"/>
      <c r="C1248" s="8"/>
    </row>
    <row r="1249" spans="1:3" x14ac:dyDescent="0.25">
      <c r="A1249" s="8"/>
      <c r="C1249" s="8"/>
    </row>
    <row r="1250" spans="1:3" x14ac:dyDescent="0.25">
      <c r="A1250" s="8"/>
      <c r="C1250" s="8"/>
    </row>
    <row r="1251" spans="1:3" x14ac:dyDescent="0.25">
      <c r="A1251" s="8"/>
      <c r="C1251" s="8"/>
    </row>
    <row r="1252" spans="1:3" x14ac:dyDescent="0.25">
      <c r="A1252" s="8"/>
      <c r="C1252" s="8"/>
    </row>
    <row r="1253" spans="1:3" x14ac:dyDescent="0.25">
      <c r="A1253" s="8"/>
      <c r="C1253" s="8"/>
    </row>
    <row r="1254" spans="1:3" x14ac:dyDescent="0.25">
      <c r="A1254" s="8"/>
      <c r="C1254" s="8"/>
    </row>
    <row r="1255" spans="1:3" x14ac:dyDescent="0.25">
      <c r="A1255" s="8"/>
      <c r="C1255" s="8"/>
    </row>
    <row r="1256" spans="1:3" x14ac:dyDescent="0.25">
      <c r="A1256" s="8"/>
      <c r="C1256" s="8"/>
    </row>
    <row r="1257" spans="1:3" x14ac:dyDescent="0.25">
      <c r="A1257" s="8"/>
      <c r="C1257" s="8"/>
    </row>
    <row r="1258" spans="1:3" x14ac:dyDescent="0.25">
      <c r="A1258" s="8"/>
      <c r="C1258" s="8"/>
    </row>
    <row r="1259" spans="1:3" x14ac:dyDescent="0.25">
      <c r="A1259" s="8"/>
      <c r="C1259" s="8"/>
    </row>
    <row r="1260" spans="1:3" x14ac:dyDescent="0.25">
      <c r="A1260" s="8"/>
      <c r="C1260" s="8"/>
    </row>
    <row r="1261" spans="1:3" x14ac:dyDescent="0.25">
      <c r="A1261" s="8"/>
      <c r="C1261" s="8"/>
    </row>
    <row r="1262" spans="1:3" x14ac:dyDescent="0.25">
      <c r="A1262" s="8"/>
      <c r="C1262" s="8"/>
    </row>
    <row r="1263" spans="1:3" x14ac:dyDescent="0.25">
      <c r="A1263" s="8"/>
      <c r="C1263" s="8"/>
    </row>
    <row r="1264" spans="1:3" x14ac:dyDescent="0.25">
      <c r="A1264" s="5"/>
      <c r="C1264" s="8"/>
    </row>
    <row r="1265" spans="1:3" x14ac:dyDescent="0.25">
      <c r="A1265" s="5"/>
      <c r="C1265" s="8"/>
    </row>
    <row r="1266" spans="1:3" x14ac:dyDescent="0.25">
      <c r="A1266" s="5"/>
      <c r="C1266" s="8"/>
    </row>
    <row r="1267" spans="1:3" x14ac:dyDescent="0.25">
      <c r="A1267" s="5"/>
      <c r="C1267" s="8"/>
    </row>
    <row r="1268" spans="1:3" x14ac:dyDescent="0.25">
      <c r="A1268" s="5"/>
      <c r="C1268" s="8"/>
    </row>
    <row r="1269" spans="1:3" x14ac:dyDescent="0.25">
      <c r="A1269" s="5"/>
      <c r="C1269" s="8"/>
    </row>
    <row r="1270" spans="1:3" x14ac:dyDescent="0.25">
      <c r="A1270" s="5"/>
      <c r="C1270" s="8"/>
    </row>
    <row r="1271" spans="1:3" x14ac:dyDescent="0.25">
      <c r="A1271" s="5"/>
      <c r="C1271" s="8"/>
    </row>
    <row r="1272" spans="1:3" x14ac:dyDescent="0.25">
      <c r="A1272" s="5"/>
      <c r="C1272" s="8"/>
    </row>
    <row r="1273" spans="1:3" x14ac:dyDescent="0.25">
      <c r="A1273" s="5"/>
      <c r="C1273" s="8"/>
    </row>
    <row r="1274" spans="1:3" x14ac:dyDescent="0.25">
      <c r="A1274" s="5"/>
      <c r="C1274" s="8"/>
    </row>
    <row r="1275" spans="1:3" x14ac:dyDescent="0.25">
      <c r="A1275" s="5"/>
      <c r="C1275" s="8"/>
    </row>
    <row r="1276" spans="1:3" x14ac:dyDescent="0.25">
      <c r="A1276" s="5"/>
      <c r="C1276" s="8"/>
    </row>
    <row r="1277" spans="1:3" x14ac:dyDescent="0.25">
      <c r="A1277" s="5"/>
      <c r="C1277" s="8"/>
    </row>
    <row r="1278" spans="1:3" x14ac:dyDescent="0.25">
      <c r="A1278" s="5"/>
      <c r="C1278" s="8"/>
    </row>
    <row r="1279" spans="1:3" x14ac:dyDescent="0.25">
      <c r="A1279" s="5"/>
      <c r="C1279" s="8"/>
    </row>
    <row r="1280" spans="1:3" x14ac:dyDescent="0.25">
      <c r="A1280" s="5"/>
      <c r="C1280" s="8"/>
    </row>
    <row r="1281" spans="1:3" x14ac:dyDescent="0.25">
      <c r="A1281" s="5"/>
      <c r="C1281" s="9"/>
    </row>
    <row r="1282" spans="1:3" x14ac:dyDescent="0.25">
      <c r="A1282" s="5"/>
      <c r="C1282" s="8"/>
    </row>
    <row r="1283" spans="1:3" x14ac:dyDescent="0.25">
      <c r="A1283" s="5"/>
      <c r="C1283" s="8"/>
    </row>
    <row r="1284" spans="1:3" x14ac:dyDescent="0.25">
      <c r="A1284" s="5"/>
      <c r="C1284" s="8"/>
    </row>
    <row r="1285" spans="1:3" x14ac:dyDescent="0.25">
      <c r="A1285" s="5"/>
      <c r="C1285" s="8"/>
    </row>
    <row r="1286" spans="1:3" x14ac:dyDescent="0.25">
      <c r="A1286" s="5"/>
      <c r="C1286" s="8"/>
    </row>
    <row r="1287" spans="1:3" x14ac:dyDescent="0.25">
      <c r="A1287" s="5"/>
    </row>
    <row r="1288" spans="1:3" x14ac:dyDescent="0.25">
      <c r="A1288" s="5"/>
    </row>
    <row r="1289" spans="1:3" x14ac:dyDescent="0.25">
      <c r="A1289" s="5"/>
    </row>
    <row r="1290" spans="1:3" x14ac:dyDescent="0.25">
      <c r="A1290" s="5"/>
    </row>
    <row r="1291" spans="1:3" x14ac:dyDescent="0.25">
      <c r="A1291" s="5"/>
    </row>
    <row r="1292" spans="1:3" x14ac:dyDescent="0.25">
      <c r="A1292" s="5"/>
    </row>
    <row r="1293" spans="1:3" x14ac:dyDescent="0.25">
      <c r="A1293" s="5"/>
    </row>
    <row r="1294" spans="1:3" x14ac:dyDescent="0.25">
      <c r="A1294" s="5"/>
      <c r="C1294" s="8"/>
    </row>
    <row r="1295" spans="1:3" x14ac:dyDescent="0.25">
      <c r="A1295" s="5"/>
    </row>
    <row r="1296" spans="1:3"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tabSelected="1" workbookViewId="0">
      <selection activeCell="G33" sqref="G33"/>
    </sheetView>
  </sheetViews>
  <sheetFormatPr defaultRowHeight="15" x14ac:dyDescent="0.25"/>
  <cols>
    <col min="1" max="1" width="29.7109375" customWidth="1"/>
  </cols>
  <sheetData>
    <row r="1" spans="1:3" x14ac:dyDescent="0.25">
      <c r="A1" t="s">
        <v>10</v>
      </c>
      <c r="B1">
        <v>5157</v>
      </c>
    </row>
    <row r="2" spans="1:3" x14ac:dyDescent="0.25">
      <c r="A2" t="s">
        <v>11</v>
      </c>
      <c r="B2">
        <v>1</v>
      </c>
    </row>
    <row r="6" spans="1:3" x14ac:dyDescent="0.25">
      <c r="C6" s="10"/>
    </row>
    <row r="7" spans="1:3" x14ac:dyDescent="0.25">
      <c r="C7" s="10"/>
    </row>
    <row r="8" spans="1:3" x14ac:dyDescent="0.25">
      <c r="C8" s="10"/>
    </row>
    <row r="9" spans="1:3" x14ac:dyDescent="0.25">
      <c r="C9" s="10"/>
    </row>
    <row r="10" spans="1:3" x14ac:dyDescent="0.25">
      <c r="C10" s="10"/>
    </row>
    <row r="11" spans="1:3" x14ac:dyDescent="0.25">
      <c r="C11" s="10"/>
    </row>
    <row r="12" spans="1:3" x14ac:dyDescent="0.25">
      <c r="C12" s="10"/>
    </row>
    <row r="13" spans="1:3" x14ac:dyDescent="0.25">
      <c r="C13" s="10"/>
    </row>
    <row r="14" spans="1:3" x14ac:dyDescent="0.25">
      <c r="C14" s="10"/>
    </row>
    <row r="15" spans="1:3" x14ac:dyDescent="0.25">
      <c r="C15" s="10"/>
    </row>
    <row r="16" spans="1:3" x14ac:dyDescent="0.25">
      <c r="C1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Rename.RecodeVariables</vt:lpstr>
      <vt:lpstr>RecodeValues</vt:lpstr>
      <vt:lpstr>VARLAB</vt:lpstr>
      <vt:lpstr>VALLAB</vt:lpstr>
      <vt:lpstr>spssVALLAB</vt:lpstr>
      <vt:lpstr>OTHERMETA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Florio Arguillas</dc:creator>
  <cp:lastModifiedBy>Jessica Ko</cp:lastModifiedBy>
  <dcterms:created xsi:type="dcterms:W3CDTF">2016-09-19T19:46:48Z</dcterms:created>
  <dcterms:modified xsi:type="dcterms:W3CDTF">2022-10-09T20:49:10Z</dcterms:modified>
</cp:coreProperties>
</file>