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S:\DataProc\Column Binary\Column Binary Training Materials\DCN_Primer\GD_example_files\GBSSLT86-CQ044A\"/>
    </mc:Choice>
  </mc:AlternateContent>
  <xr:revisionPtr revIDLastSave="0" documentId="13_ncr:1_{958C183C-CEEB-4EBA-B72F-0228F057F9A9}" xr6:coauthVersionLast="47" xr6:coauthVersionMax="47" xr10:uidLastSave="{00000000-0000-0000-0000-000000000000}"/>
  <bookViews>
    <workbookView xWindow="1560" yWindow="765" windowWidth="21600" windowHeight="11385" activeTab="3" xr2:uid="{00000000-000D-0000-FFFF-FFFF00000000}"/>
  </bookViews>
  <sheets>
    <sheet name="DATAVAR" sheetId="1" r:id="rId1"/>
    <sheet name="VALLAB" sheetId="2" r:id="rId2"/>
    <sheet name="spssVALLAB" sheetId="4" r:id="rId3"/>
    <sheet name="OTHERMETA"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12" i="4" l="1"/>
  <c r="G212" i="4"/>
  <c r="F213" i="4"/>
  <c r="G213" i="4"/>
  <c r="F214" i="4"/>
  <c r="G214" i="4"/>
  <c r="E214" i="4"/>
  <c r="J34" i="1" l="1"/>
  <c r="K34" i="1"/>
  <c r="J35" i="1"/>
  <c r="K35" i="1"/>
  <c r="J36" i="1"/>
  <c r="K36" i="1"/>
  <c r="J37" i="1"/>
  <c r="K37" i="1"/>
  <c r="J38" i="1"/>
  <c r="K38" i="1"/>
  <c r="J39" i="1"/>
  <c r="K39" i="1"/>
  <c r="E3" i="4"/>
  <c r="F3" i="4"/>
  <c r="G3" i="4"/>
  <c r="E4" i="4"/>
  <c r="F4" i="4"/>
  <c r="G4" i="4"/>
  <c r="E5" i="4"/>
  <c r="F5" i="4"/>
  <c r="G5" i="4"/>
  <c r="E6" i="4"/>
  <c r="F6" i="4"/>
  <c r="G6" i="4"/>
  <c r="E7" i="4"/>
  <c r="F7" i="4"/>
  <c r="G7" i="4"/>
  <c r="E8" i="4"/>
  <c r="F8" i="4"/>
  <c r="G8" i="4"/>
  <c r="E9" i="4"/>
  <c r="F9" i="4"/>
  <c r="G9" i="4"/>
  <c r="E10" i="4"/>
  <c r="F10" i="4"/>
  <c r="G10" i="4"/>
  <c r="E11" i="4"/>
  <c r="F11" i="4"/>
  <c r="G11" i="4"/>
  <c r="E12" i="4"/>
  <c r="F12" i="4"/>
  <c r="G12" i="4"/>
  <c r="E13" i="4"/>
  <c r="F13" i="4"/>
  <c r="G13" i="4"/>
  <c r="E14" i="4"/>
  <c r="F14" i="4"/>
  <c r="G14" i="4"/>
  <c r="E15" i="4"/>
  <c r="F15" i="4"/>
  <c r="G15" i="4"/>
  <c r="E16" i="4"/>
  <c r="F16" i="4"/>
  <c r="G16" i="4"/>
  <c r="E17" i="4"/>
  <c r="F17" i="4"/>
  <c r="G17" i="4"/>
  <c r="E18" i="4"/>
  <c r="F18" i="4"/>
  <c r="G18" i="4"/>
  <c r="E19" i="4"/>
  <c r="F19" i="4"/>
  <c r="G19" i="4"/>
  <c r="E20" i="4"/>
  <c r="F20" i="4"/>
  <c r="G20" i="4"/>
  <c r="E21" i="4"/>
  <c r="F21" i="4"/>
  <c r="G21" i="4"/>
  <c r="E22" i="4"/>
  <c r="F22" i="4"/>
  <c r="G22" i="4"/>
  <c r="E23" i="4"/>
  <c r="F23" i="4"/>
  <c r="G23" i="4"/>
  <c r="E24" i="4"/>
  <c r="F24" i="4"/>
  <c r="G24" i="4"/>
  <c r="E25" i="4"/>
  <c r="F25" i="4"/>
  <c r="G25" i="4"/>
  <c r="E26" i="4"/>
  <c r="F26" i="4"/>
  <c r="G26" i="4"/>
  <c r="E27" i="4"/>
  <c r="F27" i="4"/>
  <c r="G27" i="4"/>
  <c r="E28" i="4"/>
  <c r="F28" i="4"/>
  <c r="G28" i="4"/>
  <c r="E29" i="4"/>
  <c r="F29" i="4"/>
  <c r="G29" i="4"/>
  <c r="E30" i="4"/>
  <c r="F30" i="4"/>
  <c r="G30" i="4"/>
  <c r="E31" i="4"/>
  <c r="F31" i="4"/>
  <c r="G31" i="4"/>
  <c r="E32" i="4"/>
  <c r="F32" i="4"/>
  <c r="G32" i="4"/>
  <c r="E33" i="4"/>
  <c r="F33" i="4"/>
  <c r="G33" i="4"/>
  <c r="E34" i="4"/>
  <c r="F34" i="4"/>
  <c r="G34" i="4"/>
  <c r="E35" i="4"/>
  <c r="F35" i="4"/>
  <c r="G35" i="4"/>
  <c r="E36" i="4"/>
  <c r="F36" i="4"/>
  <c r="G36" i="4"/>
  <c r="E37" i="4"/>
  <c r="F37" i="4"/>
  <c r="G37" i="4"/>
  <c r="E38" i="4"/>
  <c r="F38" i="4"/>
  <c r="G38" i="4"/>
  <c r="E39" i="4"/>
  <c r="F39" i="4"/>
  <c r="G39" i="4"/>
  <c r="E40" i="4"/>
  <c r="F40" i="4"/>
  <c r="G40" i="4"/>
  <c r="E41" i="4"/>
  <c r="F41" i="4"/>
  <c r="G41" i="4"/>
  <c r="E42" i="4"/>
  <c r="F42" i="4"/>
  <c r="G42" i="4"/>
  <c r="E43" i="4"/>
  <c r="F43" i="4"/>
  <c r="G43" i="4"/>
  <c r="E44" i="4"/>
  <c r="F44" i="4"/>
  <c r="G44" i="4"/>
  <c r="E45" i="4"/>
  <c r="F45" i="4"/>
  <c r="G45" i="4"/>
  <c r="E46" i="4"/>
  <c r="F46" i="4"/>
  <c r="G46" i="4"/>
  <c r="E47" i="4"/>
  <c r="F47" i="4"/>
  <c r="G47" i="4"/>
  <c r="E48" i="4"/>
  <c r="F48" i="4"/>
  <c r="G48" i="4"/>
  <c r="E49" i="4"/>
  <c r="F49" i="4"/>
  <c r="G49" i="4"/>
  <c r="E50" i="4"/>
  <c r="F50" i="4"/>
  <c r="G50" i="4"/>
  <c r="E51" i="4"/>
  <c r="F51" i="4"/>
  <c r="G51" i="4"/>
  <c r="E52" i="4"/>
  <c r="F52" i="4"/>
  <c r="G52" i="4"/>
  <c r="E53" i="4"/>
  <c r="F53" i="4"/>
  <c r="G53" i="4"/>
  <c r="E54" i="4"/>
  <c r="F54" i="4"/>
  <c r="G54" i="4"/>
  <c r="E55" i="4"/>
  <c r="F55" i="4"/>
  <c r="G55" i="4"/>
  <c r="E56" i="4"/>
  <c r="F56" i="4"/>
  <c r="G56" i="4"/>
  <c r="E57" i="4"/>
  <c r="F57" i="4"/>
  <c r="G57" i="4"/>
  <c r="E58" i="4"/>
  <c r="F58" i="4"/>
  <c r="G58" i="4"/>
  <c r="E59" i="4"/>
  <c r="F59" i="4"/>
  <c r="G59" i="4"/>
  <c r="E60" i="4"/>
  <c r="F60" i="4"/>
  <c r="G60" i="4"/>
  <c r="E61" i="4"/>
  <c r="F61" i="4"/>
  <c r="G61" i="4"/>
  <c r="E62" i="4"/>
  <c r="F62" i="4"/>
  <c r="G62" i="4"/>
  <c r="E63" i="4"/>
  <c r="F63" i="4"/>
  <c r="G63" i="4"/>
  <c r="E64" i="4"/>
  <c r="F64" i="4"/>
  <c r="G64" i="4"/>
  <c r="E65" i="4"/>
  <c r="F65" i="4"/>
  <c r="G65" i="4"/>
  <c r="E66" i="4"/>
  <c r="F66" i="4"/>
  <c r="G66" i="4"/>
  <c r="E67" i="4"/>
  <c r="F67" i="4"/>
  <c r="G67" i="4"/>
  <c r="E68" i="4"/>
  <c r="F68" i="4"/>
  <c r="G68" i="4"/>
  <c r="E69" i="4"/>
  <c r="F69" i="4"/>
  <c r="G69" i="4"/>
  <c r="E70" i="4"/>
  <c r="F70" i="4"/>
  <c r="G70" i="4"/>
  <c r="E71" i="4"/>
  <c r="F71" i="4"/>
  <c r="G71" i="4"/>
  <c r="E72" i="4"/>
  <c r="F72" i="4"/>
  <c r="G72" i="4"/>
  <c r="E73" i="4"/>
  <c r="F73" i="4"/>
  <c r="G73" i="4"/>
  <c r="E74" i="4"/>
  <c r="F74" i="4"/>
  <c r="G74" i="4"/>
  <c r="E75" i="4"/>
  <c r="F75" i="4"/>
  <c r="G75" i="4"/>
  <c r="E76" i="4"/>
  <c r="F76" i="4"/>
  <c r="G76" i="4"/>
  <c r="E77" i="4"/>
  <c r="F77" i="4"/>
  <c r="G77" i="4"/>
  <c r="E78" i="4"/>
  <c r="F78" i="4"/>
  <c r="G78" i="4"/>
  <c r="E79" i="4"/>
  <c r="F79" i="4"/>
  <c r="G79" i="4"/>
  <c r="E80" i="4"/>
  <c r="F80" i="4"/>
  <c r="G80" i="4"/>
  <c r="E81" i="4"/>
  <c r="F81" i="4"/>
  <c r="G81" i="4"/>
  <c r="E82" i="4"/>
  <c r="F82" i="4"/>
  <c r="G82" i="4"/>
  <c r="E83" i="4"/>
  <c r="F83" i="4"/>
  <c r="G83" i="4"/>
  <c r="E84" i="4"/>
  <c r="F84" i="4"/>
  <c r="G84" i="4"/>
  <c r="E85" i="4"/>
  <c r="F85" i="4"/>
  <c r="G85" i="4"/>
  <c r="E86" i="4"/>
  <c r="F86" i="4"/>
  <c r="G86" i="4"/>
  <c r="E87" i="4"/>
  <c r="F87" i="4"/>
  <c r="G87" i="4"/>
  <c r="E88" i="4"/>
  <c r="F88" i="4"/>
  <c r="G88" i="4"/>
  <c r="E89" i="4"/>
  <c r="F89" i="4"/>
  <c r="G89" i="4"/>
  <c r="E90" i="4"/>
  <c r="F90" i="4"/>
  <c r="G90" i="4"/>
  <c r="E91" i="4"/>
  <c r="F91" i="4"/>
  <c r="G91" i="4"/>
  <c r="E92" i="4"/>
  <c r="F92" i="4"/>
  <c r="G92" i="4"/>
  <c r="E93" i="4"/>
  <c r="F93" i="4"/>
  <c r="G93" i="4"/>
  <c r="E94" i="4"/>
  <c r="F94" i="4"/>
  <c r="G94" i="4"/>
  <c r="E95" i="4"/>
  <c r="F95" i="4"/>
  <c r="G95" i="4"/>
  <c r="E96" i="4"/>
  <c r="F96" i="4"/>
  <c r="G96" i="4"/>
  <c r="E97" i="4"/>
  <c r="F97" i="4"/>
  <c r="G97" i="4"/>
  <c r="E98" i="4"/>
  <c r="F98" i="4"/>
  <c r="G98" i="4"/>
  <c r="E99" i="4"/>
  <c r="F99" i="4"/>
  <c r="G99" i="4"/>
  <c r="E100" i="4"/>
  <c r="F100" i="4"/>
  <c r="G100" i="4"/>
  <c r="E101" i="4"/>
  <c r="F101" i="4"/>
  <c r="G101" i="4"/>
  <c r="E102" i="4"/>
  <c r="F102" i="4"/>
  <c r="G102" i="4"/>
  <c r="E103" i="4"/>
  <c r="F103" i="4"/>
  <c r="G103" i="4"/>
  <c r="E104" i="4"/>
  <c r="F104" i="4"/>
  <c r="G104" i="4"/>
  <c r="E105" i="4"/>
  <c r="F105" i="4"/>
  <c r="G105" i="4"/>
  <c r="E106" i="4"/>
  <c r="F106" i="4"/>
  <c r="G106" i="4"/>
  <c r="E107" i="4"/>
  <c r="F107" i="4"/>
  <c r="G107" i="4"/>
  <c r="E108" i="4"/>
  <c r="F108" i="4"/>
  <c r="G108" i="4"/>
  <c r="E109" i="4"/>
  <c r="F109" i="4"/>
  <c r="G109" i="4"/>
  <c r="E110" i="4"/>
  <c r="F110" i="4"/>
  <c r="G110" i="4"/>
  <c r="E111" i="4"/>
  <c r="F111" i="4"/>
  <c r="G111" i="4"/>
  <c r="E112" i="4"/>
  <c r="F112" i="4"/>
  <c r="G112" i="4"/>
  <c r="E113" i="4"/>
  <c r="F113" i="4"/>
  <c r="G113" i="4"/>
  <c r="E114" i="4"/>
  <c r="F114" i="4"/>
  <c r="G114" i="4"/>
  <c r="E115" i="4"/>
  <c r="F115" i="4"/>
  <c r="G115" i="4"/>
  <c r="E116" i="4"/>
  <c r="F116" i="4"/>
  <c r="G116" i="4"/>
  <c r="E117" i="4"/>
  <c r="F117" i="4"/>
  <c r="G117" i="4"/>
  <c r="E118" i="4"/>
  <c r="F118" i="4"/>
  <c r="G118" i="4"/>
  <c r="E119" i="4"/>
  <c r="F119" i="4"/>
  <c r="G119" i="4"/>
  <c r="E120" i="4"/>
  <c r="F120" i="4"/>
  <c r="G120" i="4"/>
  <c r="E121" i="4"/>
  <c r="F121" i="4"/>
  <c r="G121" i="4"/>
  <c r="E122" i="4"/>
  <c r="F122" i="4"/>
  <c r="G122" i="4"/>
  <c r="E123" i="4"/>
  <c r="F123" i="4"/>
  <c r="G123" i="4"/>
  <c r="E124" i="4"/>
  <c r="F124" i="4"/>
  <c r="G124" i="4"/>
  <c r="E125" i="4"/>
  <c r="F125" i="4"/>
  <c r="G125" i="4"/>
  <c r="E126" i="4"/>
  <c r="F126" i="4"/>
  <c r="G126" i="4"/>
  <c r="E127" i="4"/>
  <c r="F127" i="4"/>
  <c r="G127" i="4"/>
  <c r="E128" i="4"/>
  <c r="F128" i="4"/>
  <c r="G128" i="4"/>
  <c r="E129" i="4"/>
  <c r="F129" i="4"/>
  <c r="G129" i="4"/>
  <c r="E130" i="4"/>
  <c r="F130" i="4"/>
  <c r="G130" i="4"/>
  <c r="E131" i="4"/>
  <c r="F131" i="4"/>
  <c r="G131" i="4"/>
  <c r="E132" i="4"/>
  <c r="F132" i="4"/>
  <c r="G132" i="4"/>
  <c r="E133" i="4"/>
  <c r="F133" i="4"/>
  <c r="G133" i="4"/>
  <c r="E134" i="4"/>
  <c r="F134" i="4"/>
  <c r="G134" i="4"/>
  <c r="E135" i="4"/>
  <c r="F135" i="4"/>
  <c r="G135" i="4"/>
  <c r="E136" i="4"/>
  <c r="F136" i="4"/>
  <c r="G136" i="4"/>
  <c r="E137" i="4"/>
  <c r="F137" i="4"/>
  <c r="G137" i="4"/>
  <c r="E138" i="4"/>
  <c r="F138" i="4"/>
  <c r="G138" i="4"/>
  <c r="E139" i="4"/>
  <c r="F139" i="4"/>
  <c r="G139" i="4"/>
  <c r="E140" i="4"/>
  <c r="F140" i="4"/>
  <c r="G140" i="4"/>
  <c r="E141" i="4"/>
  <c r="F141" i="4"/>
  <c r="G141" i="4"/>
  <c r="E142" i="4"/>
  <c r="F142" i="4"/>
  <c r="G142" i="4"/>
  <c r="E143" i="4"/>
  <c r="F143" i="4"/>
  <c r="G143" i="4"/>
  <c r="E144" i="4"/>
  <c r="F144" i="4"/>
  <c r="G144" i="4"/>
  <c r="E145" i="4"/>
  <c r="F145" i="4"/>
  <c r="G145" i="4"/>
  <c r="E146" i="4"/>
  <c r="F146" i="4"/>
  <c r="G146" i="4"/>
  <c r="E147" i="4"/>
  <c r="F147" i="4"/>
  <c r="G147" i="4"/>
  <c r="E148" i="4"/>
  <c r="F148" i="4"/>
  <c r="G148" i="4"/>
  <c r="E149" i="4"/>
  <c r="F149" i="4"/>
  <c r="G149" i="4"/>
  <c r="E150" i="4"/>
  <c r="F150" i="4"/>
  <c r="G150" i="4"/>
  <c r="E151" i="4"/>
  <c r="F151" i="4"/>
  <c r="G151" i="4"/>
  <c r="E152" i="4"/>
  <c r="F152" i="4"/>
  <c r="G152" i="4"/>
  <c r="E153" i="4"/>
  <c r="F153" i="4"/>
  <c r="G153" i="4"/>
  <c r="E154" i="4"/>
  <c r="F154" i="4"/>
  <c r="G154" i="4"/>
  <c r="E155" i="4"/>
  <c r="F155" i="4"/>
  <c r="G155" i="4"/>
  <c r="E156" i="4"/>
  <c r="F156" i="4"/>
  <c r="G156" i="4"/>
  <c r="E157" i="4"/>
  <c r="F157" i="4"/>
  <c r="G157" i="4"/>
  <c r="E158" i="4"/>
  <c r="F158" i="4"/>
  <c r="G158" i="4"/>
  <c r="E159" i="4"/>
  <c r="F159" i="4"/>
  <c r="G159" i="4"/>
  <c r="E160" i="4"/>
  <c r="F160" i="4"/>
  <c r="G160" i="4"/>
  <c r="E161" i="4"/>
  <c r="F161" i="4"/>
  <c r="G161" i="4"/>
  <c r="E162" i="4"/>
  <c r="F162" i="4"/>
  <c r="G162" i="4"/>
  <c r="E163" i="4"/>
  <c r="F163" i="4"/>
  <c r="G163" i="4"/>
  <c r="E164" i="4"/>
  <c r="F164" i="4"/>
  <c r="G164" i="4"/>
  <c r="E165" i="4"/>
  <c r="F165" i="4"/>
  <c r="G165" i="4"/>
  <c r="E166" i="4"/>
  <c r="F166" i="4"/>
  <c r="G166" i="4"/>
  <c r="E167" i="4"/>
  <c r="F167" i="4"/>
  <c r="G167" i="4"/>
  <c r="E168" i="4"/>
  <c r="F168" i="4"/>
  <c r="G168" i="4"/>
  <c r="E169" i="4"/>
  <c r="F169" i="4"/>
  <c r="G169" i="4"/>
  <c r="E170" i="4"/>
  <c r="F170" i="4"/>
  <c r="G170" i="4"/>
  <c r="E171" i="4"/>
  <c r="F171" i="4"/>
  <c r="G171" i="4"/>
  <c r="E172" i="4"/>
  <c r="F172" i="4"/>
  <c r="G172" i="4"/>
  <c r="E173" i="4"/>
  <c r="F173" i="4"/>
  <c r="G173" i="4"/>
  <c r="E174" i="4"/>
  <c r="F174" i="4"/>
  <c r="G174" i="4"/>
  <c r="E175" i="4"/>
  <c r="F175" i="4"/>
  <c r="G175" i="4"/>
  <c r="E176" i="4"/>
  <c r="F176" i="4"/>
  <c r="G176" i="4"/>
  <c r="E177" i="4"/>
  <c r="F177" i="4"/>
  <c r="G177" i="4"/>
  <c r="E178" i="4"/>
  <c r="F178" i="4"/>
  <c r="G178" i="4"/>
  <c r="E179" i="4"/>
  <c r="F179" i="4"/>
  <c r="G179" i="4"/>
  <c r="E180" i="4"/>
  <c r="F180" i="4"/>
  <c r="G180" i="4"/>
  <c r="E181" i="4"/>
  <c r="F181" i="4"/>
  <c r="G181" i="4"/>
  <c r="E182" i="4"/>
  <c r="F182" i="4"/>
  <c r="G182" i="4"/>
  <c r="E183" i="4"/>
  <c r="F183" i="4"/>
  <c r="G183" i="4"/>
  <c r="E184" i="4"/>
  <c r="F184" i="4"/>
  <c r="G184" i="4"/>
  <c r="E185" i="4"/>
  <c r="F185" i="4"/>
  <c r="G185" i="4"/>
  <c r="E186" i="4"/>
  <c r="F186" i="4"/>
  <c r="G186" i="4"/>
  <c r="E187" i="4"/>
  <c r="F187" i="4"/>
  <c r="G187" i="4"/>
  <c r="E188" i="4"/>
  <c r="F188" i="4"/>
  <c r="G188" i="4"/>
  <c r="E189" i="4"/>
  <c r="F189" i="4"/>
  <c r="G189" i="4"/>
  <c r="E190" i="4"/>
  <c r="F190" i="4"/>
  <c r="G190" i="4"/>
  <c r="E191" i="4"/>
  <c r="F191" i="4"/>
  <c r="G191" i="4"/>
  <c r="E192" i="4"/>
  <c r="F192" i="4"/>
  <c r="G192" i="4"/>
  <c r="E193" i="4"/>
  <c r="F193" i="4"/>
  <c r="G193" i="4"/>
  <c r="E194" i="4"/>
  <c r="F194" i="4"/>
  <c r="G194" i="4"/>
  <c r="E195" i="4"/>
  <c r="F195" i="4"/>
  <c r="G195" i="4"/>
  <c r="E196" i="4"/>
  <c r="F196" i="4"/>
  <c r="G196" i="4"/>
  <c r="E197" i="4"/>
  <c r="F197" i="4"/>
  <c r="G197" i="4"/>
  <c r="E198" i="4"/>
  <c r="F198" i="4"/>
  <c r="G198" i="4"/>
  <c r="E199" i="4"/>
  <c r="F199" i="4"/>
  <c r="G199" i="4"/>
  <c r="E200" i="4"/>
  <c r="F200" i="4"/>
  <c r="G200" i="4"/>
  <c r="E201" i="4"/>
  <c r="F201" i="4"/>
  <c r="G201" i="4"/>
  <c r="E202" i="4"/>
  <c r="F202" i="4"/>
  <c r="G202" i="4"/>
  <c r="E203" i="4"/>
  <c r="F203" i="4"/>
  <c r="G203" i="4"/>
  <c r="E204" i="4"/>
  <c r="F204" i="4"/>
  <c r="G204" i="4"/>
  <c r="E205" i="4"/>
  <c r="F205" i="4"/>
  <c r="G205" i="4"/>
  <c r="E206" i="4"/>
  <c r="F206" i="4"/>
  <c r="G206" i="4"/>
  <c r="E207" i="4"/>
  <c r="F207" i="4"/>
  <c r="G207" i="4"/>
  <c r="E208" i="4"/>
  <c r="F208" i="4"/>
  <c r="G208" i="4"/>
  <c r="E209" i="4"/>
  <c r="F209" i="4"/>
  <c r="G209" i="4"/>
  <c r="E210" i="4"/>
  <c r="F210" i="4"/>
  <c r="G210" i="4"/>
  <c r="E211" i="4"/>
  <c r="F211" i="4"/>
  <c r="G211" i="4"/>
  <c r="E212" i="4"/>
  <c r="E213" i="4"/>
  <c r="E215" i="4"/>
  <c r="F215" i="4"/>
  <c r="G215" i="4"/>
  <c r="E216" i="4"/>
  <c r="F216" i="4"/>
  <c r="G216" i="4"/>
  <c r="E217" i="4"/>
  <c r="F217" i="4"/>
  <c r="G217" i="4"/>
  <c r="E218" i="4"/>
  <c r="F218" i="4"/>
  <c r="G218" i="4"/>
  <c r="E219" i="4"/>
  <c r="F219" i="4"/>
  <c r="G219" i="4"/>
  <c r="E220" i="4"/>
  <c r="F220" i="4"/>
  <c r="G220" i="4"/>
  <c r="E221" i="4"/>
  <c r="F221" i="4"/>
  <c r="G221" i="4"/>
  <c r="E222" i="4"/>
  <c r="F222" i="4"/>
  <c r="G222" i="4"/>
  <c r="E223" i="4"/>
  <c r="F223" i="4"/>
  <c r="G223" i="4"/>
  <c r="E224" i="4"/>
  <c r="F224" i="4"/>
  <c r="G224" i="4"/>
  <c r="E225" i="4"/>
  <c r="F225" i="4"/>
  <c r="G225" i="4"/>
  <c r="E226" i="4"/>
  <c r="F226" i="4"/>
  <c r="G226" i="4"/>
  <c r="E227" i="4"/>
  <c r="F227" i="4"/>
  <c r="G227" i="4"/>
  <c r="E228" i="4"/>
  <c r="F228" i="4"/>
  <c r="G228" i="4"/>
  <c r="E229" i="4"/>
  <c r="F229" i="4"/>
  <c r="G229" i="4"/>
  <c r="E230" i="4"/>
  <c r="F230" i="4"/>
  <c r="G230" i="4"/>
  <c r="E231" i="4"/>
  <c r="F231" i="4"/>
  <c r="G231" i="4"/>
  <c r="E232" i="4"/>
  <c r="F232" i="4"/>
  <c r="G232" i="4"/>
  <c r="E233" i="4"/>
  <c r="F233" i="4"/>
  <c r="G233" i="4"/>
  <c r="E234" i="4"/>
  <c r="F234" i="4"/>
  <c r="G234" i="4"/>
  <c r="E235" i="4"/>
  <c r="F235" i="4"/>
  <c r="G235" i="4"/>
  <c r="E236" i="4"/>
  <c r="F236" i="4"/>
  <c r="G236" i="4"/>
  <c r="E237" i="4"/>
  <c r="F237" i="4"/>
  <c r="G237" i="4"/>
  <c r="E238" i="4"/>
  <c r="F238" i="4"/>
  <c r="G238" i="4"/>
  <c r="E239" i="4"/>
  <c r="F239" i="4"/>
  <c r="G239" i="4"/>
  <c r="E240" i="4"/>
  <c r="F240" i="4"/>
  <c r="G240" i="4"/>
  <c r="E241" i="4"/>
  <c r="F241" i="4"/>
  <c r="G241" i="4"/>
  <c r="E242" i="4"/>
  <c r="F242" i="4"/>
  <c r="G242" i="4"/>
  <c r="E243" i="4"/>
  <c r="F243" i="4"/>
  <c r="G243" i="4"/>
  <c r="E244" i="4"/>
  <c r="F244" i="4"/>
  <c r="G244" i="4"/>
  <c r="E245" i="4"/>
  <c r="F245" i="4"/>
  <c r="G245" i="4"/>
  <c r="E246" i="4"/>
  <c r="F246" i="4"/>
  <c r="G246" i="4"/>
  <c r="E247" i="4"/>
  <c r="F247" i="4"/>
  <c r="G247" i="4"/>
  <c r="E248" i="4"/>
  <c r="F248" i="4"/>
  <c r="G248" i="4"/>
  <c r="E249" i="4"/>
  <c r="F249" i="4"/>
  <c r="G249" i="4"/>
  <c r="E250" i="4"/>
  <c r="F250" i="4"/>
  <c r="G250" i="4"/>
  <c r="E251" i="4"/>
  <c r="F251" i="4"/>
  <c r="G251" i="4"/>
  <c r="E252" i="4"/>
  <c r="F252" i="4"/>
  <c r="G252" i="4"/>
  <c r="E253" i="4"/>
  <c r="F253" i="4"/>
  <c r="G253" i="4"/>
  <c r="E254" i="4"/>
  <c r="F254" i="4"/>
  <c r="G254" i="4"/>
  <c r="E255" i="4"/>
  <c r="F255" i="4"/>
  <c r="G255" i="4"/>
  <c r="E256" i="4"/>
  <c r="F256" i="4"/>
  <c r="G256" i="4"/>
  <c r="E257" i="4"/>
  <c r="F257" i="4"/>
  <c r="G257" i="4"/>
  <c r="E258" i="4"/>
  <c r="F258" i="4"/>
  <c r="G258" i="4"/>
  <c r="E259" i="4"/>
  <c r="F259" i="4"/>
  <c r="G259" i="4"/>
  <c r="E260" i="4"/>
  <c r="F260" i="4"/>
  <c r="G260" i="4"/>
  <c r="E261" i="4"/>
  <c r="F261" i="4"/>
  <c r="G261" i="4"/>
  <c r="E262" i="4"/>
  <c r="F262" i="4"/>
  <c r="G262" i="4"/>
  <c r="E263" i="4"/>
  <c r="F263" i="4"/>
  <c r="G263" i="4"/>
  <c r="E264" i="4"/>
  <c r="F264" i="4"/>
  <c r="G264" i="4"/>
  <c r="E265" i="4"/>
  <c r="F265" i="4"/>
  <c r="G265" i="4"/>
  <c r="E266" i="4"/>
  <c r="F266" i="4"/>
  <c r="G266" i="4"/>
  <c r="E267" i="4"/>
  <c r="F267" i="4"/>
  <c r="G267" i="4"/>
  <c r="E268" i="4"/>
  <c r="F268" i="4"/>
  <c r="G268" i="4"/>
  <c r="E269" i="4"/>
  <c r="F269" i="4"/>
  <c r="G269" i="4"/>
  <c r="E270" i="4"/>
  <c r="F270" i="4"/>
  <c r="G270" i="4"/>
  <c r="E271" i="4"/>
  <c r="F271" i="4"/>
  <c r="G271" i="4"/>
  <c r="E272" i="4"/>
  <c r="F272" i="4"/>
  <c r="G272" i="4"/>
  <c r="E273" i="4"/>
  <c r="F273" i="4"/>
  <c r="G273" i="4"/>
  <c r="E274" i="4"/>
  <c r="F274" i="4"/>
  <c r="G274" i="4"/>
  <c r="E275" i="4"/>
  <c r="F275" i="4"/>
  <c r="G275" i="4"/>
  <c r="E276" i="4"/>
  <c r="F276" i="4"/>
  <c r="G276" i="4"/>
  <c r="E277" i="4"/>
  <c r="F277" i="4"/>
  <c r="G277" i="4"/>
  <c r="E278" i="4"/>
  <c r="F278" i="4"/>
  <c r="G278" i="4"/>
  <c r="E279" i="4"/>
  <c r="F279" i="4"/>
  <c r="G279" i="4"/>
  <c r="E280" i="4"/>
  <c r="F280" i="4"/>
  <c r="G280" i="4"/>
  <c r="E281" i="4"/>
  <c r="F281" i="4"/>
  <c r="G281" i="4"/>
  <c r="E282" i="4"/>
  <c r="F282" i="4"/>
  <c r="G282" i="4"/>
  <c r="E283" i="4"/>
  <c r="F283" i="4"/>
  <c r="G283" i="4"/>
  <c r="E284" i="4"/>
  <c r="F284" i="4"/>
  <c r="G284" i="4"/>
  <c r="E285" i="4"/>
  <c r="F285" i="4"/>
  <c r="G285" i="4"/>
  <c r="E286" i="4"/>
  <c r="F286" i="4"/>
  <c r="G286" i="4"/>
  <c r="E287" i="4"/>
  <c r="F287" i="4"/>
  <c r="G287" i="4"/>
  <c r="E288" i="4"/>
  <c r="F288" i="4"/>
  <c r="G288" i="4"/>
  <c r="E289" i="4"/>
  <c r="F289" i="4"/>
  <c r="G289" i="4"/>
  <c r="E290" i="4"/>
  <c r="F290" i="4"/>
  <c r="G290" i="4"/>
  <c r="E291" i="4"/>
  <c r="F291" i="4"/>
  <c r="G291" i="4"/>
  <c r="E292" i="4"/>
  <c r="F292" i="4"/>
  <c r="G292" i="4"/>
  <c r="E293" i="4"/>
  <c r="F293" i="4"/>
  <c r="G293" i="4"/>
  <c r="E294" i="4"/>
  <c r="F294" i="4"/>
  <c r="G294" i="4"/>
  <c r="E295" i="4"/>
  <c r="F295" i="4"/>
  <c r="G295" i="4"/>
  <c r="E296" i="4"/>
  <c r="F296" i="4"/>
  <c r="G296" i="4"/>
  <c r="E297" i="4"/>
  <c r="F297" i="4"/>
  <c r="G297" i="4"/>
  <c r="E298" i="4"/>
  <c r="F298" i="4"/>
  <c r="G298" i="4"/>
  <c r="E299" i="4"/>
  <c r="F299" i="4"/>
  <c r="G299" i="4"/>
  <c r="E300" i="4"/>
  <c r="F300" i="4"/>
  <c r="G300" i="4"/>
  <c r="E301" i="4"/>
  <c r="F301" i="4"/>
  <c r="G301" i="4"/>
  <c r="E302" i="4"/>
  <c r="F302" i="4"/>
  <c r="G302" i="4"/>
  <c r="E303" i="4"/>
  <c r="F303" i="4"/>
  <c r="G303" i="4"/>
  <c r="E304" i="4"/>
  <c r="F304" i="4"/>
  <c r="G304" i="4"/>
  <c r="E305" i="4"/>
  <c r="F305" i="4"/>
  <c r="G305" i="4"/>
  <c r="E306" i="4"/>
  <c r="F306" i="4"/>
  <c r="G306" i="4"/>
  <c r="E307" i="4"/>
  <c r="F307" i="4"/>
  <c r="G307" i="4"/>
  <c r="E308" i="4"/>
  <c r="F308" i="4"/>
  <c r="G308" i="4"/>
  <c r="E309" i="4"/>
  <c r="F309" i="4"/>
  <c r="G309" i="4"/>
  <c r="E310" i="4"/>
  <c r="F310" i="4"/>
  <c r="G310" i="4"/>
  <c r="E311" i="4"/>
  <c r="F311" i="4"/>
  <c r="G311" i="4"/>
  <c r="E312" i="4"/>
  <c r="F312" i="4"/>
  <c r="G312" i="4"/>
  <c r="E313" i="4"/>
  <c r="F313" i="4"/>
  <c r="G313" i="4"/>
  <c r="E314" i="4"/>
  <c r="F314" i="4"/>
  <c r="G314" i="4"/>
  <c r="E315" i="4"/>
  <c r="F315" i="4"/>
  <c r="G315" i="4"/>
  <c r="E316" i="4"/>
  <c r="F316" i="4"/>
  <c r="G316" i="4"/>
  <c r="E317" i="4"/>
  <c r="F317" i="4"/>
  <c r="G317" i="4"/>
  <c r="E318" i="4"/>
  <c r="F318" i="4"/>
  <c r="G318" i="4"/>
  <c r="E319" i="4"/>
  <c r="F319" i="4"/>
  <c r="G319" i="4"/>
  <c r="E320" i="4"/>
  <c r="F320" i="4"/>
  <c r="G320" i="4"/>
  <c r="E321" i="4"/>
  <c r="F321" i="4"/>
  <c r="G321" i="4"/>
  <c r="E322" i="4"/>
  <c r="F322" i="4"/>
  <c r="G322" i="4"/>
  <c r="E323" i="4"/>
  <c r="F323" i="4"/>
  <c r="G323" i="4"/>
  <c r="E324" i="4"/>
  <c r="F324" i="4"/>
  <c r="G324" i="4"/>
  <c r="E325" i="4"/>
  <c r="F325" i="4"/>
  <c r="G325" i="4"/>
  <c r="E326" i="4"/>
  <c r="F326" i="4"/>
  <c r="G326" i="4"/>
  <c r="E327" i="4"/>
  <c r="F327" i="4"/>
  <c r="G327" i="4"/>
  <c r="E328" i="4"/>
  <c r="F328" i="4"/>
  <c r="G328" i="4"/>
  <c r="E329" i="4"/>
  <c r="F329" i="4"/>
  <c r="G329" i="4"/>
  <c r="E330" i="4"/>
  <c r="F330" i="4"/>
  <c r="G330" i="4"/>
  <c r="E331" i="4"/>
  <c r="F331" i="4"/>
  <c r="G331" i="4"/>
  <c r="E332" i="4"/>
  <c r="F332" i="4"/>
  <c r="G332" i="4"/>
  <c r="E333" i="4"/>
  <c r="F333" i="4"/>
  <c r="G333" i="4"/>
  <c r="E334" i="4"/>
  <c r="F334" i="4"/>
  <c r="G334" i="4"/>
  <c r="E335" i="4"/>
  <c r="F335" i="4"/>
  <c r="G335" i="4"/>
  <c r="E336" i="4"/>
  <c r="F336" i="4"/>
  <c r="G336" i="4"/>
  <c r="E337" i="4"/>
  <c r="F337" i="4"/>
  <c r="G337" i="4"/>
  <c r="E338" i="4"/>
  <c r="F338" i="4"/>
  <c r="G338" i="4"/>
  <c r="E339" i="4"/>
  <c r="F339" i="4"/>
  <c r="G339" i="4"/>
  <c r="E340" i="4"/>
  <c r="F340" i="4"/>
  <c r="G340" i="4"/>
  <c r="E341" i="4"/>
  <c r="F341" i="4"/>
  <c r="G341" i="4"/>
  <c r="E342" i="4"/>
  <c r="F342" i="4"/>
  <c r="G342" i="4"/>
  <c r="E343" i="4"/>
  <c r="F343" i="4"/>
  <c r="G343" i="4"/>
  <c r="E344" i="4"/>
  <c r="F344" i="4"/>
  <c r="G344" i="4"/>
  <c r="E345" i="4"/>
  <c r="F345" i="4"/>
  <c r="G345" i="4"/>
  <c r="E346" i="4"/>
  <c r="F346" i="4"/>
  <c r="G346" i="4"/>
  <c r="E347" i="4"/>
  <c r="F347" i="4"/>
  <c r="G347" i="4"/>
  <c r="E348" i="4"/>
  <c r="F348" i="4"/>
  <c r="G348" i="4"/>
  <c r="E349" i="4"/>
  <c r="F349" i="4"/>
  <c r="G349" i="4"/>
  <c r="E350" i="4"/>
  <c r="F350" i="4"/>
  <c r="G350" i="4"/>
  <c r="E351" i="4"/>
  <c r="F351" i="4"/>
  <c r="G351" i="4"/>
  <c r="E352" i="4"/>
  <c r="F352" i="4"/>
  <c r="G352" i="4"/>
  <c r="E353" i="4"/>
  <c r="F353" i="4"/>
  <c r="G353" i="4"/>
  <c r="E354" i="4"/>
  <c r="F354" i="4"/>
  <c r="G354" i="4"/>
  <c r="E355" i="4"/>
  <c r="F355" i="4"/>
  <c r="G355" i="4"/>
  <c r="E356" i="4"/>
  <c r="F356" i="4"/>
  <c r="G356" i="4"/>
  <c r="E357" i="4"/>
  <c r="F357" i="4"/>
  <c r="G357" i="4"/>
  <c r="E358" i="4"/>
  <c r="F358" i="4"/>
  <c r="G358" i="4"/>
  <c r="E359" i="4"/>
  <c r="F359" i="4"/>
  <c r="G359" i="4"/>
  <c r="E360" i="4"/>
  <c r="F360" i="4"/>
  <c r="G360" i="4"/>
  <c r="E361" i="4"/>
  <c r="F361" i="4"/>
  <c r="G361" i="4"/>
  <c r="E362" i="4"/>
  <c r="F362" i="4"/>
  <c r="G362" i="4"/>
  <c r="E363" i="4"/>
  <c r="F363" i="4"/>
  <c r="G363" i="4"/>
  <c r="E364" i="4"/>
  <c r="F364" i="4"/>
  <c r="G364" i="4"/>
  <c r="E365" i="4"/>
  <c r="F365" i="4"/>
  <c r="G365" i="4"/>
  <c r="E366" i="4"/>
  <c r="F366" i="4"/>
  <c r="G366" i="4"/>
  <c r="E367" i="4"/>
  <c r="F367" i="4"/>
  <c r="G367" i="4"/>
  <c r="E368" i="4"/>
  <c r="F368" i="4"/>
  <c r="G368" i="4"/>
  <c r="E369" i="4"/>
  <c r="F369" i="4"/>
  <c r="G369" i="4"/>
  <c r="E370" i="4"/>
  <c r="F370" i="4"/>
  <c r="G370" i="4"/>
  <c r="E371" i="4"/>
  <c r="F371" i="4"/>
  <c r="G371" i="4"/>
  <c r="E372" i="4"/>
  <c r="F372" i="4"/>
  <c r="G372" i="4"/>
  <c r="E373" i="4"/>
  <c r="F373" i="4"/>
  <c r="G373" i="4"/>
  <c r="E374" i="4"/>
  <c r="F374" i="4"/>
  <c r="G374" i="4"/>
  <c r="E375" i="4"/>
  <c r="F375" i="4"/>
  <c r="G375" i="4"/>
  <c r="E376" i="4"/>
  <c r="F376" i="4"/>
  <c r="G376" i="4"/>
  <c r="E377" i="4"/>
  <c r="F377" i="4"/>
  <c r="G377" i="4"/>
  <c r="E378" i="4"/>
  <c r="F378" i="4"/>
  <c r="G378" i="4"/>
  <c r="E379" i="4"/>
  <c r="F379" i="4"/>
  <c r="G379" i="4"/>
  <c r="G2" i="4"/>
  <c r="E2" i="4"/>
  <c r="F2" i="4"/>
  <c r="J82" i="1"/>
  <c r="K82" i="1"/>
  <c r="J83" i="1"/>
  <c r="K83" i="1"/>
  <c r="J84" i="1"/>
  <c r="K84" i="1"/>
  <c r="K81" i="1"/>
  <c r="K80" i="1"/>
  <c r="J81" i="1"/>
  <c r="J80" i="1"/>
  <c r="J12" i="1"/>
  <c r="K12" i="1"/>
  <c r="J13" i="1"/>
  <c r="K13" i="1"/>
  <c r="J14" i="1"/>
  <c r="K14" i="1"/>
  <c r="J15" i="1"/>
  <c r="K15" i="1"/>
  <c r="J16" i="1"/>
  <c r="K16" i="1"/>
  <c r="J17" i="1"/>
  <c r="K17" i="1"/>
  <c r="J18" i="1"/>
  <c r="K18" i="1"/>
  <c r="J19" i="1"/>
  <c r="K19" i="1"/>
  <c r="J20" i="1"/>
  <c r="K20" i="1"/>
  <c r="J21" i="1"/>
  <c r="K21" i="1"/>
  <c r="J22" i="1"/>
  <c r="K22" i="1"/>
  <c r="J23" i="1"/>
  <c r="K23" i="1"/>
  <c r="J24" i="1"/>
  <c r="K24" i="1"/>
  <c r="J25" i="1"/>
  <c r="K25" i="1"/>
  <c r="J26" i="1"/>
  <c r="K26" i="1"/>
  <c r="J27" i="1"/>
  <c r="K27" i="1"/>
  <c r="J28" i="1"/>
  <c r="K28" i="1"/>
  <c r="J29" i="1"/>
  <c r="K29" i="1"/>
  <c r="J30" i="1"/>
  <c r="K30" i="1"/>
  <c r="J31" i="1"/>
  <c r="K31" i="1"/>
  <c r="J32" i="1"/>
  <c r="K32" i="1"/>
  <c r="J33" i="1"/>
  <c r="K33" i="1"/>
  <c r="J40" i="1"/>
  <c r="K40" i="1"/>
  <c r="J41" i="1"/>
  <c r="K41" i="1"/>
  <c r="J42" i="1"/>
  <c r="K42" i="1"/>
  <c r="J43" i="1"/>
  <c r="K43" i="1"/>
  <c r="J44" i="1"/>
  <c r="K44" i="1"/>
  <c r="J45" i="1"/>
  <c r="K45" i="1"/>
  <c r="J46" i="1"/>
  <c r="K46" i="1"/>
  <c r="J47" i="1"/>
  <c r="K47" i="1"/>
  <c r="J48" i="1"/>
  <c r="K48" i="1"/>
  <c r="J49" i="1"/>
  <c r="K49" i="1"/>
  <c r="J50" i="1"/>
  <c r="K50" i="1"/>
  <c r="J51" i="1"/>
  <c r="K51" i="1"/>
  <c r="J52" i="1"/>
  <c r="K52" i="1"/>
  <c r="J53" i="1"/>
  <c r="K53" i="1"/>
  <c r="K11" i="1"/>
  <c r="J11" i="1"/>
  <c r="J2" i="1"/>
  <c r="K2" i="1"/>
  <c r="J4" i="1" l="1"/>
  <c r="K4" i="1"/>
  <c r="J5" i="1"/>
  <c r="K5" i="1"/>
  <c r="J6" i="1"/>
  <c r="K6" i="1"/>
  <c r="J7" i="1"/>
  <c r="K7" i="1"/>
  <c r="J8" i="1"/>
  <c r="K8" i="1"/>
  <c r="J9" i="1"/>
  <c r="K9" i="1"/>
  <c r="J10" i="1"/>
  <c r="K10" i="1"/>
  <c r="J54" i="1"/>
  <c r="K54" i="1"/>
  <c r="J55" i="1"/>
  <c r="K55" i="1"/>
  <c r="J56" i="1"/>
  <c r="K56" i="1"/>
  <c r="J57" i="1"/>
  <c r="K57" i="1"/>
  <c r="J58" i="1"/>
  <c r="K58" i="1"/>
  <c r="J59" i="1"/>
  <c r="K59" i="1"/>
  <c r="J60" i="1"/>
  <c r="K60" i="1"/>
  <c r="J61" i="1"/>
  <c r="K61" i="1"/>
  <c r="J62" i="1"/>
  <c r="K62" i="1"/>
  <c r="J63" i="1"/>
  <c r="K63" i="1"/>
  <c r="J64" i="1"/>
  <c r="K64" i="1"/>
  <c r="J65" i="1"/>
  <c r="K65" i="1"/>
  <c r="J66" i="1"/>
  <c r="K66" i="1"/>
  <c r="J67" i="1"/>
  <c r="K67" i="1"/>
  <c r="J68" i="1"/>
  <c r="K68" i="1"/>
  <c r="J69" i="1"/>
  <c r="K69" i="1"/>
  <c r="J70" i="1"/>
  <c r="K70" i="1"/>
  <c r="J71" i="1"/>
  <c r="K71" i="1"/>
  <c r="J72" i="1"/>
  <c r="K72" i="1"/>
  <c r="J73" i="1"/>
  <c r="K73" i="1"/>
  <c r="J74" i="1"/>
  <c r="K74" i="1"/>
  <c r="J75" i="1"/>
  <c r="K75" i="1"/>
  <c r="J76" i="1"/>
  <c r="K76" i="1"/>
  <c r="J77" i="1"/>
  <c r="K77" i="1"/>
  <c r="J78" i="1"/>
  <c r="K78" i="1"/>
  <c r="J79" i="1"/>
  <c r="K79" i="1"/>
  <c r="K3" i="1"/>
  <c r="J3" i="1"/>
</calcChain>
</file>

<file path=xl/sharedStrings.xml><?xml version="1.0" encoding="utf-8"?>
<sst xmlns="http://schemas.openxmlformats.org/spreadsheetml/2006/main" count="971" uniqueCount="347">
  <si>
    <t>Varname</t>
  </si>
  <si>
    <t>Recno</t>
  </si>
  <si>
    <t>Start</t>
  </si>
  <si>
    <t>End</t>
  </si>
  <si>
    <t>Length</t>
  </si>
  <si>
    <t>Type</t>
  </si>
  <si>
    <t>DecimalPlaces</t>
  </si>
  <si>
    <t>VarLabel</t>
  </si>
  <si>
    <t>Value</t>
  </si>
  <si>
    <t>ValueLabel</t>
  </si>
  <si>
    <t>Number of cases:</t>
  </si>
  <si>
    <t>Number of records per case:</t>
  </si>
  <si>
    <t>Do you approve or disapprove of the Government's record to date?</t>
  </si>
  <si>
    <t>Q14</t>
  </si>
  <si>
    <t>Q15</t>
  </si>
  <si>
    <t>In your opinion, are there more homosexuals today than 25 years ago or not?</t>
  </si>
  <si>
    <t>Do you think homosexual relations between consenting adults should or should not be legal?</t>
  </si>
  <si>
    <t>No</t>
  </si>
  <si>
    <t>Neither</t>
  </si>
  <si>
    <t>Elsewhere</t>
  </si>
  <si>
    <t>Q28</t>
  </si>
  <si>
    <t>Q29</t>
  </si>
  <si>
    <t>Q30</t>
  </si>
  <si>
    <t>Q31</t>
  </si>
  <si>
    <t>Q32</t>
  </si>
  <si>
    <t>How many people are there in your household?</t>
  </si>
  <si>
    <t>How many 18 or over?</t>
  </si>
  <si>
    <t>Sex</t>
  </si>
  <si>
    <t>Q69</t>
  </si>
  <si>
    <t>Q70</t>
  </si>
  <si>
    <t>Q75</t>
  </si>
  <si>
    <t>Q76c</t>
  </si>
  <si>
    <t>Q77b</t>
  </si>
  <si>
    <t>Q77c</t>
  </si>
  <si>
    <t>Q77d</t>
  </si>
  <si>
    <t>Own: buying mortgage</t>
  </si>
  <si>
    <t>Rent from council</t>
  </si>
  <si>
    <t>Rent privately</t>
  </si>
  <si>
    <t>Hostel, lodging, etc.</t>
  </si>
  <si>
    <t>14 or under</t>
  </si>
  <si>
    <t>16-18</t>
  </si>
  <si>
    <t>19-20</t>
  </si>
  <si>
    <t>21 or over</t>
  </si>
  <si>
    <t>Yes, one car</t>
  </si>
  <si>
    <t>Yes, two or more</t>
  </si>
  <si>
    <t>Yes, self</t>
  </si>
  <si>
    <t>Yes, husband/wife</t>
  </si>
  <si>
    <t>16 or 17</t>
  </si>
  <si>
    <t>18-20</t>
  </si>
  <si>
    <t>21-24</t>
  </si>
  <si>
    <t>25-29</t>
  </si>
  <si>
    <t>30-34</t>
  </si>
  <si>
    <t>35-39</t>
  </si>
  <si>
    <t>40-44</t>
  </si>
  <si>
    <t>45-49</t>
  </si>
  <si>
    <t>50-54</t>
  </si>
  <si>
    <t>55-59</t>
  </si>
  <si>
    <t>60-64</t>
  </si>
  <si>
    <t>65 and over</t>
  </si>
  <si>
    <t>Man</t>
  </si>
  <si>
    <t>Married</t>
  </si>
  <si>
    <t>Single</t>
  </si>
  <si>
    <t>Widowed, divorced, separated</t>
  </si>
  <si>
    <t>No phone</t>
  </si>
  <si>
    <t>Home</t>
  </si>
  <si>
    <t>Street</t>
  </si>
  <si>
    <t>Sunday</t>
  </si>
  <si>
    <t>Monday</t>
  </si>
  <si>
    <t>Tuesday</t>
  </si>
  <si>
    <t>Wednesday</t>
  </si>
  <si>
    <t>Thursday</t>
  </si>
  <si>
    <t>Friday</t>
  </si>
  <si>
    <t>Saturday</t>
  </si>
  <si>
    <t>Do you think Dr Owen is or is not proving a good leader of the Social Democratic Party?</t>
  </si>
  <si>
    <t>If there were a General Election tomorrow, which party would you support?</t>
  </si>
  <si>
    <t>If Don't Know: Which party would you be most inclined to vote for?</t>
  </si>
  <si>
    <t>Were you able to go and vote in the General Election in June 1983, or were you prevented? If yes: For which party did you vote?</t>
  </si>
  <si>
    <t>Q12</t>
  </si>
  <si>
    <t>Q13</t>
  </si>
  <si>
    <t>Q19</t>
  </si>
  <si>
    <t>Do you, or your family own your home or do you rent it?</t>
  </si>
  <si>
    <t>Contact: Are you employed now? If yes, About how many hours a week?</t>
  </si>
  <si>
    <t>CWE: Are you employed now? If yes, About how many hours a week?</t>
  </si>
  <si>
    <t>Q71</t>
  </si>
  <si>
    <t>Contact: In which profession do you work? What is/was your job there? If manual job: Is/Was this skilled, semi-skilled or unskilled?</t>
  </si>
  <si>
    <t>CWE: In which profession do you work? What is/was your job there? If manual job: Is/Was this skilled, semi-skilled or unskilled?</t>
  </si>
  <si>
    <t>Q72</t>
  </si>
  <si>
    <t>Can you tell me your date of birth please?</t>
  </si>
  <si>
    <t>Are you: (marital)</t>
  </si>
  <si>
    <t>Socia-economic group:</t>
  </si>
  <si>
    <t>Are you on the phone?</t>
  </si>
  <si>
    <t>Place of interview:</t>
  </si>
  <si>
    <t>Day of interview:</t>
  </si>
  <si>
    <t>Own: Paid for</t>
  </si>
  <si>
    <t>No car (go to Q66)</t>
  </si>
  <si>
    <t>Approve</t>
  </si>
  <si>
    <t>Disapprove</t>
  </si>
  <si>
    <t>Don’t know</t>
  </si>
  <si>
    <t>Satisfied</t>
  </si>
  <si>
    <t>Dissatisfied</t>
  </si>
  <si>
    <t>Don't know</t>
  </si>
  <si>
    <t>Is</t>
  </si>
  <si>
    <t>Is not</t>
  </si>
  <si>
    <t>Labour</t>
  </si>
  <si>
    <t>Liberal</t>
  </si>
  <si>
    <t>Social Democrats</t>
  </si>
  <si>
    <t>Alliance</t>
  </si>
  <si>
    <t>Nationalist (Welsh/Scottish)</t>
  </si>
  <si>
    <t>Other party</t>
  </si>
  <si>
    <t>Conservative</t>
  </si>
  <si>
    <t>No, didn't vote</t>
  </si>
  <si>
    <t>Lib/SDP Alliance</t>
  </si>
  <si>
    <t>Nationalist</t>
  </si>
  <si>
    <t>Other</t>
  </si>
  <si>
    <t>"X"</t>
  </si>
  <si>
    <t>"Y"</t>
  </si>
  <si>
    <t>Should</t>
  </si>
  <si>
    <t>Should not</t>
  </si>
  <si>
    <t>R=Don't know</t>
  </si>
  <si>
    <t>Yes</t>
  </si>
  <si>
    <t>Born with</t>
  </si>
  <si>
    <t>Upbringing etc</t>
  </si>
  <si>
    <t>Both</t>
  </si>
  <si>
    <t>Yes, as child</t>
  </si>
  <si>
    <t>Yes, as adult</t>
  </si>
  <si>
    <t>Yes, both</t>
  </si>
  <si>
    <t>No, never</t>
  </si>
  <si>
    <t>11-15 years</t>
  </si>
  <si>
    <t>5-10 years</t>
  </si>
  <si>
    <t>1-4 years</t>
  </si>
  <si>
    <t>under 1 year</t>
  </si>
  <si>
    <t>Has paid job: Full time (30 hrs/week or more)</t>
  </si>
  <si>
    <t>Has paid job: Self-employed</t>
  </si>
  <si>
    <t>No paid job: Unemployed</t>
  </si>
  <si>
    <t>No paid job: Retired, pensioned</t>
  </si>
  <si>
    <t>No paid job: Housewife not otherwise employed</t>
  </si>
  <si>
    <t>No paid job: Student</t>
  </si>
  <si>
    <t>Manual: skilled</t>
  </si>
  <si>
    <t>Manual: Semi-skilled</t>
  </si>
  <si>
    <t>Manual: unskilled</t>
  </si>
  <si>
    <t>Non-manual: Director, manager in business or industry</t>
  </si>
  <si>
    <t>Non-manual: Office worker, salesman</t>
  </si>
  <si>
    <t>Non-manual: Other non-manual</t>
  </si>
  <si>
    <t>Never worked</t>
  </si>
  <si>
    <t>Yes, HOH</t>
  </si>
  <si>
    <t>Yes, CWE</t>
  </si>
  <si>
    <t>Woman: Housewife</t>
  </si>
  <si>
    <t>Woman: not housewife</t>
  </si>
  <si>
    <t>Non-manual: A</t>
  </si>
  <si>
    <t>Non-manual: B</t>
  </si>
  <si>
    <t>Non-manual: C1</t>
  </si>
  <si>
    <t>Manual: C2</t>
  </si>
  <si>
    <t>Manual: D</t>
  </si>
  <si>
    <t>Manual: E</t>
  </si>
  <si>
    <t>Q73_p1</t>
  </si>
  <si>
    <t>Q73_p2</t>
  </si>
  <si>
    <t>Q73_p3</t>
  </si>
  <si>
    <t>If any under 18: That means . . . 11-15 years?</t>
  </si>
  <si>
    <t>If any under 18: That means . . . 5-10 years?</t>
  </si>
  <si>
    <t>If any under 18: That means . . . 1-4 years?</t>
  </si>
  <si>
    <t>If any under 18: That means . . . Under 1 year?</t>
  </si>
  <si>
    <t>Do you (or your husband/wife) belong to a trade union? Yes, husband/wife</t>
  </si>
  <si>
    <t>Do you (or your husband/wife) belong to a trade union? Yes, self</t>
  </si>
  <si>
    <t>Do you (or your husband/wife) belong to a trade union? No</t>
  </si>
  <si>
    <t>Are you head of the household or the chief wage earner in the household? Neither</t>
  </si>
  <si>
    <t>Are you head of the household or the chief wage earner in the household? Yes, HOH</t>
  </si>
  <si>
    <t>Are you head of the household or the chief wage earner in the household? Yes, CWE</t>
  </si>
  <si>
    <t>VARIABLE LABELS</t>
  </si>
  <si>
    <t>.</t>
  </si>
  <si>
    <t>EXECUTE.</t>
  </si>
  <si>
    <t>VALUE LABELS</t>
  </si>
  <si>
    <t>Q11</t>
  </si>
  <si>
    <t>Q16</t>
  </si>
  <si>
    <t>Q17</t>
  </si>
  <si>
    <t>Q18</t>
  </si>
  <si>
    <t>CARD_1</t>
  </si>
  <si>
    <t>Card number</t>
  </si>
  <si>
    <t>Do you consider yourself to be close to any particular party? If yes: do you feel yourself to be very close to this party, fairly close, or merely a sympathiser?</t>
  </si>
  <si>
    <t>In your opinion, is homosexuality something a person is born with or is homosexuality due to other factors such as upbringing or environment?</t>
  </si>
  <si>
    <t>Q26</t>
  </si>
  <si>
    <t>Q20A</t>
  </si>
  <si>
    <t>Q20B</t>
  </si>
  <si>
    <t>Q20C</t>
  </si>
  <si>
    <t>Q20D</t>
  </si>
  <si>
    <t>Q20E</t>
  </si>
  <si>
    <t>Q20F</t>
  </si>
  <si>
    <t>Q27</t>
  </si>
  <si>
    <t>Do you feel that homosexuality should be considered as an accepted alternative lifestyle or not?</t>
  </si>
  <si>
    <t>Q33A</t>
  </si>
  <si>
    <t>Q33B</t>
  </si>
  <si>
    <t>Q33C</t>
  </si>
  <si>
    <t>Q33D</t>
  </si>
  <si>
    <t xml:space="preserve">Q37 </t>
  </si>
  <si>
    <t>Q47</t>
  </si>
  <si>
    <t>Do you think that some time in the future there will or will not be a Third World War?</t>
  </si>
  <si>
    <t>Q48</t>
  </si>
  <si>
    <t>If yes: How long do you think it will be before there is a Third World War?</t>
  </si>
  <si>
    <t>Q49</t>
  </si>
  <si>
    <t>If there is a Third World War, do you think it will be a nuclear war, or do you think only conventional, non-nuclear weapons will be used?</t>
  </si>
  <si>
    <t>Q51</t>
  </si>
  <si>
    <t>Q52</t>
  </si>
  <si>
    <t>Taking everything into account, including the cost, which of these comes closest to your view of what armed forces Britain should have to reduce the chances of war?</t>
  </si>
  <si>
    <t>Q53</t>
  </si>
  <si>
    <t>How worried are you about the chances of world wide war breaking out in which nuclear weapons will be used-very worried, fairly worried, or not worried at all?</t>
  </si>
  <si>
    <t>Q54</t>
  </si>
  <si>
    <t>Q55</t>
  </si>
  <si>
    <t>Q56</t>
  </si>
  <si>
    <t>What do you think is the best for Britain's security what we do or that we do not have nuclear weapons here?</t>
  </si>
  <si>
    <t>Q57</t>
  </si>
  <si>
    <t>Do you think the fact that Britain itself has nuclear weapons, increases or decreases the risk of a nuclear attack on this country?</t>
  </si>
  <si>
    <t>Q58</t>
  </si>
  <si>
    <t>Do you think it is likely or not that there is ever going to be a nuclear war?</t>
  </si>
  <si>
    <t>Q59</t>
  </si>
  <si>
    <t>If yes: How long do you think it will be before there is a nuclear war?</t>
  </si>
  <si>
    <t>Q2_11</t>
  </si>
  <si>
    <t>If nuclear weapons were used against Britain, what do you think your chances would be of living through it?</t>
  </si>
  <si>
    <t>Q2_12</t>
  </si>
  <si>
    <t>And what do you think are the chances of Britain surviving as a nation?</t>
  </si>
  <si>
    <t>Which side--NATO or Russia and the Warsaw Pact--has the strongest military forces?</t>
  </si>
  <si>
    <t>And which side is strongest in nuclear weapons-NATO or Russia and the Warsaw Pact?</t>
  </si>
  <si>
    <t>Which party do you think can best handle the problem of nuclear weapons?</t>
  </si>
  <si>
    <t>Q2_13</t>
  </si>
  <si>
    <t>Q2_14</t>
  </si>
  <si>
    <t>Q2_15</t>
  </si>
  <si>
    <t>Have you at any time, either as a child or since you have grown up, been approached by a homosexual?</t>
  </si>
  <si>
    <t>At what age did you (will you) complete your full-time education?</t>
  </si>
  <si>
    <t>Do you, or does anyone else in your household run a car?</t>
  </si>
  <si>
    <t>Q64A</t>
  </si>
  <si>
    <t>Q64B</t>
  </si>
  <si>
    <t>Q65A</t>
  </si>
  <si>
    <t>Q66A</t>
  </si>
  <si>
    <t>Q66B</t>
  </si>
  <si>
    <t>Q66C_p9</t>
  </si>
  <si>
    <t>Q66C_p0</t>
  </si>
  <si>
    <t>Q66C_pX</t>
  </si>
  <si>
    <t>Q66C_pY</t>
  </si>
  <si>
    <t>Q74_p1</t>
  </si>
  <si>
    <t>Q74_p2</t>
  </si>
  <si>
    <t>Q74_p3</t>
  </si>
  <si>
    <t>Q76A</t>
  </si>
  <si>
    <t>Q76B</t>
  </si>
  <si>
    <t>Q77B</t>
  </si>
  <si>
    <t>Q77C</t>
  </si>
  <si>
    <t>Q77D</t>
  </si>
  <si>
    <t>SVYNUM3</t>
  </si>
  <si>
    <t>SVYNUM4</t>
  </si>
  <si>
    <t>SVYNUM1</t>
  </si>
  <si>
    <t>SVYNUM2</t>
  </si>
  <si>
    <t>CARD_2</t>
  </si>
  <si>
    <t>svynum1</t>
  </si>
  <si>
    <t>svynum2</t>
  </si>
  <si>
    <t>svynum3</t>
  </si>
  <si>
    <t>svynum4</t>
  </si>
  <si>
    <t>Q37</t>
  </si>
  <si>
    <t>Very close</t>
  </si>
  <si>
    <t>Fairly close</t>
  </si>
  <si>
    <t>Merely a sympathiser</t>
  </si>
  <si>
    <t>Not close to any party</t>
  </si>
  <si>
    <t>Rather be homosexual</t>
  </si>
  <si>
    <t>Rather not be homosexual</t>
  </si>
  <si>
    <t>More</t>
  </si>
  <si>
    <t>Less</t>
  </si>
  <si>
    <t>Same</t>
  </si>
  <si>
    <t>Yes, will be</t>
  </si>
  <si>
    <t>No, will not</t>
  </si>
  <si>
    <t>5 years</t>
  </si>
  <si>
    <t>6-9 years</t>
  </si>
  <si>
    <t>10 years</t>
  </si>
  <si>
    <t>11-14 years</t>
  </si>
  <si>
    <t>15 years</t>
  </si>
  <si>
    <t>16-19 years</t>
  </si>
  <si>
    <t>20 years</t>
  </si>
  <si>
    <t>21-30 years</t>
  </si>
  <si>
    <t>More than 30 years</t>
  </si>
  <si>
    <t>Nuclear war</t>
  </si>
  <si>
    <t>Conventional weapons</t>
  </si>
  <si>
    <t>Deliberate aggression by one side or the other</t>
  </si>
  <si>
    <t>An uncontrolled arms race</t>
  </si>
  <si>
    <t>An accidental firing of a nuclear weapon</t>
  </si>
  <si>
    <t>A political crisis in Europe</t>
  </si>
  <si>
    <t>A conflict between other nations somewhere else in the world</t>
  </si>
  <si>
    <t>Some other reason (write in)</t>
  </si>
  <si>
    <t>West</t>
  </si>
  <si>
    <t>Russia</t>
  </si>
  <si>
    <t>Nobody would win</t>
  </si>
  <si>
    <t>Britain should have only a few or no weapons of any kind</t>
  </si>
  <si>
    <t>Britain should be strong in conventional non-nuclear weapons but no nuclear weapons</t>
  </si>
  <si>
    <t>Britain should rely on nuclear weapons with only a small conventional, non-nuclear force</t>
  </si>
  <si>
    <t>Britain should rely on both nuclear weapons and a strong conventional, non-nuclear force</t>
  </si>
  <si>
    <t>Very worried</t>
  </si>
  <si>
    <t>Fairly worried</t>
  </si>
  <si>
    <t>Not worried at all</t>
  </si>
  <si>
    <t>Good idea</t>
  </si>
  <si>
    <t>Bad idea</t>
  </si>
  <si>
    <t>Reply with our weapons</t>
  </si>
  <si>
    <t>First get agreement from allies</t>
  </si>
  <si>
    <t>We do</t>
  </si>
  <si>
    <t>We do not</t>
  </si>
  <si>
    <t>Increases</t>
  </si>
  <si>
    <t>Decreases</t>
  </si>
  <si>
    <t>No effect</t>
  </si>
  <si>
    <t>Yes, likely</t>
  </si>
  <si>
    <t>No, not likely</t>
  </si>
  <si>
    <t>Very good</t>
  </si>
  <si>
    <t>Fair</t>
  </si>
  <si>
    <t>Poor</t>
  </si>
  <si>
    <t>NATO</t>
  </si>
  <si>
    <t>Warsaw Pact</t>
  </si>
  <si>
    <t>Both equal</t>
  </si>
  <si>
    <t>Liberal/SDP Alliance</t>
  </si>
  <si>
    <t>Q76C</t>
  </si>
  <si>
    <t>Q50_p1</t>
  </si>
  <si>
    <t>Q50_p2</t>
  </si>
  <si>
    <t>Q50_p3</t>
  </si>
  <si>
    <t>Q50_p4</t>
  </si>
  <si>
    <t>Q50_p5</t>
  </si>
  <si>
    <t>Q50_pX</t>
  </si>
  <si>
    <t>Q50_pY</t>
  </si>
  <si>
    <t>Deliberate aggression: Which of these causes comes nearest to your own ideas as to how a Third World War would happen?</t>
  </si>
  <si>
    <t>Uncontrolled arms race: Which of these causes comes nearest to your own ideas as to how a Third World War would happen?</t>
  </si>
  <si>
    <t>Accidental firing: Which of these causes comes nearest to your own ideas as to how a Third World War would happen?</t>
  </si>
  <si>
    <t>Political crisis: Which of these causes comes nearest to your own ideas as to how a Third World War would happen?</t>
  </si>
  <si>
    <t>Conflict between others: Which of these causes comes nearest to your own ideas as to how a Third World War would happen?</t>
  </si>
  <si>
    <t>Some other: Which of these causes comes nearest to your own ideas as to how a Third World War would happen?</t>
  </si>
  <si>
    <t>Don't know: Which of these causes comes nearest to your own ideas as to how a Third World War would happen?</t>
  </si>
  <si>
    <t>Has paid job: part-time (Less than 30 hrs/week)</t>
  </si>
  <si>
    <t>Non-manual: Professional-lawyer, accountant, etc.</t>
  </si>
  <si>
    <t>Non-manual: Administrator in business/industry/social services, e.g. department/junior manager, divisional police officer</t>
  </si>
  <si>
    <t>Are you satisfied or dissatisfied with Mrs. Thatcher as Prime Minister?</t>
  </si>
  <si>
    <t xml:space="preserve">Do you think Mr. Kinnock is or is not proving a good leader of the Labour Party? </t>
  </si>
  <si>
    <t>Do you think Mr. Steel is or is not proving a good leader of the Liberal party?</t>
  </si>
  <si>
    <t>Junior School Teachers: Now I would like to ask you about the hiring of homosexuals in specific occupations. Do you think homosexuals should or should not be hired for the following occupations?</t>
  </si>
  <si>
    <t>The clergy: Now I would like to ask you about the hiring of homosexuals in specific occupations. Do you think homosexuals should or should not be hired for the following occupations?</t>
  </si>
  <si>
    <t>Doctors: Now I would like to ask you about the hiring of homosexuals in specific occupations. Do you think homosexuals should or should not be hired for the following occupations?</t>
  </si>
  <si>
    <t>Sales Staff: Now I would like to ask you about the hiring of homosexuals in specific occupations. Do you think homosexuals should or should not be hired for the following occupations?</t>
  </si>
  <si>
    <t>The Armed Forces: Now I would like to ask you about the hiring of homosexuals in specific occupations. Do you think homosexuals should or should not be hired for the following occupations?</t>
  </si>
  <si>
    <t>Prison Officers: Now I would like to ask you about the hiring of homosexuals in specific occupations. Do you think homosexuals should or should not be hired for the following occupations?</t>
  </si>
  <si>
    <t>Do you feel that, given the choice, most homosexuals would rather be homosexual or that most would rather not be homosexual?</t>
  </si>
  <si>
    <t>Do you think homosexuals should or should not be allowed to adopt children?</t>
  </si>
  <si>
    <t>In your opinion, can a homosexual be a good Christian/Jew etc. or not?</t>
  </si>
  <si>
    <t>Lead happy, well adjusted lives: Compared to non-homosexuals, do you feel that homosexuals are more likely or less likely to:</t>
  </si>
  <si>
    <t>Have problems with alcohol: Compared to non-homosexuals, do you feel that homosexuals are more likely or less likely to:</t>
  </si>
  <si>
    <t>Have problems with drugs: Compared to non-homosexuals, do you feel that homosexuals are more likely or less likely to:</t>
  </si>
  <si>
    <t>Be involved in crime: Compared to non-homosexuals, do you feel that homosexuals are more likely or less likely to:</t>
  </si>
  <si>
    <t>Who do you think would win if it came to a war between the West and Russia?</t>
  </si>
  <si>
    <t>It has been suggested that Britain should give up relying on nuclear weapons for defence whatever other countries decide. Do you think this is a good idea or a bad idea?</t>
  </si>
  <si>
    <t>Suppose this country were attacked with nuclear weapons, do you think that we would be able to reply with our own independent nuclear weapons or do you think we would first have to get the agreement of our allies?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</si>
</sst>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C99FF"/>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Fill="1" applyBorder="1" applyAlignment="1">
      <alignment horizontal="center" vertical="center"/>
    </xf>
    <xf numFmtId="0" fontId="0" fillId="0" borderId="0" xfId="0" applyBorder="1" applyAlignment="1">
      <alignment horizontal="center" vertical="center"/>
    </xf>
    <xf numFmtId="0" fontId="0" fillId="0" borderId="0" xfId="0" applyFill="1" applyBorder="1"/>
    <xf numFmtId="0" fontId="0" fillId="0" borderId="0" xfId="0" applyBorder="1"/>
    <xf numFmtId="0" fontId="0" fillId="0" borderId="0" xfId="0" applyFill="1"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xf>
    <xf numFmtId="0" fontId="0" fillId="0" borderId="0" xfId="0" applyFill="1" applyBorder="1" applyAlignment="1">
      <alignment horizontal="left"/>
    </xf>
    <xf numFmtId="0" fontId="0" fillId="0" borderId="0" xfId="0" applyAlignment="1">
      <alignment horizontal="left"/>
    </xf>
    <xf numFmtId="49" fontId="0" fillId="0" borderId="0" xfId="0" applyNumberFormat="1" applyAlignment="1">
      <alignment horizontal="left"/>
    </xf>
    <xf numFmtId="0" fontId="0" fillId="2" borderId="0" xfId="0" applyFill="1" applyAlignment="1">
      <alignment horizontal="left"/>
    </xf>
    <xf numFmtId="0" fontId="1" fillId="2" borderId="0" xfId="0" applyFont="1" applyFill="1" applyBorder="1" applyAlignment="1">
      <alignment horizontal="left" vertical="center"/>
    </xf>
    <xf numFmtId="0" fontId="1" fillId="2" borderId="0" xfId="0" applyFont="1" applyFill="1" applyAlignment="1">
      <alignment horizontal="left"/>
    </xf>
    <xf numFmtId="0" fontId="2" fillId="3" borderId="0" xfId="0" applyFont="1" applyFill="1" applyAlignment="1">
      <alignment horizontal="left"/>
    </xf>
    <xf numFmtId="0" fontId="0" fillId="3" borderId="0" xfId="0" applyFill="1" applyAlignment="1">
      <alignment horizontal="left"/>
    </xf>
    <xf numFmtId="0" fontId="0" fillId="3" borderId="0" xfId="0" applyFill="1"/>
    <xf numFmtId="0" fontId="1" fillId="0" borderId="0" xfId="0" applyFont="1"/>
    <xf numFmtId="0" fontId="2" fillId="0" borderId="0" xfId="0" applyFont="1" applyBorder="1" applyAlignment="1">
      <alignment horizontal="left" vertical="center"/>
    </xf>
    <xf numFmtId="0" fontId="0" fillId="0" borderId="0" xfId="0" applyAlignment="1">
      <alignment horizontal="right"/>
    </xf>
    <xf numFmtId="0" fontId="0" fillId="0" borderId="0" xfId="0" applyFill="1" applyBorder="1" applyAlignment="1">
      <alignment horizontal="right" vertical="center"/>
    </xf>
    <xf numFmtId="0" fontId="2" fillId="0" borderId="0" xfId="0" applyFont="1" applyFill="1" applyBorder="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4"/>
  <sheetViews>
    <sheetView workbookViewId="0">
      <selection activeCell="D24" sqref="D24"/>
    </sheetView>
  </sheetViews>
  <sheetFormatPr defaultRowHeight="15" x14ac:dyDescent="0.25"/>
  <cols>
    <col min="1" max="1" width="13.28515625" style="9" bestFit="1" customWidth="1"/>
    <col min="2" max="2" width="6.42578125" bestFit="1" customWidth="1"/>
    <col min="3" max="3" width="5.140625" bestFit="1" customWidth="1"/>
    <col min="4" max="4" width="4.28515625" bestFit="1" customWidth="1"/>
    <col min="5" max="5" width="7" bestFit="1" customWidth="1"/>
    <col min="6" max="6" width="5.28515625" bestFit="1" customWidth="1"/>
    <col min="7" max="7" width="13.85546875" bestFit="1" customWidth="1"/>
    <col min="8" max="8" width="36" style="9" customWidth="1"/>
    <col min="10" max="11" width="9.140625" style="11"/>
  </cols>
  <sheetData>
    <row r="1" spans="1:11" x14ac:dyDescent="0.25">
      <c r="A1" s="5" t="s">
        <v>0</v>
      </c>
      <c r="B1" s="2" t="s">
        <v>1</v>
      </c>
      <c r="C1" s="2" t="s">
        <v>2</v>
      </c>
      <c r="D1" s="1" t="s">
        <v>3</v>
      </c>
      <c r="E1" s="1" t="s">
        <v>4</v>
      </c>
      <c r="F1" s="1" t="s">
        <v>5</v>
      </c>
      <c r="G1" s="2" t="s">
        <v>6</v>
      </c>
      <c r="H1" s="6" t="s">
        <v>7</v>
      </c>
      <c r="J1" s="12" t="s">
        <v>167</v>
      </c>
    </row>
    <row r="2" spans="1:11" x14ac:dyDescent="0.25">
      <c r="A2" s="5" t="s">
        <v>175</v>
      </c>
      <c r="B2" s="2"/>
      <c r="C2" s="2"/>
      <c r="D2" s="1"/>
      <c r="E2" s="1"/>
      <c r="F2" s="1"/>
      <c r="G2" s="2"/>
      <c r="H2" s="6" t="s">
        <v>176</v>
      </c>
      <c r="J2" s="11" t="str">
        <f>A2</f>
        <v>CARD_1</v>
      </c>
      <c r="K2" s="11" t="str">
        <f>CONCATENATE("""",H2,"""")</f>
        <v>"Card number"</v>
      </c>
    </row>
    <row r="3" spans="1:11" x14ac:dyDescent="0.25">
      <c r="A3" s="5" t="s">
        <v>171</v>
      </c>
      <c r="B3" s="2"/>
      <c r="C3" s="2"/>
      <c r="D3" s="1"/>
      <c r="E3" s="1"/>
      <c r="F3" s="1"/>
      <c r="G3" s="2"/>
      <c r="H3" s="6" t="s">
        <v>12</v>
      </c>
      <c r="J3" s="11" t="str">
        <f>A3</f>
        <v>Q11</v>
      </c>
      <c r="K3" s="11" t="str">
        <f>CONCATENATE("""",H3,"""")</f>
        <v>"Do you approve or disapprove of the Government's record to date?"</v>
      </c>
    </row>
    <row r="4" spans="1:11" x14ac:dyDescent="0.25">
      <c r="A4" s="5" t="s">
        <v>77</v>
      </c>
      <c r="B4" s="2"/>
      <c r="C4" s="2"/>
      <c r="D4" s="1"/>
      <c r="E4" s="1"/>
      <c r="F4" s="1"/>
      <c r="G4" s="2"/>
      <c r="H4" s="6" t="s">
        <v>328</v>
      </c>
      <c r="J4" s="11" t="str">
        <f t="shared" ref="J4:J68" si="0">A4</f>
        <v>Q12</v>
      </c>
      <c r="K4" s="11" t="str">
        <f t="shared" ref="K4:K68" si="1">CONCATENATE("""",H4,"""")</f>
        <v>"Are you satisfied or dissatisfied with Mrs. Thatcher as Prime Minister?"</v>
      </c>
    </row>
    <row r="5" spans="1:11" x14ac:dyDescent="0.25">
      <c r="A5" s="5" t="s">
        <v>78</v>
      </c>
      <c r="B5" s="2"/>
      <c r="C5" s="2"/>
      <c r="D5" s="1"/>
      <c r="E5" s="1"/>
      <c r="F5" s="1"/>
      <c r="G5" s="2"/>
      <c r="H5" s="6" t="s">
        <v>329</v>
      </c>
      <c r="J5" s="11" t="str">
        <f t="shared" si="0"/>
        <v>Q13</v>
      </c>
      <c r="K5" s="11" t="str">
        <f t="shared" si="1"/>
        <v>"Do you think Mr. Kinnock is or is not proving a good leader of the Labour Party? "</v>
      </c>
    </row>
    <row r="6" spans="1:11" x14ac:dyDescent="0.25">
      <c r="A6" s="5" t="s">
        <v>13</v>
      </c>
      <c r="B6" s="2"/>
      <c r="C6" s="2"/>
      <c r="D6" s="1"/>
      <c r="E6" s="1"/>
      <c r="F6" s="1"/>
      <c r="G6" s="2"/>
      <c r="H6" s="6" t="s">
        <v>330</v>
      </c>
      <c r="J6" s="11" t="str">
        <f t="shared" si="0"/>
        <v>Q14</v>
      </c>
      <c r="K6" s="11" t="str">
        <f t="shared" si="1"/>
        <v>"Do you think Mr. Steel is or is not proving a good leader of the Liberal party?"</v>
      </c>
    </row>
    <row r="7" spans="1:11" x14ac:dyDescent="0.25">
      <c r="A7" s="5" t="s">
        <v>14</v>
      </c>
      <c r="B7" s="2"/>
      <c r="C7" s="2"/>
      <c r="D7" s="1"/>
      <c r="E7" s="1"/>
      <c r="F7" s="1"/>
      <c r="G7" s="2"/>
      <c r="H7" s="6" t="s">
        <v>73</v>
      </c>
      <c r="J7" s="11" t="str">
        <f t="shared" si="0"/>
        <v>Q15</v>
      </c>
      <c r="K7" s="11" t="str">
        <f t="shared" si="1"/>
        <v>"Do you think Dr Owen is or is not proving a good leader of the Social Democratic Party?"</v>
      </c>
    </row>
    <row r="8" spans="1:11" x14ac:dyDescent="0.25">
      <c r="A8" s="5" t="s">
        <v>172</v>
      </c>
      <c r="B8" s="2"/>
      <c r="C8" s="2"/>
      <c r="D8" s="1"/>
      <c r="E8" s="1"/>
      <c r="F8" s="1"/>
      <c r="G8" s="2"/>
      <c r="H8" s="6" t="s">
        <v>74</v>
      </c>
      <c r="J8" s="11" t="str">
        <f t="shared" si="0"/>
        <v>Q16</v>
      </c>
      <c r="K8" s="11" t="str">
        <f t="shared" si="1"/>
        <v>"If there were a General Election tomorrow, which party would you support?"</v>
      </c>
    </row>
    <row r="9" spans="1:11" x14ac:dyDescent="0.25">
      <c r="A9" s="5" t="s">
        <v>173</v>
      </c>
      <c r="B9" s="2"/>
      <c r="C9" s="2"/>
      <c r="D9" s="1"/>
      <c r="E9" s="1"/>
      <c r="F9" s="1"/>
      <c r="G9" s="2"/>
      <c r="H9" s="6" t="s">
        <v>75</v>
      </c>
      <c r="J9" s="11" t="str">
        <f t="shared" si="0"/>
        <v>Q17</v>
      </c>
      <c r="K9" s="11" t="str">
        <f t="shared" si="1"/>
        <v>"If Don't Know: Which party would you be most inclined to vote for?"</v>
      </c>
    </row>
    <row r="10" spans="1:11" x14ac:dyDescent="0.25">
      <c r="A10" s="5" t="s">
        <v>174</v>
      </c>
      <c r="B10" s="2"/>
      <c r="C10" s="2"/>
      <c r="D10" s="1"/>
      <c r="E10" s="1"/>
      <c r="F10" s="1"/>
      <c r="G10" s="2"/>
      <c r="H10" s="18" t="s">
        <v>76</v>
      </c>
      <c r="J10" s="11" t="str">
        <f t="shared" si="0"/>
        <v>Q18</v>
      </c>
      <c r="K10" s="11" t="str">
        <f t="shared" si="1"/>
        <v>"Were you able to go and vote in the General Election in June 1983, or were you prevented? If yes: For which party did you vote?"</v>
      </c>
    </row>
    <row r="11" spans="1:11" x14ac:dyDescent="0.25">
      <c r="A11" s="5" t="s">
        <v>79</v>
      </c>
      <c r="B11" s="2"/>
      <c r="C11" s="2"/>
      <c r="D11" s="1"/>
      <c r="E11" s="1"/>
      <c r="F11" s="1"/>
      <c r="G11" s="2"/>
      <c r="H11" s="18" t="s">
        <v>177</v>
      </c>
      <c r="J11" s="11" t="str">
        <f t="shared" si="0"/>
        <v>Q19</v>
      </c>
      <c r="K11" s="11" t="str">
        <f t="shared" si="1"/>
        <v>"Do you consider yourself to be close to any particular party? If yes: do you feel yourself to be very close to this party, fairly close, or merely a sympathiser?"</v>
      </c>
    </row>
    <row r="12" spans="1:11" x14ac:dyDescent="0.25">
      <c r="A12" s="5" t="s">
        <v>180</v>
      </c>
      <c r="B12" s="2"/>
      <c r="C12" s="2"/>
      <c r="D12" s="1"/>
      <c r="E12" s="1"/>
      <c r="F12" s="1"/>
      <c r="G12" s="2"/>
      <c r="H12" s="6" t="s">
        <v>331</v>
      </c>
      <c r="J12" s="11" t="str">
        <f t="shared" ref="J12:J53" si="2">A12</f>
        <v>Q20A</v>
      </c>
      <c r="K12" s="11" t="str">
        <f t="shared" ref="K12:K53" si="3">CONCATENATE("""",H12,"""")</f>
        <v>"Junior School Teachers: Now I would like to ask you about the hiring of homosexuals in specific occupations. Do you think homosexuals should or should not be hired for the following occupations?"</v>
      </c>
    </row>
    <row r="13" spans="1:11" x14ac:dyDescent="0.25">
      <c r="A13" s="5" t="s">
        <v>181</v>
      </c>
      <c r="B13" s="2"/>
      <c r="C13" s="2"/>
      <c r="D13" s="1"/>
      <c r="E13" s="1"/>
      <c r="F13" s="1"/>
      <c r="G13" s="2"/>
      <c r="H13" s="6" t="s">
        <v>332</v>
      </c>
      <c r="J13" s="11" t="str">
        <f t="shared" si="2"/>
        <v>Q20B</v>
      </c>
      <c r="K13" s="11" t="str">
        <f t="shared" si="3"/>
        <v>"The clergy: Now I would like to ask you about the hiring of homosexuals in specific occupations. Do you think homosexuals should or should not be hired for the following occupations?"</v>
      </c>
    </row>
    <row r="14" spans="1:11" x14ac:dyDescent="0.25">
      <c r="A14" s="5" t="s">
        <v>182</v>
      </c>
      <c r="B14" s="2"/>
      <c r="C14" s="2"/>
      <c r="D14" s="1"/>
      <c r="E14" s="1"/>
      <c r="F14" s="1"/>
      <c r="G14" s="2"/>
      <c r="H14" s="6" t="s">
        <v>333</v>
      </c>
      <c r="J14" s="11" t="str">
        <f t="shared" si="2"/>
        <v>Q20C</v>
      </c>
      <c r="K14" s="11" t="str">
        <f t="shared" si="3"/>
        <v>"Doctors: Now I would like to ask you about the hiring of homosexuals in specific occupations. Do you think homosexuals should or should not be hired for the following occupations?"</v>
      </c>
    </row>
    <row r="15" spans="1:11" x14ac:dyDescent="0.25">
      <c r="A15" s="5" t="s">
        <v>183</v>
      </c>
      <c r="B15" s="2"/>
      <c r="C15" s="2"/>
      <c r="D15" s="1"/>
      <c r="E15" s="1"/>
      <c r="F15" s="1"/>
      <c r="G15" s="2"/>
      <c r="H15" s="6" t="s">
        <v>334</v>
      </c>
      <c r="J15" s="11" t="str">
        <f t="shared" si="2"/>
        <v>Q20D</v>
      </c>
      <c r="K15" s="11" t="str">
        <f t="shared" si="3"/>
        <v>"Sales Staff: Now I would like to ask you about the hiring of homosexuals in specific occupations. Do you think homosexuals should or should not be hired for the following occupations?"</v>
      </c>
    </row>
    <row r="16" spans="1:11" x14ac:dyDescent="0.25">
      <c r="A16" s="5" t="s">
        <v>184</v>
      </c>
      <c r="B16" s="2"/>
      <c r="C16" s="2"/>
      <c r="D16" s="1"/>
      <c r="E16" s="1"/>
      <c r="F16" s="1"/>
      <c r="G16" s="2"/>
      <c r="H16" s="6" t="s">
        <v>335</v>
      </c>
      <c r="J16" s="11" t="str">
        <f t="shared" si="2"/>
        <v>Q20E</v>
      </c>
      <c r="K16" s="11" t="str">
        <f t="shared" si="3"/>
        <v>"The Armed Forces: Now I would like to ask you about the hiring of homosexuals in specific occupations. Do you think homosexuals should or should not be hired for the following occupations?"</v>
      </c>
    </row>
    <row r="17" spans="1:11" x14ac:dyDescent="0.25">
      <c r="A17" s="5" t="s">
        <v>185</v>
      </c>
      <c r="B17" s="2"/>
      <c r="C17" s="2"/>
      <c r="D17" s="1"/>
      <c r="E17" s="1"/>
      <c r="F17" s="1"/>
      <c r="G17" s="2"/>
      <c r="H17" s="6" t="s">
        <v>336</v>
      </c>
      <c r="J17" s="11" t="str">
        <f t="shared" si="2"/>
        <v>Q20F</v>
      </c>
      <c r="K17" s="11" t="str">
        <f t="shared" si="3"/>
        <v>"Prison Officers: Now I would like to ask you about the hiring of homosexuals in specific occupations. Do you think homosexuals should or should not be hired for the following occupations?"</v>
      </c>
    </row>
    <row r="18" spans="1:11" x14ac:dyDescent="0.25">
      <c r="A18" s="5" t="s">
        <v>179</v>
      </c>
      <c r="B18" s="2"/>
      <c r="C18" s="2"/>
      <c r="D18" s="1"/>
      <c r="E18" s="1"/>
      <c r="F18" s="1"/>
      <c r="G18" s="2"/>
      <c r="H18" s="6" t="s">
        <v>15</v>
      </c>
      <c r="J18" s="11" t="str">
        <f t="shared" si="2"/>
        <v>Q26</v>
      </c>
      <c r="K18" s="11" t="str">
        <f t="shared" si="3"/>
        <v>"In your opinion, are there more homosexuals today than 25 years ago or not?"</v>
      </c>
    </row>
    <row r="19" spans="1:11" x14ac:dyDescent="0.25">
      <c r="A19" s="5" t="s">
        <v>186</v>
      </c>
      <c r="B19" s="2"/>
      <c r="C19" s="2"/>
      <c r="D19" s="1"/>
      <c r="E19" s="1"/>
      <c r="F19" s="1"/>
      <c r="G19" s="2"/>
      <c r="H19" s="18" t="s">
        <v>187</v>
      </c>
      <c r="J19" s="11" t="str">
        <f t="shared" si="2"/>
        <v>Q27</v>
      </c>
      <c r="K19" s="11" t="str">
        <f t="shared" si="3"/>
        <v>"Do you feel that homosexuality should be considered as an accepted alternative lifestyle or not?"</v>
      </c>
    </row>
    <row r="20" spans="1:11" x14ac:dyDescent="0.25">
      <c r="A20" s="5" t="s">
        <v>20</v>
      </c>
      <c r="B20" s="2"/>
      <c r="C20" s="2"/>
      <c r="D20" s="1"/>
      <c r="E20" s="1"/>
      <c r="F20" s="1"/>
      <c r="G20" s="2"/>
      <c r="H20" s="6" t="s">
        <v>178</v>
      </c>
      <c r="J20" s="11" t="str">
        <f t="shared" si="2"/>
        <v>Q28</v>
      </c>
      <c r="K20" s="11" t="str">
        <f t="shared" si="3"/>
        <v>"In your opinion, is homosexuality something a person is born with or is homosexuality due to other factors such as upbringing or environment?"</v>
      </c>
    </row>
    <row r="21" spans="1:11" x14ac:dyDescent="0.25">
      <c r="A21" s="5" t="s">
        <v>21</v>
      </c>
      <c r="B21" s="2"/>
      <c r="C21" s="2"/>
      <c r="D21" s="1"/>
      <c r="E21" s="1"/>
      <c r="F21" s="1"/>
      <c r="G21" s="2"/>
      <c r="H21" s="18" t="s">
        <v>337</v>
      </c>
      <c r="J21" s="11" t="str">
        <f t="shared" si="2"/>
        <v>Q29</v>
      </c>
      <c r="K21" s="11" t="str">
        <f t="shared" si="3"/>
        <v>"Do you feel that, given the choice, most homosexuals would rather be homosexual or that most would rather not be homosexual?"</v>
      </c>
    </row>
    <row r="22" spans="1:11" x14ac:dyDescent="0.25">
      <c r="A22" s="5" t="s">
        <v>22</v>
      </c>
      <c r="B22" s="2"/>
      <c r="C22" s="2"/>
      <c r="D22" s="1"/>
      <c r="E22" s="1"/>
      <c r="F22" s="1"/>
      <c r="G22" s="2"/>
      <c r="H22" s="6" t="s">
        <v>338</v>
      </c>
      <c r="J22" s="11" t="str">
        <f t="shared" si="2"/>
        <v>Q30</v>
      </c>
      <c r="K22" s="11" t="str">
        <f t="shared" si="3"/>
        <v>"Do you think homosexuals should or should not be allowed to adopt children?"</v>
      </c>
    </row>
    <row r="23" spans="1:11" x14ac:dyDescent="0.25">
      <c r="A23" s="5" t="s">
        <v>23</v>
      </c>
      <c r="B23" s="2"/>
      <c r="C23" s="2"/>
      <c r="D23" s="1"/>
      <c r="E23" s="1"/>
      <c r="F23" s="1"/>
      <c r="G23" s="2"/>
      <c r="H23" s="6" t="s">
        <v>339</v>
      </c>
      <c r="J23" s="11" t="str">
        <f t="shared" si="2"/>
        <v>Q31</v>
      </c>
      <c r="K23" s="11" t="str">
        <f t="shared" si="3"/>
        <v>"In your opinion, can a homosexual be a good Christian/Jew etc. or not?"</v>
      </c>
    </row>
    <row r="24" spans="1:11" x14ac:dyDescent="0.25">
      <c r="A24" s="5" t="s">
        <v>24</v>
      </c>
      <c r="B24" s="2"/>
      <c r="C24" s="2"/>
      <c r="D24" s="1"/>
      <c r="E24" s="1"/>
      <c r="F24" s="1"/>
      <c r="G24" s="2"/>
      <c r="H24" s="6" t="s">
        <v>16</v>
      </c>
      <c r="J24" s="11" t="str">
        <f t="shared" si="2"/>
        <v>Q32</v>
      </c>
      <c r="K24" s="11" t="str">
        <f t="shared" si="3"/>
        <v>"Do you think homosexual relations between consenting adults should or should not be legal?"</v>
      </c>
    </row>
    <row r="25" spans="1:11" x14ac:dyDescent="0.25">
      <c r="A25" s="5" t="s">
        <v>188</v>
      </c>
      <c r="B25" s="2"/>
      <c r="C25" s="2"/>
      <c r="D25" s="1"/>
      <c r="E25" s="1"/>
      <c r="F25" s="1"/>
      <c r="G25" s="2"/>
      <c r="H25" s="18" t="s">
        <v>340</v>
      </c>
      <c r="J25" s="11" t="str">
        <f t="shared" si="2"/>
        <v>Q33A</v>
      </c>
      <c r="K25" s="11" t="str">
        <f t="shared" si="3"/>
        <v>"Lead happy, well adjusted lives: Compared to non-homosexuals, do you feel that homosexuals are more likely or less likely to:"</v>
      </c>
    </row>
    <row r="26" spans="1:11" x14ac:dyDescent="0.25">
      <c r="A26" s="5" t="s">
        <v>189</v>
      </c>
      <c r="B26" s="2"/>
      <c r="C26" s="2"/>
      <c r="D26" s="1"/>
      <c r="E26" s="1"/>
      <c r="F26" s="1"/>
      <c r="G26" s="2"/>
      <c r="H26" s="18" t="s">
        <v>341</v>
      </c>
      <c r="J26" s="11" t="str">
        <f t="shared" si="2"/>
        <v>Q33B</v>
      </c>
      <c r="K26" s="11" t="str">
        <f t="shared" si="3"/>
        <v>"Have problems with alcohol: Compared to non-homosexuals, do you feel that homosexuals are more likely or less likely to:"</v>
      </c>
    </row>
    <row r="27" spans="1:11" x14ac:dyDescent="0.25">
      <c r="A27" s="5" t="s">
        <v>190</v>
      </c>
      <c r="B27" s="2"/>
      <c r="C27" s="2"/>
      <c r="D27" s="1"/>
      <c r="E27" s="1"/>
      <c r="F27" s="1"/>
      <c r="G27" s="2"/>
      <c r="H27" s="18" t="s">
        <v>342</v>
      </c>
      <c r="J27" s="11" t="str">
        <f t="shared" si="2"/>
        <v>Q33C</v>
      </c>
      <c r="K27" s="11" t="str">
        <f t="shared" si="3"/>
        <v>"Have problems with drugs: Compared to non-homosexuals, do you feel that homosexuals are more likely or less likely to:"</v>
      </c>
    </row>
    <row r="28" spans="1:11" x14ac:dyDescent="0.25">
      <c r="A28" s="5" t="s">
        <v>191</v>
      </c>
      <c r="B28" s="2"/>
      <c r="C28" s="2"/>
      <c r="D28" s="1"/>
      <c r="E28" s="1"/>
      <c r="F28" s="1"/>
      <c r="G28" s="2"/>
      <c r="H28" s="18" t="s">
        <v>343</v>
      </c>
      <c r="J28" s="11" t="str">
        <f t="shared" si="2"/>
        <v>Q33D</v>
      </c>
      <c r="K28" s="11" t="str">
        <f t="shared" si="3"/>
        <v>"Be involved in crime: Compared to non-homosexuals, do you feel that homosexuals are more likely or less likely to:"</v>
      </c>
    </row>
    <row r="29" spans="1:11" x14ac:dyDescent="0.25">
      <c r="A29" s="5" t="s">
        <v>192</v>
      </c>
      <c r="B29" s="2"/>
      <c r="C29" s="2"/>
      <c r="D29" s="1"/>
      <c r="E29" s="1"/>
      <c r="F29" s="1"/>
      <c r="G29" s="2"/>
      <c r="H29" s="6" t="s">
        <v>224</v>
      </c>
      <c r="J29" s="11" t="str">
        <f t="shared" si="2"/>
        <v xml:space="preserve">Q37 </v>
      </c>
      <c r="K29" s="11" t="str">
        <f t="shared" si="3"/>
        <v>"Have you at any time, either as a child or since you have grown up, been approached by a homosexual?"</v>
      </c>
    </row>
    <row r="30" spans="1:11" x14ac:dyDescent="0.25">
      <c r="A30" s="5" t="s">
        <v>193</v>
      </c>
      <c r="B30" s="2"/>
      <c r="C30" s="2"/>
      <c r="D30" s="1"/>
      <c r="E30" s="1"/>
      <c r="F30" s="1"/>
      <c r="G30" s="2"/>
      <c r="H30" s="6" t="s">
        <v>194</v>
      </c>
      <c r="J30" s="11" t="str">
        <f t="shared" si="2"/>
        <v>Q47</v>
      </c>
      <c r="K30" s="11" t="str">
        <f t="shared" si="3"/>
        <v>"Do you think that some time in the future there will or will not be a Third World War?"</v>
      </c>
    </row>
    <row r="31" spans="1:11" x14ac:dyDescent="0.25">
      <c r="A31" s="5" t="s">
        <v>195</v>
      </c>
      <c r="B31" s="2"/>
      <c r="C31" s="2"/>
      <c r="D31" s="1"/>
      <c r="E31" s="1"/>
      <c r="F31" s="1"/>
      <c r="G31" s="2"/>
      <c r="H31" s="6" t="s">
        <v>196</v>
      </c>
      <c r="J31" s="11" t="str">
        <f t="shared" si="2"/>
        <v>Q48</v>
      </c>
      <c r="K31" s="11" t="str">
        <f t="shared" si="3"/>
        <v>"If yes: How long do you think it will be before there is a Third World War?"</v>
      </c>
    </row>
    <row r="32" spans="1:11" x14ac:dyDescent="0.25">
      <c r="A32" s="5" t="s">
        <v>197</v>
      </c>
      <c r="B32" s="2"/>
      <c r="C32" s="2"/>
      <c r="D32" s="1"/>
      <c r="E32" s="1"/>
      <c r="F32" s="1"/>
      <c r="G32" s="2"/>
      <c r="H32" s="6" t="s">
        <v>198</v>
      </c>
      <c r="J32" s="11" t="str">
        <f t="shared" si="2"/>
        <v>Q49</v>
      </c>
      <c r="K32" s="11" t="str">
        <f t="shared" si="3"/>
        <v>"If there is a Third World War, do you think it will be a nuclear war, or do you think only conventional, non-nuclear weapons will be used?"</v>
      </c>
    </row>
    <row r="33" spans="1:11" x14ac:dyDescent="0.25">
      <c r="A33" s="5" t="s">
        <v>311</v>
      </c>
      <c r="B33" s="2"/>
      <c r="C33" s="2"/>
      <c r="D33" s="1"/>
      <c r="E33" s="1"/>
      <c r="F33" s="1"/>
      <c r="G33" s="2"/>
      <c r="H33" s="6" t="s">
        <v>318</v>
      </c>
      <c r="J33" s="11" t="str">
        <f t="shared" si="2"/>
        <v>Q50_p1</v>
      </c>
      <c r="K33" s="11" t="str">
        <f t="shared" si="3"/>
        <v>"Deliberate aggression: Which of these causes comes nearest to your own ideas as to how a Third World War would happen?"</v>
      </c>
    </row>
    <row r="34" spans="1:11" x14ac:dyDescent="0.25">
      <c r="A34" s="5" t="s">
        <v>312</v>
      </c>
      <c r="B34" s="2"/>
      <c r="C34" s="2"/>
      <c r="D34" s="1"/>
      <c r="E34" s="1"/>
      <c r="F34" s="1"/>
      <c r="G34" s="2"/>
      <c r="H34" s="6" t="s">
        <v>319</v>
      </c>
      <c r="J34" s="11" t="str">
        <f t="shared" ref="J34:J39" si="4">A34</f>
        <v>Q50_p2</v>
      </c>
      <c r="K34" s="11" t="str">
        <f t="shared" ref="K34:K39" si="5">CONCATENATE("""",H34,"""")</f>
        <v>"Uncontrolled arms race: Which of these causes comes nearest to your own ideas as to how a Third World War would happen?"</v>
      </c>
    </row>
    <row r="35" spans="1:11" x14ac:dyDescent="0.25">
      <c r="A35" s="5" t="s">
        <v>313</v>
      </c>
      <c r="B35" s="2"/>
      <c r="C35" s="2"/>
      <c r="D35" s="1"/>
      <c r="E35" s="1"/>
      <c r="F35" s="1"/>
      <c r="G35" s="2"/>
      <c r="H35" s="6" t="s">
        <v>320</v>
      </c>
      <c r="J35" s="11" t="str">
        <f t="shared" si="4"/>
        <v>Q50_p3</v>
      </c>
      <c r="K35" s="11" t="str">
        <f t="shared" si="5"/>
        <v>"Accidental firing: Which of these causes comes nearest to your own ideas as to how a Third World War would happen?"</v>
      </c>
    </row>
    <row r="36" spans="1:11" x14ac:dyDescent="0.25">
      <c r="A36" s="5" t="s">
        <v>314</v>
      </c>
      <c r="B36" s="2"/>
      <c r="C36" s="2"/>
      <c r="D36" s="1"/>
      <c r="E36" s="1"/>
      <c r="F36" s="1"/>
      <c r="G36" s="2"/>
      <c r="H36" s="6" t="s">
        <v>321</v>
      </c>
      <c r="J36" s="11" t="str">
        <f t="shared" si="4"/>
        <v>Q50_p4</v>
      </c>
      <c r="K36" s="11" t="str">
        <f t="shared" si="5"/>
        <v>"Political crisis: Which of these causes comes nearest to your own ideas as to how a Third World War would happen?"</v>
      </c>
    </row>
    <row r="37" spans="1:11" x14ac:dyDescent="0.25">
      <c r="A37" s="5" t="s">
        <v>315</v>
      </c>
      <c r="B37" s="2"/>
      <c r="C37" s="2"/>
      <c r="D37" s="1"/>
      <c r="E37" s="1"/>
      <c r="F37" s="1"/>
      <c r="G37" s="2"/>
      <c r="H37" s="6" t="s">
        <v>322</v>
      </c>
      <c r="J37" s="11" t="str">
        <f t="shared" si="4"/>
        <v>Q50_p5</v>
      </c>
      <c r="K37" s="11" t="str">
        <f t="shared" si="5"/>
        <v>"Conflict between others: Which of these causes comes nearest to your own ideas as to how a Third World War would happen?"</v>
      </c>
    </row>
    <row r="38" spans="1:11" x14ac:dyDescent="0.25">
      <c r="A38" s="5" t="s">
        <v>316</v>
      </c>
      <c r="B38" s="2"/>
      <c r="C38" s="2"/>
      <c r="D38" s="1"/>
      <c r="E38" s="1"/>
      <c r="F38" s="1"/>
      <c r="G38" s="2"/>
      <c r="H38" s="6" t="s">
        <v>323</v>
      </c>
      <c r="J38" s="11" t="str">
        <f t="shared" si="4"/>
        <v>Q50_pX</v>
      </c>
      <c r="K38" s="11" t="str">
        <f t="shared" si="5"/>
        <v>"Some other: Which of these causes comes nearest to your own ideas as to how a Third World War would happen?"</v>
      </c>
    </row>
    <row r="39" spans="1:11" x14ac:dyDescent="0.25">
      <c r="A39" s="5" t="s">
        <v>317</v>
      </c>
      <c r="B39" s="2"/>
      <c r="C39" s="2"/>
      <c r="D39" s="1"/>
      <c r="E39" s="1"/>
      <c r="F39" s="1"/>
      <c r="G39" s="2"/>
      <c r="H39" s="6" t="s">
        <v>324</v>
      </c>
      <c r="J39" s="11" t="str">
        <f t="shared" si="4"/>
        <v>Q50_pY</v>
      </c>
      <c r="K39" s="11" t="str">
        <f t="shared" si="5"/>
        <v>"Don't know: Which of these causes comes nearest to your own ideas as to how a Third World War would happen?"</v>
      </c>
    </row>
    <row r="40" spans="1:11" x14ac:dyDescent="0.25">
      <c r="A40" s="5" t="s">
        <v>199</v>
      </c>
      <c r="B40" s="2"/>
      <c r="C40" s="2"/>
      <c r="D40" s="1"/>
      <c r="E40" s="1"/>
      <c r="F40" s="1"/>
      <c r="G40" s="2"/>
      <c r="H40" s="6" t="s">
        <v>344</v>
      </c>
      <c r="J40" s="11" t="str">
        <f t="shared" si="2"/>
        <v>Q51</v>
      </c>
      <c r="K40" s="11" t="str">
        <f t="shared" si="3"/>
        <v>"Who do you think would win if it came to a war between the West and Russia?"</v>
      </c>
    </row>
    <row r="41" spans="1:11" x14ac:dyDescent="0.25">
      <c r="A41" s="5" t="s">
        <v>200</v>
      </c>
      <c r="B41" s="2"/>
      <c r="C41" s="2"/>
      <c r="D41" s="1"/>
      <c r="E41" s="1"/>
      <c r="F41" s="1"/>
      <c r="G41" s="2"/>
      <c r="H41" s="6" t="s">
        <v>201</v>
      </c>
      <c r="J41" s="11" t="str">
        <f t="shared" si="2"/>
        <v>Q52</v>
      </c>
      <c r="K41" s="11" t="str">
        <f t="shared" si="3"/>
        <v>"Taking everything into account, including the cost, which of these comes closest to your view of what armed forces Britain should have to reduce the chances of war?"</v>
      </c>
    </row>
    <row r="42" spans="1:11" x14ac:dyDescent="0.25">
      <c r="A42" s="5" t="s">
        <v>202</v>
      </c>
      <c r="B42" s="2"/>
      <c r="C42" s="2"/>
      <c r="D42" s="1"/>
      <c r="E42" s="1"/>
      <c r="F42" s="1"/>
      <c r="G42" s="2"/>
      <c r="H42" s="6" t="s">
        <v>203</v>
      </c>
      <c r="J42" s="11" t="str">
        <f t="shared" si="2"/>
        <v>Q53</v>
      </c>
      <c r="K42" s="11" t="str">
        <f t="shared" si="3"/>
        <v>"How worried are you about the chances of world wide war breaking out in which nuclear weapons will be used-very worried, fairly worried, or not worried at all?"</v>
      </c>
    </row>
    <row r="43" spans="1:11" x14ac:dyDescent="0.25">
      <c r="A43" s="5" t="s">
        <v>204</v>
      </c>
      <c r="C43" s="2"/>
      <c r="D43" s="1"/>
      <c r="E43" s="1"/>
      <c r="F43" s="1"/>
      <c r="G43" s="2"/>
      <c r="H43" s="6" t="s">
        <v>345</v>
      </c>
      <c r="J43" s="11" t="str">
        <f t="shared" si="2"/>
        <v>Q54</v>
      </c>
      <c r="K43" s="11" t="str">
        <f t="shared" si="3"/>
        <v>"It has been suggested that Britain should give up relying on nuclear weapons for defence whatever other countries decide. Do you think this is a good idea or a bad idea?"</v>
      </c>
    </row>
    <row r="44" spans="1:11" x14ac:dyDescent="0.25">
      <c r="A44" s="5" t="s">
        <v>205</v>
      </c>
      <c r="B44" s="2"/>
      <c r="C44" s="2"/>
      <c r="D44" s="1"/>
      <c r="E44" s="1"/>
      <c r="F44" s="1"/>
      <c r="G44" s="2"/>
      <c r="H44" s="6" t="s">
        <v>346</v>
      </c>
      <c r="J44" s="11" t="str">
        <f t="shared" si="2"/>
        <v>Q55</v>
      </c>
      <c r="K44" s="11" t="str">
        <f t="shared" si="3"/>
        <v>"Suppose this country were attacked with nuclear weapons, do you think that we would be able to reply with our own independent nuclear weapons or do you think we would first have to get the agreement of our allies?"</v>
      </c>
    </row>
    <row r="45" spans="1:11" x14ac:dyDescent="0.25">
      <c r="A45" s="5" t="s">
        <v>206</v>
      </c>
      <c r="B45" s="2"/>
      <c r="C45" s="2"/>
      <c r="D45" s="1"/>
      <c r="E45" s="1"/>
      <c r="F45" s="1"/>
      <c r="G45" s="2"/>
      <c r="H45" s="6" t="s">
        <v>207</v>
      </c>
      <c r="J45" s="11" t="str">
        <f t="shared" si="2"/>
        <v>Q56</v>
      </c>
      <c r="K45" s="11" t="str">
        <f t="shared" si="3"/>
        <v>"What do you think is the best for Britain's security what we do or that we do not have nuclear weapons here?"</v>
      </c>
    </row>
    <row r="46" spans="1:11" x14ac:dyDescent="0.25">
      <c r="A46" s="5" t="s">
        <v>208</v>
      </c>
      <c r="B46" s="2"/>
      <c r="C46" s="2"/>
      <c r="D46" s="1"/>
      <c r="E46" s="1"/>
      <c r="F46" s="1"/>
      <c r="G46" s="2"/>
      <c r="H46" s="6" t="s">
        <v>209</v>
      </c>
      <c r="J46" s="11" t="str">
        <f t="shared" si="2"/>
        <v>Q57</v>
      </c>
      <c r="K46" s="11" t="str">
        <f t="shared" si="3"/>
        <v>"Do you think the fact that Britain itself has nuclear weapons, increases or decreases the risk of a nuclear attack on this country?"</v>
      </c>
    </row>
    <row r="47" spans="1:11" x14ac:dyDescent="0.25">
      <c r="A47" s="5" t="s">
        <v>210</v>
      </c>
      <c r="B47" s="2"/>
      <c r="C47" s="2"/>
      <c r="D47" s="1"/>
      <c r="E47" s="1"/>
      <c r="F47" s="1"/>
      <c r="G47" s="2"/>
      <c r="H47" s="18" t="s">
        <v>211</v>
      </c>
      <c r="J47" s="11" t="str">
        <f t="shared" si="2"/>
        <v>Q58</v>
      </c>
      <c r="K47" s="11" t="str">
        <f t="shared" si="3"/>
        <v>"Do you think it is likely or not that there is ever going to be a nuclear war?"</v>
      </c>
    </row>
    <row r="48" spans="1:11" x14ac:dyDescent="0.25">
      <c r="A48" s="5" t="s">
        <v>212</v>
      </c>
      <c r="B48" s="2"/>
      <c r="C48" s="2"/>
      <c r="D48" s="1"/>
      <c r="E48" s="1"/>
      <c r="F48" s="1"/>
      <c r="G48" s="2"/>
      <c r="H48" s="6" t="s">
        <v>213</v>
      </c>
      <c r="J48" s="11" t="str">
        <f t="shared" si="2"/>
        <v>Q59</v>
      </c>
      <c r="K48" s="11" t="str">
        <f t="shared" si="3"/>
        <v>"If yes: How long do you think it will be before there is a nuclear war?"</v>
      </c>
    </row>
    <row r="49" spans="1:11" x14ac:dyDescent="0.25">
      <c r="A49" s="5" t="s">
        <v>214</v>
      </c>
      <c r="B49" s="2"/>
      <c r="C49" s="2"/>
      <c r="D49" s="1"/>
      <c r="E49" s="1"/>
      <c r="F49" s="1"/>
      <c r="G49" s="2"/>
      <c r="H49" s="6" t="s">
        <v>215</v>
      </c>
      <c r="J49" s="11" t="str">
        <f t="shared" si="2"/>
        <v>Q2_11</v>
      </c>
      <c r="K49" s="11" t="str">
        <f t="shared" si="3"/>
        <v>"If nuclear weapons were used against Britain, what do you think your chances would be of living through it?"</v>
      </c>
    </row>
    <row r="50" spans="1:11" x14ac:dyDescent="0.25">
      <c r="A50" s="5" t="s">
        <v>216</v>
      </c>
      <c r="B50" s="2"/>
      <c r="C50" s="2"/>
      <c r="D50" s="1"/>
      <c r="E50" s="1"/>
      <c r="F50" s="1"/>
      <c r="G50" s="2"/>
      <c r="H50" s="6" t="s">
        <v>217</v>
      </c>
      <c r="J50" s="11" t="str">
        <f t="shared" si="2"/>
        <v>Q2_12</v>
      </c>
      <c r="K50" s="11" t="str">
        <f t="shared" si="3"/>
        <v>"And what do you think are the chances of Britain surviving as a nation?"</v>
      </c>
    </row>
    <row r="51" spans="1:11" x14ac:dyDescent="0.25">
      <c r="A51" s="5" t="s">
        <v>221</v>
      </c>
      <c r="B51" s="2"/>
      <c r="C51" s="2"/>
      <c r="D51" s="1"/>
      <c r="E51" s="1"/>
      <c r="F51" s="1"/>
      <c r="H51" s="6" t="s">
        <v>218</v>
      </c>
      <c r="J51" s="11" t="str">
        <f t="shared" si="2"/>
        <v>Q2_13</v>
      </c>
      <c r="K51" s="11" t="str">
        <f t="shared" si="3"/>
        <v>"Which side--NATO or Russia and the Warsaw Pact--has the strongest military forces?"</v>
      </c>
    </row>
    <row r="52" spans="1:11" x14ac:dyDescent="0.25">
      <c r="A52" s="5" t="s">
        <v>222</v>
      </c>
      <c r="B52" s="2"/>
      <c r="C52" s="2"/>
      <c r="D52" s="1"/>
      <c r="E52" s="1"/>
      <c r="F52" s="1"/>
      <c r="G52" s="2"/>
      <c r="H52" s="6" t="s">
        <v>219</v>
      </c>
      <c r="J52" s="11" t="str">
        <f t="shared" si="2"/>
        <v>Q2_14</v>
      </c>
      <c r="K52" s="11" t="str">
        <f t="shared" si="3"/>
        <v>"And which side is strongest in nuclear weapons-NATO or Russia and the Warsaw Pact?"</v>
      </c>
    </row>
    <row r="53" spans="1:11" x14ac:dyDescent="0.25">
      <c r="A53" s="5" t="s">
        <v>223</v>
      </c>
      <c r="B53" s="2"/>
      <c r="C53" s="2"/>
      <c r="D53" s="1"/>
      <c r="E53" s="1"/>
      <c r="F53" s="1"/>
      <c r="G53" s="2"/>
      <c r="H53" s="6" t="s">
        <v>220</v>
      </c>
      <c r="J53" s="11" t="str">
        <f t="shared" si="2"/>
        <v>Q2_15</v>
      </c>
      <c r="K53" s="11" t="str">
        <f t="shared" si="3"/>
        <v>"Which party do you think can best handle the problem of nuclear weapons?"</v>
      </c>
    </row>
    <row r="54" spans="1:11" x14ac:dyDescent="0.25">
      <c r="A54" s="5" t="s">
        <v>227</v>
      </c>
      <c r="B54" s="2"/>
      <c r="C54" s="2"/>
      <c r="D54" s="1"/>
      <c r="E54" s="1"/>
      <c r="F54" s="1"/>
      <c r="G54" s="2"/>
      <c r="H54" s="18" t="s">
        <v>80</v>
      </c>
      <c r="J54" s="11" t="str">
        <f t="shared" si="0"/>
        <v>Q64A</v>
      </c>
      <c r="K54" s="11" t="str">
        <f t="shared" si="1"/>
        <v>"Do you, or your family own your home or do you rent it?"</v>
      </c>
    </row>
    <row r="55" spans="1:11" x14ac:dyDescent="0.25">
      <c r="A55" s="5" t="s">
        <v>228</v>
      </c>
      <c r="B55" s="2"/>
      <c r="C55" s="2"/>
      <c r="D55" s="1"/>
      <c r="E55" s="1"/>
      <c r="F55" s="1"/>
      <c r="G55" s="2"/>
      <c r="H55" s="6" t="s">
        <v>225</v>
      </c>
      <c r="J55" s="11" t="str">
        <f t="shared" si="0"/>
        <v>Q64B</v>
      </c>
      <c r="K55" s="11" t="str">
        <f t="shared" si="1"/>
        <v>"At what age did you (will you) complete your full-time education?"</v>
      </c>
    </row>
    <row r="56" spans="1:11" x14ac:dyDescent="0.25">
      <c r="A56" s="5" t="s">
        <v>229</v>
      </c>
      <c r="B56" s="2"/>
      <c r="C56" s="2"/>
      <c r="D56" s="1"/>
      <c r="E56" s="1"/>
      <c r="F56" s="1"/>
      <c r="G56" s="2"/>
      <c r="H56" s="6" t="s">
        <v>226</v>
      </c>
      <c r="J56" s="11" t="str">
        <f t="shared" si="0"/>
        <v>Q65A</v>
      </c>
      <c r="K56" s="11" t="str">
        <f t="shared" si="1"/>
        <v>"Do you, or does anyone else in your household run a car?"</v>
      </c>
    </row>
    <row r="57" spans="1:11" x14ac:dyDescent="0.25">
      <c r="A57" s="5" t="s">
        <v>230</v>
      </c>
      <c r="B57" s="2"/>
      <c r="C57" s="2"/>
      <c r="D57" s="1"/>
      <c r="E57" s="1"/>
      <c r="F57" s="1"/>
      <c r="G57" s="2"/>
      <c r="H57" s="6" t="s">
        <v>25</v>
      </c>
      <c r="J57" s="11" t="str">
        <f t="shared" si="0"/>
        <v>Q66A</v>
      </c>
      <c r="K57" s="11" t="str">
        <f t="shared" si="1"/>
        <v>"How many people are there in your household?"</v>
      </c>
    </row>
    <row r="58" spans="1:11" x14ac:dyDescent="0.25">
      <c r="A58" s="5" t="s">
        <v>231</v>
      </c>
      <c r="B58" s="2"/>
      <c r="C58" s="2"/>
      <c r="D58" s="1"/>
      <c r="E58" s="1"/>
      <c r="F58" s="1"/>
      <c r="G58" s="2"/>
      <c r="H58" s="6" t="s">
        <v>26</v>
      </c>
      <c r="J58" s="11" t="str">
        <f t="shared" si="0"/>
        <v>Q66B</v>
      </c>
      <c r="K58" s="11" t="str">
        <f t="shared" si="1"/>
        <v>"How many 18 or over?"</v>
      </c>
    </row>
    <row r="59" spans="1:11" x14ac:dyDescent="0.25">
      <c r="A59" s="5" t="s">
        <v>232</v>
      </c>
      <c r="B59" s="2"/>
      <c r="C59" s="2"/>
      <c r="D59" s="1"/>
      <c r="E59" s="1"/>
      <c r="F59" s="1"/>
      <c r="G59" s="2"/>
      <c r="H59" s="6" t="s">
        <v>157</v>
      </c>
      <c r="J59" s="11" t="str">
        <f t="shared" si="0"/>
        <v>Q66C_p9</v>
      </c>
      <c r="K59" s="11" t="str">
        <f t="shared" si="1"/>
        <v>"If any under 18: That means . . . 11-15 years?"</v>
      </c>
    </row>
    <row r="60" spans="1:11" x14ac:dyDescent="0.25">
      <c r="A60" s="5" t="s">
        <v>233</v>
      </c>
      <c r="B60" s="2"/>
      <c r="C60" s="2"/>
      <c r="D60" s="1"/>
      <c r="E60" s="1"/>
      <c r="F60" s="1"/>
      <c r="G60" s="2"/>
      <c r="H60" s="6" t="s">
        <v>158</v>
      </c>
      <c r="J60" s="11" t="str">
        <f t="shared" si="0"/>
        <v>Q66C_p0</v>
      </c>
      <c r="K60" s="11" t="str">
        <f t="shared" si="1"/>
        <v>"If any under 18: That means . . . 5-10 years?"</v>
      </c>
    </row>
    <row r="61" spans="1:11" x14ac:dyDescent="0.25">
      <c r="A61" s="5" t="s">
        <v>234</v>
      </c>
      <c r="B61" s="2"/>
      <c r="C61" s="2"/>
      <c r="D61" s="1"/>
      <c r="E61" s="1"/>
      <c r="F61" s="1"/>
      <c r="G61" s="2"/>
      <c r="H61" s="6" t="s">
        <v>159</v>
      </c>
      <c r="J61" s="11" t="str">
        <f t="shared" si="0"/>
        <v>Q66C_pX</v>
      </c>
      <c r="K61" s="11" t="str">
        <f t="shared" si="1"/>
        <v>"If any under 18: That means . . . 1-4 years?"</v>
      </c>
    </row>
    <row r="62" spans="1:11" x14ac:dyDescent="0.25">
      <c r="A62" s="5" t="s">
        <v>235</v>
      </c>
      <c r="B62" s="2"/>
      <c r="C62" s="2"/>
      <c r="D62" s="1"/>
      <c r="E62" s="1"/>
      <c r="F62" s="1"/>
      <c r="G62" s="2"/>
      <c r="H62" s="6" t="s">
        <v>160</v>
      </c>
      <c r="J62" s="11" t="str">
        <f t="shared" si="0"/>
        <v>Q66C_pY</v>
      </c>
      <c r="K62" s="11" t="str">
        <f t="shared" si="1"/>
        <v>"If any under 18: That means . . . Under 1 year?"</v>
      </c>
    </row>
    <row r="63" spans="1:11" x14ac:dyDescent="0.25">
      <c r="A63" s="5" t="s">
        <v>28</v>
      </c>
      <c r="B63" s="2"/>
      <c r="C63" s="2"/>
      <c r="D63" s="1"/>
      <c r="E63" s="1"/>
      <c r="F63" s="1"/>
      <c r="G63" s="2"/>
      <c r="H63" s="6" t="s">
        <v>81</v>
      </c>
      <c r="J63" s="11" t="str">
        <f t="shared" si="0"/>
        <v>Q69</v>
      </c>
      <c r="K63" s="11" t="str">
        <f t="shared" si="1"/>
        <v>"Contact: Are you employed now? If yes, About how many hours a week?"</v>
      </c>
    </row>
    <row r="64" spans="1:11" x14ac:dyDescent="0.25">
      <c r="A64" s="5" t="s">
        <v>29</v>
      </c>
      <c r="B64" s="2"/>
      <c r="C64" s="2"/>
      <c r="D64" s="1"/>
      <c r="E64" s="1"/>
      <c r="F64" s="1"/>
      <c r="G64" s="2"/>
      <c r="H64" s="6" t="s">
        <v>82</v>
      </c>
      <c r="J64" s="11" t="str">
        <f t="shared" si="0"/>
        <v>Q70</v>
      </c>
      <c r="K64" s="11" t="str">
        <f t="shared" si="1"/>
        <v>"CWE: Are you employed now? If yes, About how many hours a week?"</v>
      </c>
    </row>
    <row r="65" spans="1:11" x14ac:dyDescent="0.25">
      <c r="A65" s="5" t="s">
        <v>83</v>
      </c>
      <c r="B65" s="2"/>
      <c r="C65" s="2"/>
      <c r="D65" s="1"/>
      <c r="E65" s="1"/>
      <c r="F65" s="1"/>
      <c r="G65" s="2"/>
      <c r="H65" s="6" t="s">
        <v>84</v>
      </c>
      <c r="J65" s="11" t="str">
        <f t="shared" si="0"/>
        <v>Q71</v>
      </c>
      <c r="K65" s="11" t="str">
        <f t="shared" si="1"/>
        <v>"Contact: In which profession do you work? What is/was your job there? If manual job: Is/Was this skilled, semi-skilled or unskilled?"</v>
      </c>
    </row>
    <row r="66" spans="1:11" x14ac:dyDescent="0.25">
      <c r="A66" s="5" t="s">
        <v>86</v>
      </c>
      <c r="B66" s="2"/>
      <c r="C66" s="2"/>
      <c r="D66" s="1"/>
      <c r="E66" s="1"/>
      <c r="F66" s="1"/>
      <c r="G66" s="2"/>
      <c r="H66" s="6" t="s">
        <v>85</v>
      </c>
      <c r="J66" s="11" t="str">
        <f t="shared" si="0"/>
        <v>Q72</v>
      </c>
      <c r="K66" s="11" t="str">
        <f t="shared" si="1"/>
        <v>"CWE: In which profession do you work? What is/was your job there? If manual job: Is/Was this skilled, semi-skilled or unskilled?"</v>
      </c>
    </row>
    <row r="67" spans="1:11" x14ac:dyDescent="0.25">
      <c r="A67" s="5" t="s">
        <v>154</v>
      </c>
      <c r="B67" s="2"/>
      <c r="C67" s="2"/>
      <c r="D67" s="1"/>
      <c r="E67" s="1"/>
      <c r="F67" s="1"/>
      <c r="G67" s="2"/>
      <c r="H67" s="6" t="s">
        <v>164</v>
      </c>
      <c r="J67" s="11" t="str">
        <f t="shared" si="0"/>
        <v>Q73_p1</v>
      </c>
      <c r="K67" s="11" t="str">
        <f t="shared" si="1"/>
        <v>"Are you head of the household or the chief wage earner in the household? Neither"</v>
      </c>
    </row>
    <row r="68" spans="1:11" x14ac:dyDescent="0.25">
      <c r="A68" s="5" t="s">
        <v>155</v>
      </c>
      <c r="B68" s="2"/>
      <c r="C68" s="2"/>
      <c r="D68" s="1"/>
      <c r="E68" s="1"/>
      <c r="F68" s="1"/>
      <c r="G68" s="2"/>
      <c r="H68" s="6" t="s">
        <v>165</v>
      </c>
      <c r="J68" s="11" t="str">
        <f t="shared" si="0"/>
        <v>Q73_p2</v>
      </c>
      <c r="K68" s="11" t="str">
        <f t="shared" si="1"/>
        <v>"Are you head of the household or the chief wage earner in the household? Yes, HOH"</v>
      </c>
    </row>
    <row r="69" spans="1:11" x14ac:dyDescent="0.25">
      <c r="A69" s="5" t="s">
        <v>156</v>
      </c>
      <c r="B69" s="2"/>
      <c r="C69" s="2"/>
      <c r="D69" s="1"/>
      <c r="E69" s="1"/>
      <c r="F69" s="1"/>
      <c r="G69" s="2"/>
      <c r="H69" s="6" t="s">
        <v>166</v>
      </c>
      <c r="J69" s="11" t="str">
        <f t="shared" ref="J69:J81" si="6">A69</f>
        <v>Q73_p3</v>
      </c>
      <c r="K69" s="11" t="str">
        <f t="shared" ref="K69:K81" si="7">CONCATENATE("""",H69,"""")</f>
        <v>"Are you head of the household or the chief wage earner in the household? Yes, CWE"</v>
      </c>
    </row>
    <row r="70" spans="1:11" x14ac:dyDescent="0.25">
      <c r="A70" s="5" t="s">
        <v>236</v>
      </c>
      <c r="B70" s="2"/>
      <c r="C70" s="2"/>
      <c r="D70" s="1"/>
      <c r="E70" s="1"/>
      <c r="F70" s="1"/>
      <c r="G70" s="2"/>
      <c r="H70" s="6" t="s">
        <v>162</v>
      </c>
      <c r="J70" s="11" t="str">
        <f t="shared" si="6"/>
        <v>Q74_p1</v>
      </c>
      <c r="K70" s="11" t="str">
        <f t="shared" si="7"/>
        <v>"Do you (or your husband/wife) belong to a trade union? Yes, self"</v>
      </c>
    </row>
    <row r="71" spans="1:11" x14ac:dyDescent="0.25">
      <c r="A71" s="5" t="s">
        <v>237</v>
      </c>
      <c r="B71" s="2"/>
      <c r="C71" s="2"/>
      <c r="D71" s="1"/>
      <c r="E71" s="1"/>
      <c r="F71" s="1"/>
      <c r="G71" s="2"/>
      <c r="H71" s="6" t="s">
        <v>161</v>
      </c>
      <c r="J71" s="11" t="str">
        <f t="shared" si="6"/>
        <v>Q74_p2</v>
      </c>
      <c r="K71" s="11" t="str">
        <f t="shared" si="7"/>
        <v>"Do you (or your husband/wife) belong to a trade union? Yes, husband/wife"</v>
      </c>
    </row>
    <row r="72" spans="1:11" x14ac:dyDescent="0.25">
      <c r="A72" s="5" t="s">
        <v>238</v>
      </c>
      <c r="B72" s="2"/>
      <c r="C72" s="2"/>
      <c r="D72" s="1"/>
      <c r="E72" s="1"/>
      <c r="F72" s="1"/>
      <c r="G72" s="2"/>
      <c r="H72" s="6" t="s">
        <v>163</v>
      </c>
      <c r="J72" s="11" t="str">
        <f t="shared" si="6"/>
        <v>Q74_p3</v>
      </c>
      <c r="K72" s="11" t="str">
        <f t="shared" si="7"/>
        <v>"Do you (or your husband/wife) belong to a trade union? No"</v>
      </c>
    </row>
    <row r="73" spans="1:11" x14ac:dyDescent="0.25">
      <c r="A73" s="5" t="s">
        <v>30</v>
      </c>
      <c r="B73" s="2"/>
      <c r="C73" s="2"/>
      <c r="D73" s="1"/>
      <c r="E73" s="1"/>
      <c r="F73" s="1"/>
      <c r="G73" s="2"/>
      <c r="H73" s="6" t="s">
        <v>87</v>
      </c>
      <c r="J73" s="11" t="str">
        <f t="shared" si="6"/>
        <v>Q75</v>
      </c>
      <c r="K73" s="11" t="str">
        <f t="shared" si="7"/>
        <v>"Can you tell me your date of birth please?"</v>
      </c>
    </row>
    <row r="74" spans="1:11" x14ac:dyDescent="0.25">
      <c r="A74" s="5" t="s">
        <v>239</v>
      </c>
      <c r="B74" s="2"/>
      <c r="C74" s="2"/>
      <c r="D74" s="1"/>
      <c r="E74" s="1"/>
      <c r="F74" s="1"/>
      <c r="G74" s="2"/>
      <c r="H74" s="6" t="s">
        <v>27</v>
      </c>
      <c r="J74" s="11" t="str">
        <f t="shared" si="6"/>
        <v>Q76A</v>
      </c>
      <c r="K74" s="11" t="str">
        <f t="shared" si="7"/>
        <v>"Sex"</v>
      </c>
    </row>
    <row r="75" spans="1:11" x14ac:dyDescent="0.25">
      <c r="A75" s="5" t="s">
        <v>240</v>
      </c>
      <c r="B75" s="2"/>
      <c r="C75" s="2"/>
      <c r="D75" s="1"/>
      <c r="E75" s="1"/>
      <c r="F75" s="1"/>
      <c r="G75" s="2"/>
      <c r="H75" s="9" t="s">
        <v>88</v>
      </c>
      <c r="J75" s="11" t="str">
        <f t="shared" si="6"/>
        <v>Q76B</v>
      </c>
      <c r="K75" s="11" t="str">
        <f t="shared" si="7"/>
        <v>"Are you: (marital)"</v>
      </c>
    </row>
    <row r="76" spans="1:11" x14ac:dyDescent="0.25">
      <c r="A76" s="5" t="s">
        <v>310</v>
      </c>
      <c r="B76" s="2"/>
      <c r="C76" s="2"/>
      <c r="D76" s="1"/>
      <c r="E76" s="1"/>
      <c r="F76" s="1"/>
      <c r="G76" s="2"/>
      <c r="H76" s="6" t="s">
        <v>89</v>
      </c>
      <c r="J76" s="11" t="str">
        <f t="shared" si="6"/>
        <v>Q76C</v>
      </c>
      <c r="K76" s="11" t="str">
        <f t="shared" si="7"/>
        <v>"Socia-economic group:"</v>
      </c>
    </row>
    <row r="77" spans="1:11" x14ac:dyDescent="0.25">
      <c r="A77" s="5" t="s">
        <v>241</v>
      </c>
      <c r="B77" s="2"/>
      <c r="C77" s="2"/>
      <c r="D77" s="1"/>
      <c r="E77" s="1"/>
      <c r="F77" s="1"/>
      <c r="G77" s="2"/>
      <c r="H77" s="6" t="s">
        <v>90</v>
      </c>
      <c r="J77" s="11" t="str">
        <f t="shared" si="6"/>
        <v>Q77B</v>
      </c>
      <c r="K77" s="11" t="str">
        <f t="shared" si="7"/>
        <v>"Are you on the phone?"</v>
      </c>
    </row>
    <row r="78" spans="1:11" x14ac:dyDescent="0.25">
      <c r="A78" s="5" t="s">
        <v>242</v>
      </c>
      <c r="B78" s="2"/>
      <c r="C78" s="2"/>
      <c r="D78" s="1"/>
      <c r="E78" s="1"/>
      <c r="F78" s="1"/>
      <c r="G78" s="2"/>
      <c r="H78" s="6" t="s">
        <v>91</v>
      </c>
      <c r="J78" s="11" t="str">
        <f t="shared" si="6"/>
        <v>Q77C</v>
      </c>
      <c r="K78" s="11" t="str">
        <f t="shared" si="7"/>
        <v>"Place of interview:"</v>
      </c>
    </row>
    <row r="79" spans="1:11" x14ac:dyDescent="0.25">
      <c r="A79" s="5" t="s">
        <v>243</v>
      </c>
      <c r="B79" s="2"/>
      <c r="C79" s="2"/>
      <c r="D79" s="1"/>
      <c r="E79" s="1"/>
      <c r="F79" s="1"/>
      <c r="G79" s="2"/>
      <c r="H79" s="6" t="s">
        <v>92</v>
      </c>
      <c r="J79" s="11" t="str">
        <f t="shared" si="6"/>
        <v>Q77D</v>
      </c>
      <c r="K79" s="11" t="str">
        <f t="shared" si="7"/>
        <v>"Day of interview:"</v>
      </c>
    </row>
    <row r="80" spans="1:11" x14ac:dyDescent="0.25">
      <c r="A80" s="5" t="s">
        <v>246</v>
      </c>
      <c r="B80" s="2"/>
      <c r="C80" s="2"/>
      <c r="D80" s="1"/>
      <c r="E80" s="1"/>
      <c r="F80" s="1"/>
      <c r="G80" s="2"/>
      <c r="H80" s="6" t="s">
        <v>249</v>
      </c>
      <c r="J80" s="11" t="str">
        <f t="shared" si="6"/>
        <v>SVYNUM1</v>
      </c>
      <c r="K80" s="11" t="str">
        <f t="shared" si="7"/>
        <v>"svynum1"</v>
      </c>
    </row>
    <row r="81" spans="1:11" x14ac:dyDescent="0.25">
      <c r="A81" s="5" t="s">
        <v>247</v>
      </c>
      <c r="B81" s="2"/>
      <c r="C81" s="2"/>
      <c r="D81" s="1"/>
      <c r="E81" s="1"/>
      <c r="F81" s="1"/>
      <c r="G81" s="2"/>
      <c r="H81" s="6" t="s">
        <v>250</v>
      </c>
      <c r="J81" s="11" t="str">
        <f t="shared" si="6"/>
        <v>SVYNUM2</v>
      </c>
      <c r="K81" s="11" t="str">
        <f t="shared" si="7"/>
        <v>"svynum2"</v>
      </c>
    </row>
    <row r="82" spans="1:11" x14ac:dyDescent="0.25">
      <c r="A82" s="5" t="s">
        <v>244</v>
      </c>
      <c r="B82" s="2"/>
      <c r="C82" s="2"/>
      <c r="D82" s="1"/>
      <c r="E82" s="1"/>
      <c r="F82" s="1"/>
      <c r="G82" s="2"/>
      <c r="H82" s="6" t="s">
        <v>251</v>
      </c>
      <c r="J82" s="11" t="str">
        <f t="shared" ref="J82:J84" si="8">A82</f>
        <v>SVYNUM3</v>
      </c>
      <c r="K82" s="11" t="str">
        <f t="shared" ref="K82:K84" si="9">CONCATENATE("""",H82,"""")</f>
        <v>"svynum3"</v>
      </c>
    </row>
    <row r="83" spans="1:11" x14ac:dyDescent="0.25">
      <c r="A83" s="8" t="s">
        <v>245</v>
      </c>
      <c r="B83" s="4"/>
      <c r="C83" s="4"/>
      <c r="D83" s="3"/>
      <c r="E83" s="3"/>
      <c r="F83" s="3"/>
      <c r="G83" s="3"/>
      <c r="H83" s="7" t="s">
        <v>252</v>
      </c>
      <c r="J83" s="11" t="str">
        <f t="shared" si="8"/>
        <v>SVYNUM4</v>
      </c>
      <c r="K83" s="11" t="str">
        <f t="shared" si="9"/>
        <v>"svynum4"</v>
      </c>
    </row>
    <row r="84" spans="1:11" x14ac:dyDescent="0.25">
      <c r="A84" s="8" t="s">
        <v>248</v>
      </c>
      <c r="B84" s="4"/>
      <c r="C84" s="4"/>
      <c r="D84" s="3"/>
      <c r="E84" s="3"/>
      <c r="F84" s="3"/>
      <c r="G84" s="4"/>
      <c r="H84" s="7" t="s">
        <v>176</v>
      </c>
      <c r="J84" s="11" t="str">
        <f t="shared" si="8"/>
        <v>CARD_2</v>
      </c>
      <c r="K84" s="11" t="str">
        <f t="shared" si="9"/>
        <v>"Card number"</v>
      </c>
    </row>
    <row r="85" spans="1:11" x14ac:dyDescent="0.25">
      <c r="A85" s="8"/>
      <c r="B85" s="4"/>
      <c r="C85" s="4"/>
      <c r="D85" s="3"/>
      <c r="E85" s="3"/>
      <c r="F85" s="3"/>
      <c r="G85" s="4"/>
      <c r="H85" s="7"/>
      <c r="J85" s="11" t="s">
        <v>168</v>
      </c>
    </row>
    <row r="86" spans="1:11" x14ac:dyDescent="0.25">
      <c r="A86" s="8"/>
      <c r="B86" s="4"/>
      <c r="C86" s="4"/>
      <c r="D86" s="3"/>
      <c r="E86" s="3"/>
      <c r="H86" s="8"/>
      <c r="J86" s="13" t="s">
        <v>169</v>
      </c>
    </row>
    <row r="87" spans="1:11" x14ac:dyDescent="0.25">
      <c r="A87" s="8"/>
      <c r="B87" s="4"/>
      <c r="C87" s="4"/>
      <c r="D87" s="4"/>
      <c r="E87" s="3"/>
      <c r="H87" s="8"/>
    </row>
    <row r="88" spans="1:11" x14ac:dyDescent="0.25">
      <c r="A88" s="8"/>
      <c r="B88" s="4"/>
      <c r="C88" s="4"/>
      <c r="D88" s="3"/>
      <c r="E88" s="3"/>
      <c r="H88" s="8"/>
    </row>
    <row r="89" spans="1:11" x14ac:dyDescent="0.25">
      <c r="A89" s="8"/>
      <c r="B89" s="3"/>
      <c r="C89" s="3"/>
      <c r="D89" s="3"/>
      <c r="E89" s="3"/>
      <c r="H89" s="8"/>
    </row>
    <row r="90" spans="1:11" x14ac:dyDescent="0.25">
      <c r="A90" s="8"/>
      <c r="B90" s="3"/>
      <c r="C90" s="3"/>
      <c r="D90" s="3"/>
      <c r="E90" s="3"/>
      <c r="H90" s="8"/>
    </row>
    <row r="91" spans="1:11" x14ac:dyDescent="0.25">
      <c r="A91" s="8"/>
      <c r="B91" s="3"/>
      <c r="C91" s="3"/>
      <c r="D91" s="3"/>
      <c r="E91" s="3"/>
      <c r="H91" s="8"/>
    </row>
    <row r="92" spans="1:11" x14ac:dyDescent="0.25">
      <c r="A92" s="8"/>
      <c r="B92" s="3"/>
      <c r="C92" s="3"/>
      <c r="D92" s="3"/>
      <c r="E92" s="3"/>
      <c r="H92" s="8"/>
    </row>
    <row r="93" spans="1:11" x14ac:dyDescent="0.25">
      <c r="A93" s="8"/>
      <c r="B93" s="3"/>
      <c r="C93" s="3"/>
      <c r="D93" s="3"/>
      <c r="E93" s="3"/>
      <c r="H93" s="8"/>
    </row>
    <row r="94" spans="1:11" x14ac:dyDescent="0.25">
      <c r="A94" s="8"/>
      <c r="B94" s="3"/>
      <c r="C94" s="3"/>
      <c r="D94" s="3"/>
      <c r="E94" s="3"/>
      <c r="H94" s="8"/>
    </row>
    <row r="95" spans="1:11" x14ac:dyDescent="0.25">
      <c r="A95" s="8"/>
      <c r="B95" s="3"/>
      <c r="C95" s="3"/>
      <c r="D95" s="3"/>
      <c r="E95" s="3"/>
      <c r="H95" s="8"/>
    </row>
    <row r="96" spans="1:11" x14ac:dyDescent="0.25">
      <c r="A96" s="8"/>
      <c r="B96" s="3"/>
      <c r="C96" s="3"/>
      <c r="D96" s="3"/>
      <c r="E96" s="3"/>
      <c r="H96" s="8"/>
    </row>
    <row r="97" spans="1:8" x14ac:dyDescent="0.25">
      <c r="A97" s="8"/>
      <c r="B97" s="3"/>
      <c r="C97" s="3"/>
      <c r="D97" s="3"/>
      <c r="E97" s="3"/>
      <c r="H97" s="8"/>
    </row>
    <row r="98" spans="1:8" x14ac:dyDescent="0.25">
      <c r="A98" s="8"/>
      <c r="B98" s="3"/>
      <c r="C98" s="3"/>
      <c r="D98" s="3"/>
      <c r="E98" s="3"/>
      <c r="H98" s="8"/>
    </row>
    <row r="99" spans="1:8" x14ac:dyDescent="0.25">
      <c r="A99" s="8"/>
      <c r="B99" s="3"/>
      <c r="C99" s="3"/>
      <c r="D99" s="3"/>
      <c r="E99" s="3"/>
      <c r="H99" s="8"/>
    </row>
    <row r="100" spans="1:8" x14ac:dyDescent="0.25">
      <c r="A100" s="8"/>
      <c r="B100" s="3"/>
      <c r="C100" s="3"/>
      <c r="D100" s="3"/>
      <c r="E100" s="3"/>
      <c r="H100" s="8"/>
    </row>
    <row r="101" spans="1:8" x14ac:dyDescent="0.25">
      <c r="A101" s="8"/>
      <c r="B101" s="3"/>
      <c r="C101" s="3"/>
      <c r="D101" s="3"/>
      <c r="E101" s="3"/>
      <c r="H101" s="8"/>
    </row>
    <row r="102" spans="1:8" x14ac:dyDescent="0.25">
      <c r="A102" s="8"/>
      <c r="B102" s="3"/>
      <c r="C102" s="3"/>
      <c r="D102" s="3"/>
      <c r="E102" s="3"/>
      <c r="H102" s="8"/>
    </row>
    <row r="103" spans="1:8" x14ac:dyDescent="0.25">
      <c r="A103" s="8"/>
      <c r="B103" s="3"/>
      <c r="C103" s="3"/>
      <c r="D103" s="3"/>
      <c r="E103" s="3"/>
      <c r="H103" s="8"/>
    </row>
    <row r="104" spans="1:8" x14ac:dyDescent="0.25">
      <c r="A104" s="8"/>
      <c r="B104" s="3"/>
      <c r="C104" s="3"/>
      <c r="D104" s="3"/>
      <c r="E104" s="3"/>
      <c r="H104" s="8"/>
    </row>
    <row r="105" spans="1:8" x14ac:dyDescent="0.25">
      <c r="A105" s="8"/>
      <c r="B105" s="3"/>
      <c r="C105" s="3"/>
      <c r="D105" s="3"/>
      <c r="E105" s="3"/>
      <c r="H105" s="8"/>
    </row>
    <row r="106" spans="1:8" x14ac:dyDescent="0.25">
      <c r="A106" s="8"/>
      <c r="B106" s="3"/>
      <c r="C106" s="3"/>
      <c r="D106" s="3"/>
      <c r="E106" s="3"/>
      <c r="H106" s="8"/>
    </row>
    <row r="107" spans="1:8" x14ac:dyDescent="0.25">
      <c r="A107" s="8"/>
      <c r="B107" s="3"/>
      <c r="C107" s="3"/>
      <c r="D107" s="3"/>
      <c r="E107" s="3"/>
      <c r="H107" s="8"/>
    </row>
    <row r="108" spans="1:8" x14ac:dyDescent="0.25">
      <c r="A108" s="8"/>
      <c r="B108" s="3"/>
      <c r="C108" s="3"/>
      <c r="D108" s="3"/>
      <c r="E108" s="3"/>
      <c r="H108" s="8"/>
    </row>
    <row r="109" spans="1:8" x14ac:dyDescent="0.25">
      <c r="A109" s="8"/>
      <c r="B109" s="3"/>
      <c r="C109" s="3"/>
      <c r="D109" s="3"/>
      <c r="E109" s="3"/>
      <c r="H109" s="8"/>
    </row>
    <row r="110" spans="1:8" x14ac:dyDescent="0.25">
      <c r="A110" s="8"/>
      <c r="B110" s="3"/>
      <c r="C110" s="3"/>
      <c r="D110" s="3"/>
      <c r="E110" s="3"/>
      <c r="H110" s="8"/>
    </row>
    <row r="111" spans="1:8" x14ac:dyDescent="0.25">
      <c r="A111" s="8"/>
      <c r="B111" s="3"/>
      <c r="C111" s="3"/>
      <c r="D111" s="3"/>
      <c r="E111" s="3"/>
      <c r="H111" s="8"/>
    </row>
    <row r="112" spans="1:8" x14ac:dyDescent="0.25">
      <c r="A112" s="8"/>
      <c r="B112" s="3"/>
      <c r="C112" s="3"/>
      <c r="D112" s="3"/>
      <c r="E112" s="3"/>
      <c r="H112" s="8"/>
    </row>
    <row r="113" spans="1:8" x14ac:dyDescent="0.25">
      <c r="A113" s="8"/>
      <c r="B113" s="3"/>
      <c r="C113" s="3"/>
      <c r="D113" s="3"/>
      <c r="E113" s="3"/>
      <c r="H113" s="8"/>
    </row>
    <row r="114" spans="1:8" x14ac:dyDescent="0.25">
      <c r="A114" s="8"/>
      <c r="B114" s="3"/>
      <c r="C114" s="3"/>
      <c r="D114" s="3"/>
      <c r="E114" s="3"/>
      <c r="H114" s="8"/>
    </row>
    <row r="115" spans="1:8" x14ac:dyDescent="0.25">
      <c r="A115" s="8"/>
      <c r="B115" s="3"/>
      <c r="C115" s="3"/>
      <c r="D115" s="3"/>
      <c r="E115" s="3"/>
      <c r="H115" s="8"/>
    </row>
    <row r="116" spans="1:8" x14ac:dyDescent="0.25">
      <c r="A116" s="8"/>
      <c r="B116" s="3"/>
      <c r="C116" s="3"/>
      <c r="D116" s="3"/>
      <c r="E116" s="3"/>
      <c r="H116" s="8"/>
    </row>
    <row r="117" spans="1:8" x14ac:dyDescent="0.25">
      <c r="A117" s="8"/>
      <c r="B117" s="3"/>
      <c r="C117" s="3"/>
      <c r="D117" s="3"/>
      <c r="E117" s="3"/>
      <c r="H117" s="8"/>
    </row>
    <row r="118" spans="1:8" x14ac:dyDescent="0.25">
      <c r="A118" s="8"/>
      <c r="B118" s="3"/>
      <c r="C118" s="3"/>
      <c r="D118" s="3"/>
      <c r="E118" s="3"/>
      <c r="H118" s="8"/>
    </row>
    <row r="119" spans="1:8" x14ac:dyDescent="0.25">
      <c r="A119" s="8"/>
      <c r="B119" s="3"/>
      <c r="C119" s="3"/>
      <c r="D119" s="3"/>
      <c r="E119" s="3"/>
      <c r="H119" s="8"/>
    </row>
    <row r="120" spans="1:8" x14ac:dyDescent="0.25">
      <c r="A120" s="8"/>
      <c r="B120" s="3"/>
      <c r="C120" s="3"/>
      <c r="D120" s="3"/>
      <c r="E120" s="3"/>
      <c r="H120" s="8"/>
    </row>
    <row r="121" spans="1:8" x14ac:dyDescent="0.25">
      <c r="A121" s="8"/>
      <c r="B121" s="3"/>
      <c r="C121" s="3"/>
      <c r="D121" s="3"/>
      <c r="E121" s="3"/>
      <c r="H121" s="8"/>
    </row>
    <row r="122" spans="1:8" x14ac:dyDescent="0.25">
      <c r="A122" s="8"/>
      <c r="B122" s="3"/>
      <c r="C122" s="3"/>
      <c r="D122" s="3"/>
      <c r="E122" s="3"/>
      <c r="H122" s="8"/>
    </row>
    <row r="123" spans="1:8" x14ac:dyDescent="0.25">
      <c r="A123" s="8"/>
      <c r="B123" s="3"/>
      <c r="C123" s="3"/>
      <c r="D123" s="3"/>
      <c r="E123" s="3"/>
      <c r="H123" s="8"/>
    </row>
    <row r="124" spans="1:8" x14ac:dyDescent="0.25">
      <c r="A124" s="8"/>
      <c r="B124" s="3"/>
      <c r="C124" s="3"/>
      <c r="D124" s="3"/>
      <c r="E124" s="3"/>
      <c r="H124" s="8"/>
    </row>
    <row r="125" spans="1:8" x14ac:dyDescent="0.25">
      <c r="A125" s="8"/>
      <c r="B125" s="3"/>
      <c r="C125" s="3"/>
      <c r="D125" s="3"/>
      <c r="E125" s="3"/>
      <c r="H125" s="8"/>
    </row>
    <row r="126" spans="1:8" x14ac:dyDescent="0.25">
      <c r="A126" s="8"/>
      <c r="B126" s="3"/>
      <c r="C126" s="3"/>
      <c r="D126" s="3"/>
      <c r="E126" s="3"/>
      <c r="H126" s="8"/>
    </row>
    <row r="127" spans="1:8" x14ac:dyDescent="0.25">
      <c r="A127" s="8"/>
      <c r="B127" s="3"/>
      <c r="C127" s="3"/>
      <c r="D127" s="3"/>
      <c r="E127" s="3"/>
      <c r="H127" s="8"/>
    </row>
    <row r="128" spans="1:8" x14ac:dyDescent="0.25">
      <c r="A128" s="8"/>
      <c r="B128" s="3"/>
      <c r="C128" s="3"/>
      <c r="D128" s="3"/>
      <c r="E128" s="3"/>
      <c r="H128" s="8"/>
    </row>
    <row r="129" spans="1:8" x14ac:dyDescent="0.25">
      <c r="A129" s="8"/>
      <c r="B129" s="3"/>
      <c r="C129" s="3"/>
      <c r="D129" s="3"/>
      <c r="E129" s="3"/>
      <c r="H129" s="8"/>
    </row>
    <row r="130" spans="1:8" x14ac:dyDescent="0.25">
      <c r="A130" s="8"/>
      <c r="B130" s="3"/>
      <c r="C130" s="3"/>
      <c r="D130" s="3"/>
      <c r="E130" s="3"/>
      <c r="H130" s="8"/>
    </row>
    <row r="131" spans="1:8" x14ac:dyDescent="0.25">
      <c r="A131" s="8"/>
      <c r="B131" s="3"/>
      <c r="C131" s="3"/>
      <c r="D131" s="3"/>
      <c r="E131" s="3"/>
      <c r="H131" s="8"/>
    </row>
    <row r="132" spans="1:8" x14ac:dyDescent="0.25">
      <c r="A132" s="8"/>
      <c r="B132" s="3"/>
      <c r="C132" s="3"/>
      <c r="D132" s="3"/>
      <c r="E132" s="3"/>
      <c r="H132" s="8"/>
    </row>
    <row r="133" spans="1:8" x14ac:dyDescent="0.25">
      <c r="A133" s="8"/>
      <c r="B133" s="3"/>
      <c r="C133" s="3"/>
      <c r="D133" s="3"/>
      <c r="E133" s="3"/>
      <c r="H133" s="8"/>
    </row>
    <row r="134" spans="1:8" x14ac:dyDescent="0.25">
      <c r="A134" s="8"/>
      <c r="B134" s="3"/>
      <c r="C134" s="3"/>
      <c r="D134" s="3"/>
      <c r="E134" s="3"/>
      <c r="H134" s="8"/>
    </row>
    <row r="135" spans="1:8" x14ac:dyDescent="0.25">
      <c r="A135" s="8"/>
      <c r="B135" s="3"/>
      <c r="C135" s="3"/>
      <c r="D135" s="3"/>
      <c r="E135" s="3"/>
      <c r="H135" s="8"/>
    </row>
    <row r="136" spans="1:8" x14ac:dyDescent="0.25">
      <c r="A136" s="8"/>
      <c r="B136" s="3"/>
      <c r="C136" s="3"/>
      <c r="D136" s="3"/>
      <c r="E136" s="3"/>
      <c r="H136" s="8"/>
    </row>
    <row r="137" spans="1:8" x14ac:dyDescent="0.25">
      <c r="A137" s="8"/>
      <c r="B137" s="3"/>
      <c r="C137" s="3"/>
      <c r="D137" s="3"/>
      <c r="E137" s="3"/>
      <c r="H137" s="8"/>
    </row>
    <row r="138" spans="1:8" x14ac:dyDescent="0.25">
      <c r="B138" s="3"/>
      <c r="C138" s="3"/>
      <c r="D138" s="3"/>
      <c r="E138" s="3"/>
    </row>
    <row r="139" spans="1:8" x14ac:dyDescent="0.25">
      <c r="B139" s="3"/>
      <c r="C139" s="3"/>
      <c r="D139" s="3"/>
      <c r="E139" s="3"/>
    </row>
    <row r="140" spans="1:8" x14ac:dyDescent="0.25">
      <c r="B140" s="3"/>
      <c r="C140" s="3"/>
      <c r="D140" s="3"/>
      <c r="E140" s="3"/>
    </row>
    <row r="141" spans="1:8" x14ac:dyDescent="0.25">
      <c r="B141" s="3"/>
      <c r="C141" s="3"/>
      <c r="D141" s="3"/>
      <c r="E141" s="3"/>
    </row>
    <row r="142" spans="1:8" x14ac:dyDescent="0.25">
      <c r="B142" s="3"/>
      <c r="C142" s="3"/>
      <c r="D142" s="3"/>
      <c r="E142" s="3"/>
    </row>
    <row r="143" spans="1:8" x14ac:dyDescent="0.25">
      <c r="B143" s="3"/>
      <c r="C143" s="3"/>
      <c r="D143" s="3"/>
      <c r="E143" s="3"/>
    </row>
    <row r="144" spans="1:8" x14ac:dyDescent="0.25">
      <c r="B144" s="3"/>
      <c r="C144" s="3"/>
      <c r="D144" s="3"/>
      <c r="E144"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2"/>
  <sheetViews>
    <sheetView topLeftCell="A215" workbookViewId="0">
      <selection activeCell="C237" sqref="C1:C1048576"/>
    </sheetView>
  </sheetViews>
  <sheetFormatPr defaultRowHeight="15" x14ac:dyDescent="0.25"/>
  <cols>
    <col min="1" max="1" width="13.28515625" bestFit="1" customWidth="1"/>
    <col min="2" max="2" width="6.140625" bestFit="1" customWidth="1"/>
    <col min="3" max="3" width="36.42578125" customWidth="1"/>
    <col min="4" max="4" width="7.85546875" customWidth="1"/>
  </cols>
  <sheetData>
    <row r="1" spans="1:8" x14ac:dyDescent="0.25">
      <c r="A1" t="s">
        <v>0</v>
      </c>
      <c r="B1" t="s">
        <v>8</v>
      </c>
      <c r="C1" t="s">
        <v>9</v>
      </c>
      <c r="F1" t="s">
        <v>0</v>
      </c>
      <c r="G1" t="s">
        <v>8</v>
      </c>
      <c r="H1" t="s">
        <v>9</v>
      </c>
    </row>
    <row r="2" spans="1:8" x14ac:dyDescent="0.25">
      <c r="A2" s="5" t="s">
        <v>171</v>
      </c>
      <c r="B2">
        <v>1</v>
      </c>
      <c r="C2" t="s">
        <v>95</v>
      </c>
      <c r="F2" s="5"/>
    </row>
    <row r="3" spans="1:8" x14ac:dyDescent="0.25">
      <c r="A3" s="5"/>
      <c r="B3">
        <v>2</v>
      </c>
      <c r="C3" t="s">
        <v>96</v>
      </c>
      <c r="F3" s="5"/>
      <c r="G3" s="5"/>
    </row>
    <row r="4" spans="1:8" x14ac:dyDescent="0.25">
      <c r="A4" s="5"/>
      <c r="B4">
        <v>3</v>
      </c>
      <c r="C4" t="s">
        <v>97</v>
      </c>
      <c r="F4" s="5"/>
      <c r="G4" s="5"/>
    </row>
    <row r="5" spans="1:8" x14ac:dyDescent="0.25">
      <c r="A5" s="5" t="s">
        <v>77</v>
      </c>
      <c r="B5">
        <v>1</v>
      </c>
      <c r="C5" t="s">
        <v>98</v>
      </c>
      <c r="F5" s="5"/>
      <c r="G5" s="5"/>
    </row>
    <row r="6" spans="1:8" x14ac:dyDescent="0.25">
      <c r="A6" s="5"/>
      <c r="B6">
        <v>2</v>
      </c>
      <c r="C6" t="s">
        <v>99</v>
      </c>
      <c r="F6" s="5"/>
      <c r="G6" s="5"/>
    </row>
    <row r="7" spans="1:8" x14ac:dyDescent="0.25">
      <c r="A7" s="5"/>
      <c r="B7">
        <v>3</v>
      </c>
      <c r="C7" t="s">
        <v>100</v>
      </c>
      <c r="F7" s="5"/>
      <c r="G7" s="5"/>
    </row>
    <row r="8" spans="1:8" x14ac:dyDescent="0.25">
      <c r="A8" s="5" t="s">
        <v>78</v>
      </c>
      <c r="B8">
        <v>1</v>
      </c>
      <c r="C8" t="s">
        <v>101</v>
      </c>
      <c r="F8" s="5"/>
      <c r="G8" s="5"/>
    </row>
    <row r="9" spans="1:8" x14ac:dyDescent="0.25">
      <c r="A9" s="5"/>
      <c r="B9">
        <v>2</v>
      </c>
      <c r="C9" t="s">
        <v>102</v>
      </c>
      <c r="F9" s="5"/>
      <c r="G9" s="5"/>
    </row>
    <row r="10" spans="1:8" x14ac:dyDescent="0.25">
      <c r="A10" s="5"/>
      <c r="B10">
        <v>3</v>
      </c>
      <c r="C10" t="s">
        <v>100</v>
      </c>
      <c r="F10" s="5"/>
      <c r="G10" s="5"/>
    </row>
    <row r="11" spans="1:8" x14ac:dyDescent="0.25">
      <c r="A11" s="5" t="s">
        <v>13</v>
      </c>
      <c r="B11">
        <v>1</v>
      </c>
      <c r="C11" t="s">
        <v>101</v>
      </c>
      <c r="G11" s="5"/>
    </row>
    <row r="12" spans="1:8" x14ac:dyDescent="0.25">
      <c r="A12" s="5"/>
      <c r="B12">
        <v>2</v>
      </c>
      <c r="C12" t="s">
        <v>102</v>
      </c>
      <c r="G12" s="5"/>
    </row>
    <row r="13" spans="1:8" x14ac:dyDescent="0.25">
      <c r="A13" s="5"/>
      <c r="B13">
        <v>3</v>
      </c>
      <c r="C13" t="s">
        <v>100</v>
      </c>
      <c r="G13" s="5"/>
    </row>
    <row r="14" spans="1:8" x14ac:dyDescent="0.25">
      <c r="A14" s="5" t="s">
        <v>14</v>
      </c>
      <c r="B14">
        <v>1</v>
      </c>
      <c r="C14" t="s">
        <v>101</v>
      </c>
      <c r="G14" s="5"/>
    </row>
    <row r="15" spans="1:8" x14ac:dyDescent="0.25">
      <c r="A15" s="5"/>
      <c r="B15">
        <v>2</v>
      </c>
      <c r="C15" t="s">
        <v>102</v>
      </c>
      <c r="G15" s="5"/>
    </row>
    <row r="16" spans="1:8" x14ac:dyDescent="0.25">
      <c r="A16" s="5"/>
      <c r="B16">
        <v>3</v>
      </c>
      <c r="C16" t="s">
        <v>100</v>
      </c>
      <c r="G16" s="5"/>
    </row>
    <row r="17" spans="1:7" x14ac:dyDescent="0.25">
      <c r="A17" s="5" t="s">
        <v>172</v>
      </c>
      <c r="B17">
        <v>1</v>
      </c>
      <c r="C17" t="s">
        <v>109</v>
      </c>
      <c r="G17" s="5"/>
    </row>
    <row r="18" spans="1:7" x14ac:dyDescent="0.25">
      <c r="A18" s="5"/>
      <c r="B18">
        <v>2</v>
      </c>
      <c r="C18" t="s">
        <v>103</v>
      </c>
      <c r="G18" s="5"/>
    </row>
    <row r="19" spans="1:7" x14ac:dyDescent="0.25">
      <c r="A19" s="5"/>
      <c r="B19">
        <v>3</v>
      </c>
      <c r="C19" t="s">
        <v>104</v>
      </c>
    </row>
    <row r="20" spans="1:7" x14ac:dyDescent="0.25">
      <c r="A20" s="5"/>
      <c r="B20">
        <v>4</v>
      </c>
      <c r="C20" t="s">
        <v>105</v>
      </c>
    </row>
    <row r="21" spans="1:7" x14ac:dyDescent="0.25">
      <c r="A21" s="5"/>
      <c r="B21">
        <v>5</v>
      </c>
      <c r="C21" t="s">
        <v>106</v>
      </c>
    </row>
    <row r="22" spans="1:7" x14ac:dyDescent="0.25">
      <c r="A22" s="5"/>
      <c r="B22">
        <v>6</v>
      </c>
      <c r="C22" t="s">
        <v>107</v>
      </c>
    </row>
    <row r="23" spans="1:7" x14ac:dyDescent="0.25">
      <c r="A23" s="5"/>
      <c r="B23" t="s">
        <v>114</v>
      </c>
      <c r="C23" t="s">
        <v>108</v>
      </c>
    </row>
    <row r="24" spans="1:7" x14ac:dyDescent="0.25">
      <c r="A24" s="5"/>
      <c r="B24" t="s">
        <v>115</v>
      </c>
      <c r="C24" t="s">
        <v>100</v>
      </c>
    </row>
    <row r="25" spans="1:7" x14ac:dyDescent="0.25">
      <c r="A25" s="5" t="s">
        <v>173</v>
      </c>
      <c r="B25">
        <v>1</v>
      </c>
      <c r="C25" t="s">
        <v>109</v>
      </c>
    </row>
    <row r="26" spans="1:7" x14ac:dyDescent="0.25">
      <c r="A26" s="5"/>
      <c r="B26">
        <v>2</v>
      </c>
      <c r="C26" t="s">
        <v>103</v>
      </c>
    </row>
    <row r="27" spans="1:7" x14ac:dyDescent="0.25">
      <c r="A27" s="5"/>
      <c r="B27">
        <v>3</v>
      </c>
      <c r="C27" t="s">
        <v>104</v>
      </c>
    </row>
    <row r="28" spans="1:7" x14ac:dyDescent="0.25">
      <c r="A28" s="5"/>
      <c r="B28">
        <v>4</v>
      </c>
      <c r="C28" t="s">
        <v>105</v>
      </c>
    </row>
    <row r="29" spans="1:7" x14ac:dyDescent="0.25">
      <c r="A29" s="5"/>
      <c r="B29">
        <v>5</v>
      </c>
      <c r="C29" t="s">
        <v>106</v>
      </c>
    </row>
    <row r="30" spans="1:7" x14ac:dyDescent="0.25">
      <c r="A30" s="5"/>
      <c r="B30">
        <v>6</v>
      </c>
      <c r="C30" t="s">
        <v>107</v>
      </c>
    </row>
    <row r="31" spans="1:7" x14ac:dyDescent="0.25">
      <c r="A31" s="5"/>
      <c r="B31" t="s">
        <v>114</v>
      </c>
      <c r="C31" t="s">
        <v>108</v>
      </c>
    </row>
    <row r="32" spans="1:7" x14ac:dyDescent="0.25">
      <c r="A32" s="5"/>
      <c r="B32" t="s">
        <v>115</v>
      </c>
      <c r="C32" t="s">
        <v>100</v>
      </c>
    </row>
    <row r="33" spans="1:3" x14ac:dyDescent="0.25">
      <c r="A33" s="5" t="s">
        <v>174</v>
      </c>
      <c r="B33">
        <v>1</v>
      </c>
      <c r="C33" t="s">
        <v>110</v>
      </c>
    </row>
    <row r="34" spans="1:3" x14ac:dyDescent="0.25">
      <c r="A34" s="5"/>
      <c r="B34">
        <v>2</v>
      </c>
      <c r="C34" t="s">
        <v>109</v>
      </c>
    </row>
    <row r="35" spans="1:3" x14ac:dyDescent="0.25">
      <c r="A35" s="5"/>
      <c r="B35">
        <v>3</v>
      </c>
      <c r="C35" t="s">
        <v>103</v>
      </c>
    </row>
    <row r="36" spans="1:3" x14ac:dyDescent="0.25">
      <c r="A36" s="5"/>
      <c r="B36">
        <v>4</v>
      </c>
      <c r="C36" t="s">
        <v>111</v>
      </c>
    </row>
    <row r="37" spans="1:3" x14ac:dyDescent="0.25">
      <c r="A37" s="5"/>
      <c r="B37">
        <v>5</v>
      </c>
      <c r="C37" t="s">
        <v>112</v>
      </c>
    </row>
    <row r="38" spans="1:3" x14ac:dyDescent="0.25">
      <c r="A38" s="5"/>
      <c r="B38">
        <v>6</v>
      </c>
      <c r="C38" t="s">
        <v>113</v>
      </c>
    </row>
    <row r="39" spans="1:3" x14ac:dyDescent="0.25">
      <c r="A39" s="5" t="s">
        <v>79</v>
      </c>
      <c r="B39" s="19">
        <v>1</v>
      </c>
      <c r="C39" t="s">
        <v>254</v>
      </c>
    </row>
    <row r="40" spans="1:3" x14ac:dyDescent="0.25">
      <c r="B40" s="20">
        <v>2</v>
      </c>
      <c r="C40" t="s">
        <v>255</v>
      </c>
    </row>
    <row r="41" spans="1:3" x14ac:dyDescent="0.25">
      <c r="B41" s="20">
        <v>3</v>
      </c>
      <c r="C41" t="s">
        <v>256</v>
      </c>
    </row>
    <row r="42" spans="1:3" x14ac:dyDescent="0.25">
      <c r="B42" s="20">
        <v>4</v>
      </c>
      <c r="C42" t="s">
        <v>257</v>
      </c>
    </row>
    <row r="43" spans="1:3" x14ac:dyDescent="0.25">
      <c r="B43" s="20">
        <v>5</v>
      </c>
      <c r="C43" t="s">
        <v>100</v>
      </c>
    </row>
    <row r="44" spans="1:3" x14ac:dyDescent="0.25">
      <c r="A44" s="5" t="s">
        <v>180</v>
      </c>
      <c r="B44">
        <v>1</v>
      </c>
      <c r="C44" t="s">
        <v>116</v>
      </c>
    </row>
    <row r="45" spans="1:3" x14ac:dyDescent="0.25">
      <c r="A45" s="5"/>
      <c r="B45">
        <v>2</v>
      </c>
      <c r="C45" t="s">
        <v>117</v>
      </c>
    </row>
    <row r="46" spans="1:3" x14ac:dyDescent="0.25">
      <c r="A46" s="5"/>
      <c r="B46" s="20">
        <v>3</v>
      </c>
      <c r="C46" t="s">
        <v>100</v>
      </c>
    </row>
    <row r="47" spans="1:3" x14ac:dyDescent="0.25">
      <c r="A47" s="5" t="s">
        <v>181</v>
      </c>
      <c r="B47">
        <v>1</v>
      </c>
      <c r="C47" t="s">
        <v>116</v>
      </c>
    </row>
    <row r="48" spans="1:3" x14ac:dyDescent="0.25">
      <c r="A48" s="5"/>
      <c r="B48">
        <v>2</v>
      </c>
      <c r="C48" t="s">
        <v>117</v>
      </c>
    </row>
    <row r="49" spans="1:7" x14ac:dyDescent="0.25">
      <c r="A49" s="5"/>
      <c r="B49" s="20">
        <v>3</v>
      </c>
      <c r="C49" t="s">
        <v>100</v>
      </c>
    </row>
    <row r="50" spans="1:7" x14ac:dyDescent="0.25">
      <c r="A50" s="5" t="s">
        <v>182</v>
      </c>
      <c r="B50">
        <v>1</v>
      </c>
      <c r="C50" t="s">
        <v>116</v>
      </c>
    </row>
    <row r="51" spans="1:7" x14ac:dyDescent="0.25">
      <c r="A51" s="5"/>
      <c r="B51">
        <v>2</v>
      </c>
      <c r="C51" t="s">
        <v>117</v>
      </c>
    </row>
    <row r="52" spans="1:7" x14ac:dyDescent="0.25">
      <c r="A52" s="5"/>
      <c r="B52" s="20">
        <v>3</v>
      </c>
      <c r="C52" t="s">
        <v>100</v>
      </c>
    </row>
    <row r="53" spans="1:7" x14ac:dyDescent="0.25">
      <c r="A53" s="5" t="s">
        <v>183</v>
      </c>
      <c r="B53">
        <v>1</v>
      </c>
      <c r="C53" t="s">
        <v>116</v>
      </c>
    </row>
    <row r="54" spans="1:7" x14ac:dyDescent="0.25">
      <c r="A54" s="5"/>
      <c r="B54">
        <v>2</v>
      </c>
      <c r="C54" t="s">
        <v>117</v>
      </c>
    </row>
    <row r="55" spans="1:7" x14ac:dyDescent="0.25">
      <c r="A55" s="5"/>
      <c r="B55" s="20">
        <v>3</v>
      </c>
      <c r="C55" t="s">
        <v>100</v>
      </c>
    </row>
    <row r="56" spans="1:7" x14ac:dyDescent="0.25">
      <c r="A56" s="5" t="s">
        <v>184</v>
      </c>
      <c r="B56">
        <v>1</v>
      </c>
      <c r="C56" t="s">
        <v>116</v>
      </c>
    </row>
    <row r="57" spans="1:7" x14ac:dyDescent="0.25">
      <c r="A57" s="5"/>
      <c r="B57">
        <v>2</v>
      </c>
      <c r="C57" t="s">
        <v>117</v>
      </c>
    </row>
    <row r="58" spans="1:7" x14ac:dyDescent="0.25">
      <c r="A58" s="5"/>
      <c r="B58" s="20">
        <v>3</v>
      </c>
      <c r="C58" t="s">
        <v>100</v>
      </c>
    </row>
    <row r="59" spans="1:7" x14ac:dyDescent="0.25">
      <c r="A59" s="5" t="s">
        <v>185</v>
      </c>
      <c r="B59">
        <v>1</v>
      </c>
      <c r="C59" t="s">
        <v>116</v>
      </c>
    </row>
    <row r="60" spans="1:7" x14ac:dyDescent="0.25">
      <c r="A60" s="5"/>
      <c r="B60">
        <v>2</v>
      </c>
      <c r="C60" t="s">
        <v>117</v>
      </c>
    </row>
    <row r="61" spans="1:7" x14ac:dyDescent="0.25">
      <c r="A61" s="5"/>
      <c r="B61" s="20">
        <v>3</v>
      </c>
      <c r="C61" t="s">
        <v>100</v>
      </c>
    </row>
    <row r="62" spans="1:7" x14ac:dyDescent="0.25">
      <c r="A62" s="5" t="s">
        <v>179</v>
      </c>
      <c r="B62" s="20">
        <v>1</v>
      </c>
      <c r="C62" t="s">
        <v>119</v>
      </c>
      <c r="G62" s="5"/>
    </row>
    <row r="63" spans="1:7" x14ac:dyDescent="0.25">
      <c r="A63" s="5"/>
      <c r="B63" s="20">
        <v>2</v>
      </c>
      <c r="C63" t="s">
        <v>17</v>
      </c>
      <c r="G63" s="5"/>
    </row>
    <row r="64" spans="1:7" x14ac:dyDescent="0.25">
      <c r="A64" s="5"/>
      <c r="B64" s="20">
        <v>3</v>
      </c>
      <c r="C64" t="s">
        <v>100</v>
      </c>
      <c r="G64" s="5"/>
    </row>
    <row r="65" spans="1:7" x14ac:dyDescent="0.25">
      <c r="A65" s="5" t="s">
        <v>186</v>
      </c>
      <c r="B65" s="20">
        <v>1</v>
      </c>
      <c r="C65" t="s">
        <v>119</v>
      </c>
      <c r="G65" s="5"/>
    </row>
    <row r="66" spans="1:7" x14ac:dyDescent="0.25">
      <c r="A66" s="5"/>
      <c r="B66" s="20">
        <v>2</v>
      </c>
      <c r="C66" t="s">
        <v>17</v>
      </c>
      <c r="G66" s="5"/>
    </row>
    <row r="67" spans="1:7" x14ac:dyDescent="0.25">
      <c r="A67" s="5"/>
      <c r="B67" s="20">
        <v>3</v>
      </c>
      <c r="C67" t="s">
        <v>100</v>
      </c>
      <c r="G67" s="5"/>
    </row>
    <row r="68" spans="1:7" x14ac:dyDescent="0.25">
      <c r="A68" t="s">
        <v>20</v>
      </c>
      <c r="B68">
        <v>1</v>
      </c>
      <c r="C68" t="s">
        <v>120</v>
      </c>
      <c r="G68" s="5"/>
    </row>
    <row r="69" spans="1:7" x14ac:dyDescent="0.25">
      <c r="A69" s="5"/>
      <c r="B69">
        <v>2</v>
      </c>
      <c r="C69" t="s">
        <v>121</v>
      </c>
      <c r="G69" s="5"/>
    </row>
    <row r="70" spans="1:7" x14ac:dyDescent="0.25">
      <c r="A70" s="5"/>
      <c r="B70">
        <v>3</v>
      </c>
      <c r="C70" t="s">
        <v>122</v>
      </c>
      <c r="G70" s="5"/>
    </row>
    <row r="71" spans="1:7" x14ac:dyDescent="0.25">
      <c r="A71" s="5"/>
      <c r="B71">
        <v>4</v>
      </c>
      <c r="C71" t="s">
        <v>18</v>
      </c>
      <c r="G71" s="5"/>
    </row>
    <row r="72" spans="1:7" x14ac:dyDescent="0.25">
      <c r="A72" s="5"/>
      <c r="B72">
        <v>5</v>
      </c>
      <c r="C72" t="s">
        <v>100</v>
      </c>
      <c r="G72" s="5"/>
    </row>
    <row r="73" spans="1:7" x14ac:dyDescent="0.25">
      <c r="A73" s="21" t="s">
        <v>21</v>
      </c>
      <c r="B73" s="22">
        <v>1</v>
      </c>
      <c r="C73" s="22" t="s">
        <v>258</v>
      </c>
      <c r="G73" s="5"/>
    </row>
    <row r="74" spans="1:7" x14ac:dyDescent="0.25">
      <c r="A74" s="5"/>
      <c r="B74">
        <v>2</v>
      </c>
      <c r="C74" t="s">
        <v>259</v>
      </c>
      <c r="G74" s="5"/>
    </row>
    <row r="75" spans="1:7" x14ac:dyDescent="0.25">
      <c r="A75" s="5"/>
      <c r="B75">
        <v>3</v>
      </c>
      <c r="C75" t="s">
        <v>100</v>
      </c>
      <c r="G75" s="5"/>
    </row>
    <row r="76" spans="1:7" x14ac:dyDescent="0.25">
      <c r="A76" s="5" t="s">
        <v>22</v>
      </c>
      <c r="B76">
        <v>1</v>
      </c>
      <c r="C76" t="s">
        <v>116</v>
      </c>
      <c r="G76" s="5"/>
    </row>
    <row r="77" spans="1:7" x14ac:dyDescent="0.25">
      <c r="A77" s="5"/>
      <c r="B77">
        <v>2</v>
      </c>
      <c r="C77" t="s">
        <v>117</v>
      </c>
    </row>
    <row r="78" spans="1:7" x14ac:dyDescent="0.25">
      <c r="A78" s="5"/>
      <c r="B78">
        <v>3</v>
      </c>
      <c r="C78" t="s">
        <v>100</v>
      </c>
    </row>
    <row r="79" spans="1:7" x14ac:dyDescent="0.25">
      <c r="A79" s="5" t="s">
        <v>23</v>
      </c>
      <c r="B79">
        <v>1</v>
      </c>
      <c r="C79" t="s">
        <v>119</v>
      </c>
    </row>
    <row r="80" spans="1:7" x14ac:dyDescent="0.25">
      <c r="A80" s="5"/>
      <c r="B80">
        <v>2</v>
      </c>
      <c r="C80" t="s">
        <v>17</v>
      </c>
    </row>
    <row r="81" spans="1:3" x14ac:dyDescent="0.25">
      <c r="A81" s="5"/>
      <c r="B81">
        <v>3</v>
      </c>
      <c r="C81" t="s">
        <v>100</v>
      </c>
    </row>
    <row r="82" spans="1:3" x14ac:dyDescent="0.25">
      <c r="A82" s="5" t="s">
        <v>24</v>
      </c>
      <c r="B82">
        <v>1</v>
      </c>
      <c r="C82" t="s">
        <v>116</v>
      </c>
    </row>
    <row r="83" spans="1:3" x14ac:dyDescent="0.25">
      <c r="A83" s="5"/>
      <c r="B83">
        <v>2</v>
      </c>
      <c r="C83" t="s">
        <v>117</v>
      </c>
    </row>
    <row r="84" spans="1:3" x14ac:dyDescent="0.25">
      <c r="A84" s="5"/>
      <c r="B84">
        <v>3</v>
      </c>
      <c r="C84" t="s">
        <v>100</v>
      </c>
    </row>
    <row r="85" spans="1:3" x14ac:dyDescent="0.25">
      <c r="A85" s="5" t="s">
        <v>188</v>
      </c>
      <c r="B85">
        <v>1</v>
      </c>
      <c r="C85" t="s">
        <v>260</v>
      </c>
    </row>
    <row r="86" spans="1:3" x14ac:dyDescent="0.25">
      <c r="A86" s="5"/>
      <c r="B86">
        <v>2</v>
      </c>
      <c r="C86" t="s">
        <v>261</v>
      </c>
    </row>
    <row r="87" spans="1:3" x14ac:dyDescent="0.25">
      <c r="A87" s="5"/>
      <c r="B87">
        <v>3</v>
      </c>
      <c r="C87" t="s">
        <v>262</v>
      </c>
    </row>
    <row r="88" spans="1:3" x14ac:dyDescent="0.25">
      <c r="A88" s="5"/>
      <c r="B88">
        <v>4</v>
      </c>
      <c r="C88" t="s">
        <v>100</v>
      </c>
    </row>
    <row r="89" spans="1:3" x14ac:dyDescent="0.25">
      <c r="A89" s="5" t="s">
        <v>189</v>
      </c>
      <c r="B89">
        <v>1</v>
      </c>
      <c r="C89" t="s">
        <v>260</v>
      </c>
    </row>
    <row r="90" spans="1:3" x14ac:dyDescent="0.25">
      <c r="A90" s="5"/>
      <c r="B90">
        <v>2</v>
      </c>
      <c r="C90" t="s">
        <v>261</v>
      </c>
    </row>
    <row r="91" spans="1:3" x14ac:dyDescent="0.25">
      <c r="A91" s="5"/>
      <c r="B91">
        <v>3</v>
      </c>
      <c r="C91" t="s">
        <v>262</v>
      </c>
    </row>
    <row r="92" spans="1:3" x14ac:dyDescent="0.25">
      <c r="A92" s="5"/>
      <c r="B92">
        <v>4</v>
      </c>
      <c r="C92" t="s">
        <v>100</v>
      </c>
    </row>
    <row r="93" spans="1:3" x14ac:dyDescent="0.25">
      <c r="A93" s="5" t="s">
        <v>190</v>
      </c>
      <c r="B93">
        <v>1</v>
      </c>
      <c r="C93" t="s">
        <v>260</v>
      </c>
    </row>
    <row r="94" spans="1:3" x14ac:dyDescent="0.25">
      <c r="A94" s="5"/>
      <c r="B94">
        <v>2</v>
      </c>
      <c r="C94" t="s">
        <v>261</v>
      </c>
    </row>
    <row r="95" spans="1:3" x14ac:dyDescent="0.25">
      <c r="A95" s="5"/>
      <c r="B95">
        <v>3</v>
      </c>
      <c r="C95" t="s">
        <v>262</v>
      </c>
    </row>
    <row r="96" spans="1:3" x14ac:dyDescent="0.25">
      <c r="A96" s="5"/>
      <c r="B96">
        <v>4</v>
      </c>
      <c r="C96" t="s">
        <v>100</v>
      </c>
    </row>
    <row r="97" spans="1:3" x14ac:dyDescent="0.25">
      <c r="A97" s="5" t="s">
        <v>191</v>
      </c>
      <c r="B97">
        <v>1</v>
      </c>
      <c r="C97" t="s">
        <v>260</v>
      </c>
    </row>
    <row r="98" spans="1:3" x14ac:dyDescent="0.25">
      <c r="A98" s="5"/>
      <c r="B98">
        <v>2</v>
      </c>
      <c r="C98" t="s">
        <v>261</v>
      </c>
    </row>
    <row r="99" spans="1:3" x14ac:dyDescent="0.25">
      <c r="A99" s="5"/>
      <c r="B99">
        <v>3</v>
      </c>
      <c r="C99" t="s">
        <v>262</v>
      </c>
    </row>
    <row r="100" spans="1:3" x14ac:dyDescent="0.25">
      <c r="A100" s="5"/>
      <c r="B100">
        <v>4</v>
      </c>
      <c r="C100" t="s">
        <v>100</v>
      </c>
    </row>
    <row r="101" spans="1:3" x14ac:dyDescent="0.25">
      <c r="A101" s="5" t="s">
        <v>253</v>
      </c>
      <c r="B101">
        <v>1</v>
      </c>
      <c r="C101" t="s">
        <v>123</v>
      </c>
    </row>
    <row r="102" spans="1:3" x14ac:dyDescent="0.25">
      <c r="A102" s="5"/>
      <c r="B102">
        <v>2</v>
      </c>
      <c r="C102" t="s">
        <v>124</v>
      </c>
    </row>
    <row r="103" spans="1:3" x14ac:dyDescent="0.25">
      <c r="A103" s="5"/>
      <c r="B103">
        <v>3</v>
      </c>
      <c r="C103" t="s">
        <v>125</v>
      </c>
    </row>
    <row r="104" spans="1:3" x14ac:dyDescent="0.25">
      <c r="A104" s="5"/>
      <c r="B104">
        <v>4</v>
      </c>
      <c r="C104" t="s">
        <v>126</v>
      </c>
    </row>
    <row r="105" spans="1:3" x14ac:dyDescent="0.25">
      <c r="A105" s="5" t="s">
        <v>193</v>
      </c>
      <c r="B105">
        <v>1</v>
      </c>
      <c r="C105" t="s">
        <v>263</v>
      </c>
    </row>
    <row r="106" spans="1:3" x14ac:dyDescent="0.25">
      <c r="A106" s="5"/>
      <c r="B106">
        <v>2</v>
      </c>
      <c r="C106" t="s">
        <v>264</v>
      </c>
    </row>
    <row r="107" spans="1:3" x14ac:dyDescent="0.25">
      <c r="A107" s="5"/>
      <c r="B107">
        <v>3</v>
      </c>
      <c r="C107" t="s">
        <v>100</v>
      </c>
    </row>
    <row r="108" spans="1:3" x14ac:dyDescent="0.25">
      <c r="A108" s="5" t="s">
        <v>195</v>
      </c>
      <c r="B108">
        <v>1</v>
      </c>
      <c r="C108" t="s">
        <v>129</v>
      </c>
    </row>
    <row r="109" spans="1:3" x14ac:dyDescent="0.25">
      <c r="A109" s="5"/>
      <c r="B109">
        <v>2</v>
      </c>
      <c r="C109" t="s">
        <v>265</v>
      </c>
    </row>
    <row r="110" spans="1:3" x14ac:dyDescent="0.25">
      <c r="A110" s="5"/>
      <c r="B110">
        <v>3</v>
      </c>
      <c r="C110" t="s">
        <v>266</v>
      </c>
    </row>
    <row r="111" spans="1:3" x14ac:dyDescent="0.25">
      <c r="A111" s="5"/>
      <c r="B111">
        <v>4</v>
      </c>
      <c r="C111" t="s">
        <v>267</v>
      </c>
    </row>
    <row r="112" spans="1:3" x14ac:dyDescent="0.25">
      <c r="A112" s="5"/>
      <c r="B112">
        <v>5</v>
      </c>
      <c r="C112" t="s">
        <v>268</v>
      </c>
    </row>
    <row r="113" spans="1:7" x14ac:dyDescent="0.25">
      <c r="A113" s="5"/>
      <c r="B113">
        <v>6</v>
      </c>
      <c r="C113" t="s">
        <v>269</v>
      </c>
    </row>
    <row r="114" spans="1:7" x14ac:dyDescent="0.25">
      <c r="A114" s="5"/>
      <c r="B114">
        <v>7</v>
      </c>
      <c r="C114" t="s">
        <v>270</v>
      </c>
    </row>
    <row r="115" spans="1:7" x14ac:dyDescent="0.25">
      <c r="A115" s="5"/>
      <c r="B115">
        <v>8</v>
      </c>
      <c r="C115" t="s">
        <v>271</v>
      </c>
    </row>
    <row r="116" spans="1:7" x14ac:dyDescent="0.25">
      <c r="A116" s="5"/>
      <c r="B116">
        <v>9</v>
      </c>
      <c r="C116" t="s">
        <v>272</v>
      </c>
    </row>
    <row r="117" spans="1:7" x14ac:dyDescent="0.25">
      <c r="A117" s="5"/>
      <c r="B117">
        <v>0</v>
      </c>
      <c r="C117" t="s">
        <v>273</v>
      </c>
    </row>
    <row r="118" spans="1:7" x14ac:dyDescent="0.25">
      <c r="A118" s="5"/>
      <c r="B118" t="s">
        <v>115</v>
      </c>
      <c r="C118" t="s">
        <v>100</v>
      </c>
    </row>
    <row r="119" spans="1:7" x14ac:dyDescent="0.25">
      <c r="A119" s="5" t="s">
        <v>197</v>
      </c>
      <c r="B119">
        <v>1</v>
      </c>
      <c r="C119" t="s">
        <v>274</v>
      </c>
    </row>
    <row r="120" spans="1:7" x14ac:dyDescent="0.25">
      <c r="A120" s="5"/>
      <c r="B120">
        <v>2</v>
      </c>
      <c r="C120" t="s">
        <v>275</v>
      </c>
    </row>
    <row r="121" spans="1:7" x14ac:dyDescent="0.25">
      <c r="A121" s="5"/>
      <c r="B121">
        <v>3</v>
      </c>
      <c r="C121" t="s">
        <v>100</v>
      </c>
    </row>
    <row r="122" spans="1:7" x14ac:dyDescent="0.25">
      <c r="A122" s="5" t="s">
        <v>311</v>
      </c>
      <c r="B122">
        <v>1</v>
      </c>
      <c r="C122" t="s">
        <v>276</v>
      </c>
      <c r="G122" s="5"/>
    </row>
    <row r="123" spans="1:7" x14ac:dyDescent="0.25">
      <c r="A123" s="5" t="s">
        <v>312</v>
      </c>
      <c r="B123">
        <v>1</v>
      </c>
      <c r="C123" t="s">
        <v>277</v>
      </c>
      <c r="G123" s="5"/>
    </row>
    <row r="124" spans="1:7" x14ac:dyDescent="0.25">
      <c r="A124" s="5" t="s">
        <v>313</v>
      </c>
      <c r="B124">
        <v>1</v>
      </c>
      <c r="C124" t="s">
        <v>278</v>
      </c>
      <c r="G124" s="5"/>
    </row>
    <row r="125" spans="1:7" x14ac:dyDescent="0.25">
      <c r="A125" s="5" t="s">
        <v>314</v>
      </c>
      <c r="B125">
        <v>1</v>
      </c>
      <c r="C125" t="s">
        <v>279</v>
      </c>
      <c r="G125" s="5"/>
    </row>
    <row r="126" spans="1:7" x14ac:dyDescent="0.25">
      <c r="A126" s="5" t="s">
        <v>315</v>
      </c>
      <c r="B126">
        <v>1</v>
      </c>
      <c r="C126" t="s">
        <v>280</v>
      </c>
      <c r="G126" s="5"/>
    </row>
    <row r="127" spans="1:7" x14ac:dyDescent="0.25">
      <c r="A127" s="5" t="s">
        <v>316</v>
      </c>
      <c r="B127">
        <v>1</v>
      </c>
      <c r="C127" t="s">
        <v>281</v>
      </c>
      <c r="G127" s="5"/>
    </row>
    <row r="128" spans="1:7" x14ac:dyDescent="0.25">
      <c r="A128" s="5" t="s">
        <v>317</v>
      </c>
      <c r="B128">
        <v>1</v>
      </c>
      <c r="C128" t="s">
        <v>100</v>
      </c>
      <c r="G128" s="5"/>
    </row>
    <row r="129" spans="1:7" x14ac:dyDescent="0.25">
      <c r="A129" s="5" t="s">
        <v>199</v>
      </c>
      <c r="B129">
        <v>1</v>
      </c>
      <c r="C129" t="s">
        <v>282</v>
      </c>
      <c r="G129" s="5"/>
    </row>
    <row r="130" spans="1:7" x14ac:dyDescent="0.25">
      <c r="A130" s="5"/>
      <c r="B130">
        <v>2</v>
      </c>
      <c r="C130" t="s">
        <v>283</v>
      </c>
      <c r="G130" s="5"/>
    </row>
    <row r="131" spans="1:7" x14ac:dyDescent="0.25">
      <c r="A131" s="5"/>
      <c r="B131">
        <v>3</v>
      </c>
      <c r="C131" t="s">
        <v>284</v>
      </c>
      <c r="G131" s="5"/>
    </row>
    <row r="132" spans="1:7" x14ac:dyDescent="0.25">
      <c r="A132" s="5"/>
      <c r="B132">
        <v>4</v>
      </c>
      <c r="C132" t="s">
        <v>100</v>
      </c>
      <c r="G132" s="5"/>
    </row>
    <row r="133" spans="1:7" x14ac:dyDescent="0.25">
      <c r="A133" s="5" t="s">
        <v>200</v>
      </c>
      <c r="B133">
        <v>1</v>
      </c>
      <c r="C133" t="s">
        <v>285</v>
      </c>
      <c r="G133" s="5"/>
    </row>
    <row r="134" spans="1:7" x14ac:dyDescent="0.25">
      <c r="A134" s="5"/>
      <c r="B134">
        <v>2</v>
      </c>
      <c r="C134" t="s">
        <v>286</v>
      </c>
      <c r="G134" s="5"/>
    </row>
    <row r="135" spans="1:7" x14ac:dyDescent="0.25">
      <c r="A135" s="5"/>
      <c r="B135">
        <v>3</v>
      </c>
      <c r="C135" t="s">
        <v>287</v>
      </c>
      <c r="G135" s="5"/>
    </row>
    <row r="136" spans="1:7" x14ac:dyDescent="0.25">
      <c r="A136" s="5"/>
      <c r="B136">
        <v>4</v>
      </c>
      <c r="C136" t="s">
        <v>288</v>
      </c>
      <c r="G136" s="5"/>
    </row>
    <row r="137" spans="1:7" x14ac:dyDescent="0.25">
      <c r="A137" s="5"/>
      <c r="B137">
        <v>6</v>
      </c>
      <c r="C137" t="s">
        <v>100</v>
      </c>
      <c r="G137" s="5"/>
    </row>
    <row r="138" spans="1:7" x14ac:dyDescent="0.25">
      <c r="A138" s="5" t="s">
        <v>202</v>
      </c>
      <c r="B138">
        <v>1</v>
      </c>
      <c r="C138" t="s">
        <v>289</v>
      </c>
      <c r="G138" s="5"/>
    </row>
    <row r="139" spans="1:7" x14ac:dyDescent="0.25">
      <c r="A139" s="5"/>
      <c r="B139">
        <v>2</v>
      </c>
      <c r="C139" t="s">
        <v>290</v>
      </c>
      <c r="G139" s="5"/>
    </row>
    <row r="140" spans="1:7" x14ac:dyDescent="0.25">
      <c r="A140" s="5"/>
      <c r="B140">
        <v>3</v>
      </c>
      <c r="C140" t="s">
        <v>291</v>
      </c>
      <c r="G140" s="5"/>
    </row>
    <row r="141" spans="1:7" x14ac:dyDescent="0.25">
      <c r="A141" s="5"/>
      <c r="B141">
        <v>4</v>
      </c>
      <c r="C141" t="s">
        <v>100</v>
      </c>
      <c r="G141" s="5"/>
    </row>
    <row r="142" spans="1:7" x14ac:dyDescent="0.25">
      <c r="A142" s="5" t="s">
        <v>204</v>
      </c>
      <c r="B142">
        <v>1</v>
      </c>
      <c r="C142" t="s">
        <v>292</v>
      </c>
      <c r="G142" s="5"/>
    </row>
    <row r="143" spans="1:7" x14ac:dyDescent="0.25">
      <c r="A143" s="5"/>
      <c r="B143">
        <v>2</v>
      </c>
      <c r="C143" t="s">
        <v>293</v>
      </c>
    </row>
    <row r="144" spans="1:7" x14ac:dyDescent="0.25">
      <c r="A144" s="5"/>
      <c r="B144">
        <v>3</v>
      </c>
      <c r="C144" t="s">
        <v>100</v>
      </c>
    </row>
    <row r="145" spans="1:3" x14ac:dyDescent="0.25">
      <c r="A145" s="5" t="s">
        <v>205</v>
      </c>
      <c r="B145">
        <v>1</v>
      </c>
      <c r="C145" t="s">
        <v>294</v>
      </c>
    </row>
    <row r="146" spans="1:3" x14ac:dyDescent="0.25">
      <c r="A146" s="5"/>
      <c r="B146">
        <v>2</v>
      </c>
      <c r="C146" t="s">
        <v>295</v>
      </c>
    </row>
    <row r="147" spans="1:3" x14ac:dyDescent="0.25">
      <c r="A147" s="5"/>
      <c r="B147">
        <v>3</v>
      </c>
      <c r="C147" s="10" t="s">
        <v>100</v>
      </c>
    </row>
    <row r="148" spans="1:3" x14ac:dyDescent="0.25">
      <c r="A148" s="5" t="s">
        <v>206</v>
      </c>
      <c r="B148">
        <v>1</v>
      </c>
      <c r="C148" t="s">
        <v>296</v>
      </c>
    </row>
    <row r="149" spans="1:3" x14ac:dyDescent="0.25">
      <c r="A149" s="5"/>
      <c r="B149">
        <v>2</v>
      </c>
      <c r="C149" t="s">
        <v>297</v>
      </c>
    </row>
    <row r="150" spans="1:3" x14ac:dyDescent="0.25">
      <c r="A150" s="5"/>
      <c r="B150">
        <v>3</v>
      </c>
      <c r="C150" t="s">
        <v>100</v>
      </c>
    </row>
    <row r="151" spans="1:3" x14ac:dyDescent="0.25">
      <c r="A151" s="5" t="s">
        <v>208</v>
      </c>
      <c r="B151">
        <v>1</v>
      </c>
      <c r="C151" t="s">
        <v>298</v>
      </c>
    </row>
    <row r="152" spans="1:3" x14ac:dyDescent="0.25">
      <c r="A152" s="5"/>
      <c r="B152">
        <v>2</v>
      </c>
      <c r="C152" t="s">
        <v>299</v>
      </c>
    </row>
    <row r="153" spans="1:3" x14ac:dyDescent="0.25">
      <c r="A153" s="5"/>
      <c r="B153">
        <v>3</v>
      </c>
      <c r="C153" t="s">
        <v>300</v>
      </c>
    </row>
    <row r="154" spans="1:3" x14ac:dyDescent="0.25">
      <c r="A154" s="5"/>
      <c r="B154">
        <v>4</v>
      </c>
      <c r="C154" t="s">
        <v>100</v>
      </c>
    </row>
    <row r="155" spans="1:3" x14ac:dyDescent="0.25">
      <c r="A155" s="5" t="s">
        <v>210</v>
      </c>
      <c r="B155">
        <v>1</v>
      </c>
      <c r="C155" t="s">
        <v>301</v>
      </c>
    </row>
    <row r="156" spans="1:3" x14ac:dyDescent="0.25">
      <c r="A156" s="5"/>
      <c r="B156">
        <v>2</v>
      </c>
      <c r="C156" t="s">
        <v>302</v>
      </c>
    </row>
    <row r="157" spans="1:3" x14ac:dyDescent="0.25">
      <c r="A157" s="5"/>
      <c r="B157">
        <v>3</v>
      </c>
      <c r="C157" t="s">
        <v>100</v>
      </c>
    </row>
    <row r="158" spans="1:3" x14ac:dyDescent="0.25">
      <c r="A158" s="5" t="s">
        <v>212</v>
      </c>
      <c r="B158">
        <v>1</v>
      </c>
      <c r="C158" t="s">
        <v>129</v>
      </c>
    </row>
    <row r="159" spans="1:3" x14ac:dyDescent="0.25">
      <c r="A159" s="5"/>
      <c r="B159">
        <v>2</v>
      </c>
      <c r="C159" t="s">
        <v>265</v>
      </c>
    </row>
    <row r="160" spans="1:3" x14ac:dyDescent="0.25">
      <c r="A160" s="5"/>
      <c r="B160">
        <v>3</v>
      </c>
      <c r="C160" t="s">
        <v>266</v>
      </c>
    </row>
    <row r="161" spans="1:3" x14ac:dyDescent="0.25">
      <c r="A161" s="5"/>
      <c r="B161">
        <v>4</v>
      </c>
      <c r="C161" t="s">
        <v>267</v>
      </c>
    </row>
    <row r="162" spans="1:3" x14ac:dyDescent="0.25">
      <c r="A162" s="5"/>
      <c r="B162">
        <v>5</v>
      </c>
      <c r="C162" t="s">
        <v>268</v>
      </c>
    </row>
    <row r="163" spans="1:3" x14ac:dyDescent="0.25">
      <c r="A163" s="5"/>
      <c r="B163">
        <v>6</v>
      </c>
      <c r="C163" t="s">
        <v>269</v>
      </c>
    </row>
    <row r="164" spans="1:3" x14ac:dyDescent="0.25">
      <c r="A164" s="5"/>
      <c r="B164">
        <v>7</v>
      </c>
      <c r="C164" t="s">
        <v>270</v>
      </c>
    </row>
    <row r="165" spans="1:3" x14ac:dyDescent="0.25">
      <c r="A165" s="5"/>
      <c r="B165">
        <v>8</v>
      </c>
      <c r="C165" t="s">
        <v>271</v>
      </c>
    </row>
    <row r="166" spans="1:3" x14ac:dyDescent="0.25">
      <c r="A166" s="5"/>
      <c r="B166">
        <v>9</v>
      </c>
      <c r="C166" t="s">
        <v>272</v>
      </c>
    </row>
    <row r="167" spans="1:3" x14ac:dyDescent="0.25">
      <c r="A167" s="5"/>
      <c r="B167">
        <v>0</v>
      </c>
      <c r="C167" t="s">
        <v>273</v>
      </c>
    </row>
    <row r="168" spans="1:3" x14ac:dyDescent="0.25">
      <c r="A168" s="5"/>
      <c r="B168" t="s">
        <v>115</v>
      </c>
      <c r="C168" t="s">
        <v>100</v>
      </c>
    </row>
    <row r="169" spans="1:3" x14ac:dyDescent="0.25">
      <c r="A169" s="5" t="s">
        <v>214</v>
      </c>
      <c r="B169">
        <v>1</v>
      </c>
      <c r="C169" t="s">
        <v>303</v>
      </c>
    </row>
    <row r="170" spans="1:3" x14ac:dyDescent="0.25">
      <c r="A170" s="5"/>
      <c r="B170">
        <v>2</v>
      </c>
      <c r="C170" t="s">
        <v>292</v>
      </c>
    </row>
    <row r="171" spans="1:3" x14ac:dyDescent="0.25">
      <c r="A171" s="5"/>
      <c r="B171">
        <v>3</v>
      </c>
      <c r="C171" t="s">
        <v>304</v>
      </c>
    </row>
    <row r="172" spans="1:3" x14ac:dyDescent="0.25">
      <c r="A172" s="5"/>
      <c r="B172">
        <v>4</v>
      </c>
      <c r="C172" t="s">
        <v>305</v>
      </c>
    </row>
    <row r="173" spans="1:3" x14ac:dyDescent="0.25">
      <c r="A173" s="5"/>
      <c r="B173">
        <v>6</v>
      </c>
      <c r="C173" t="s">
        <v>100</v>
      </c>
    </row>
    <row r="174" spans="1:3" x14ac:dyDescent="0.25">
      <c r="A174" s="5" t="s">
        <v>216</v>
      </c>
      <c r="B174">
        <v>1</v>
      </c>
      <c r="C174" t="s">
        <v>303</v>
      </c>
    </row>
    <row r="175" spans="1:3" x14ac:dyDescent="0.25">
      <c r="A175" s="5"/>
      <c r="B175">
        <v>2</v>
      </c>
      <c r="C175" t="s">
        <v>292</v>
      </c>
    </row>
    <row r="176" spans="1:3" x14ac:dyDescent="0.25">
      <c r="A176" s="5"/>
      <c r="B176">
        <v>3</v>
      </c>
      <c r="C176" t="s">
        <v>304</v>
      </c>
    </row>
    <row r="177" spans="1:7" x14ac:dyDescent="0.25">
      <c r="A177" s="5"/>
      <c r="B177">
        <v>4</v>
      </c>
      <c r="C177" t="s">
        <v>305</v>
      </c>
    </row>
    <row r="178" spans="1:7" x14ac:dyDescent="0.25">
      <c r="A178" s="5"/>
      <c r="B178">
        <v>6</v>
      </c>
      <c r="C178" t="s">
        <v>100</v>
      </c>
    </row>
    <row r="179" spans="1:7" x14ac:dyDescent="0.25">
      <c r="A179" s="5" t="s">
        <v>221</v>
      </c>
      <c r="B179">
        <v>1</v>
      </c>
      <c r="C179" t="s">
        <v>306</v>
      </c>
    </row>
    <row r="180" spans="1:7" x14ac:dyDescent="0.25">
      <c r="A180" s="5"/>
      <c r="B180">
        <v>2</v>
      </c>
      <c r="C180" t="s">
        <v>307</v>
      </c>
    </row>
    <row r="181" spans="1:7" x14ac:dyDescent="0.25">
      <c r="A181" s="5"/>
      <c r="B181">
        <v>3</v>
      </c>
      <c r="C181" t="s">
        <v>308</v>
      </c>
    </row>
    <row r="182" spans="1:7" x14ac:dyDescent="0.25">
      <c r="A182" s="5"/>
      <c r="B182">
        <v>4</v>
      </c>
      <c r="C182" t="s">
        <v>100</v>
      </c>
    </row>
    <row r="183" spans="1:7" x14ac:dyDescent="0.25">
      <c r="A183" s="5" t="s">
        <v>222</v>
      </c>
      <c r="B183">
        <v>1</v>
      </c>
      <c r="C183" t="s">
        <v>306</v>
      </c>
    </row>
    <row r="184" spans="1:7" x14ac:dyDescent="0.25">
      <c r="A184" s="5"/>
      <c r="B184">
        <v>2</v>
      </c>
      <c r="C184" t="s">
        <v>307</v>
      </c>
    </row>
    <row r="185" spans="1:7" x14ac:dyDescent="0.25">
      <c r="A185" s="5"/>
      <c r="B185">
        <v>3</v>
      </c>
      <c r="C185" t="s">
        <v>308</v>
      </c>
    </row>
    <row r="186" spans="1:7" x14ac:dyDescent="0.25">
      <c r="A186" s="5"/>
      <c r="B186">
        <v>4</v>
      </c>
      <c r="C186" t="s">
        <v>100</v>
      </c>
    </row>
    <row r="187" spans="1:7" x14ac:dyDescent="0.25">
      <c r="A187" s="5" t="s">
        <v>223</v>
      </c>
      <c r="B187">
        <v>1</v>
      </c>
      <c r="C187" t="s">
        <v>109</v>
      </c>
    </row>
    <row r="188" spans="1:7" x14ac:dyDescent="0.25">
      <c r="A188" s="5"/>
      <c r="B188">
        <v>2</v>
      </c>
      <c r="C188" t="s">
        <v>103</v>
      </c>
      <c r="G188" s="5"/>
    </row>
    <row r="189" spans="1:7" x14ac:dyDescent="0.25">
      <c r="A189" s="5"/>
      <c r="B189">
        <v>3</v>
      </c>
      <c r="C189" t="s">
        <v>309</v>
      </c>
      <c r="G189" s="5"/>
    </row>
    <row r="190" spans="1:7" x14ac:dyDescent="0.25">
      <c r="A190" s="5"/>
      <c r="B190">
        <v>4</v>
      </c>
      <c r="C190" t="s">
        <v>113</v>
      </c>
      <c r="G190" s="5"/>
    </row>
    <row r="191" spans="1:7" x14ac:dyDescent="0.25">
      <c r="A191" s="5"/>
      <c r="B191">
        <v>6</v>
      </c>
      <c r="C191" t="s">
        <v>100</v>
      </c>
    </row>
    <row r="192" spans="1:7" x14ac:dyDescent="0.25">
      <c r="A192" s="5" t="s">
        <v>227</v>
      </c>
      <c r="B192">
        <v>1</v>
      </c>
      <c r="C192" t="s">
        <v>93</v>
      </c>
    </row>
    <row r="193" spans="1:3" x14ac:dyDescent="0.25">
      <c r="A193" s="5"/>
      <c r="B193">
        <v>2</v>
      </c>
      <c r="C193" t="s">
        <v>35</v>
      </c>
    </row>
    <row r="194" spans="1:3" x14ac:dyDescent="0.25">
      <c r="A194" s="5"/>
      <c r="B194">
        <v>3</v>
      </c>
      <c r="C194" t="s">
        <v>36</v>
      </c>
    </row>
    <row r="195" spans="1:3" x14ac:dyDescent="0.25">
      <c r="A195" s="5"/>
      <c r="B195">
        <v>4</v>
      </c>
      <c r="C195" t="s">
        <v>37</v>
      </c>
    </row>
    <row r="196" spans="1:3" x14ac:dyDescent="0.25">
      <c r="A196" s="5"/>
      <c r="B196">
        <v>5</v>
      </c>
      <c r="C196" t="s">
        <v>38</v>
      </c>
    </row>
    <row r="197" spans="1:3" x14ac:dyDescent="0.25">
      <c r="A197" s="5" t="s">
        <v>228</v>
      </c>
      <c r="B197">
        <v>8</v>
      </c>
      <c r="C197" t="s">
        <v>39</v>
      </c>
    </row>
    <row r="198" spans="1:3" x14ac:dyDescent="0.25">
      <c r="A198" s="5"/>
      <c r="B198">
        <v>9</v>
      </c>
      <c r="C198" s="9">
        <v>15</v>
      </c>
    </row>
    <row r="199" spans="1:3" x14ac:dyDescent="0.25">
      <c r="A199" s="5"/>
      <c r="B199">
        <v>0</v>
      </c>
      <c r="C199" t="s">
        <v>40</v>
      </c>
    </row>
    <row r="200" spans="1:3" x14ac:dyDescent="0.25">
      <c r="A200" s="5"/>
      <c r="B200" t="s">
        <v>114</v>
      </c>
      <c r="C200" t="s">
        <v>41</v>
      </c>
    </row>
    <row r="201" spans="1:3" x14ac:dyDescent="0.25">
      <c r="A201" s="5"/>
      <c r="B201" t="s">
        <v>115</v>
      </c>
      <c r="C201" t="s">
        <v>42</v>
      </c>
    </row>
    <row r="202" spans="1:3" x14ac:dyDescent="0.25">
      <c r="A202" s="5" t="s">
        <v>229</v>
      </c>
      <c r="B202">
        <v>1</v>
      </c>
      <c r="C202" t="s">
        <v>94</v>
      </c>
    </row>
    <row r="203" spans="1:3" x14ac:dyDescent="0.25">
      <c r="A203" s="5"/>
      <c r="B203">
        <v>2</v>
      </c>
      <c r="C203" t="s">
        <v>43</v>
      </c>
    </row>
    <row r="204" spans="1:3" x14ac:dyDescent="0.25">
      <c r="A204" s="5"/>
      <c r="B204">
        <v>3</v>
      </c>
      <c r="C204" t="s">
        <v>44</v>
      </c>
    </row>
    <row r="205" spans="1:3" x14ac:dyDescent="0.25">
      <c r="A205" s="5" t="s">
        <v>232</v>
      </c>
      <c r="B205">
        <v>1</v>
      </c>
      <c r="C205" t="s">
        <v>127</v>
      </c>
    </row>
    <row r="206" spans="1:3" x14ac:dyDescent="0.25">
      <c r="A206" s="5" t="s">
        <v>233</v>
      </c>
      <c r="B206">
        <v>1</v>
      </c>
      <c r="C206" t="s">
        <v>128</v>
      </c>
    </row>
    <row r="207" spans="1:3" x14ac:dyDescent="0.25">
      <c r="A207" s="5" t="s">
        <v>234</v>
      </c>
      <c r="B207">
        <v>1</v>
      </c>
      <c r="C207" t="s">
        <v>129</v>
      </c>
    </row>
    <row r="208" spans="1:3" x14ac:dyDescent="0.25">
      <c r="A208" s="5" t="s">
        <v>235</v>
      </c>
      <c r="B208">
        <v>1</v>
      </c>
      <c r="C208" t="s">
        <v>130</v>
      </c>
    </row>
    <row r="209" spans="1:7" x14ac:dyDescent="0.25">
      <c r="A209" s="5" t="s">
        <v>28</v>
      </c>
      <c r="B209">
        <v>1</v>
      </c>
      <c r="C209" t="s">
        <v>131</v>
      </c>
      <c r="G209" s="5"/>
    </row>
    <row r="210" spans="1:7" x14ac:dyDescent="0.25">
      <c r="A210" s="5"/>
      <c r="B210">
        <v>2</v>
      </c>
      <c r="C210" t="s">
        <v>325</v>
      </c>
      <c r="G210" s="5"/>
    </row>
    <row r="211" spans="1:7" x14ac:dyDescent="0.25">
      <c r="A211" s="5"/>
      <c r="B211">
        <v>3</v>
      </c>
      <c r="C211" t="s">
        <v>132</v>
      </c>
      <c r="G211" s="5"/>
    </row>
    <row r="212" spans="1:7" x14ac:dyDescent="0.25">
      <c r="A212" s="5"/>
      <c r="B212">
        <v>4</v>
      </c>
      <c r="C212" t="s">
        <v>133</v>
      </c>
      <c r="G212" s="5"/>
    </row>
    <row r="213" spans="1:7" x14ac:dyDescent="0.25">
      <c r="A213" s="5"/>
      <c r="B213">
        <v>5</v>
      </c>
      <c r="C213" t="s">
        <v>134</v>
      </c>
      <c r="G213" s="5"/>
    </row>
    <row r="214" spans="1:7" x14ac:dyDescent="0.25">
      <c r="A214" s="5"/>
      <c r="B214">
        <v>6</v>
      </c>
      <c r="C214" t="s">
        <v>135</v>
      </c>
      <c r="G214" s="5"/>
    </row>
    <row r="215" spans="1:7" x14ac:dyDescent="0.25">
      <c r="A215" s="5"/>
      <c r="B215">
        <v>7</v>
      </c>
      <c r="C215" t="s">
        <v>136</v>
      </c>
      <c r="G215" s="5"/>
    </row>
    <row r="216" spans="1:7" x14ac:dyDescent="0.25">
      <c r="A216" s="5" t="s">
        <v>29</v>
      </c>
      <c r="B216">
        <v>1</v>
      </c>
      <c r="C216" t="s">
        <v>131</v>
      </c>
      <c r="G216" s="5"/>
    </row>
    <row r="217" spans="1:7" x14ac:dyDescent="0.25">
      <c r="A217" s="5"/>
      <c r="B217">
        <v>2</v>
      </c>
      <c r="C217" t="s">
        <v>325</v>
      </c>
      <c r="G217" s="5"/>
    </row>
    <row r="218" spans="1:7" x14ac:dyDescent="0.25">
      <c r="A218" s="5"/>
      <c r="B218">
        <v>3</v>
      </c>
      <c r="C218" t="s">
        <v>132</v>
      </c>
      <c r="G218" s="5"/>
    </row>
    <row r="219" spans="1:7" x14ac:dyDescent="0.25">
      <c r="A219" s="5"/>
      <c r="B219">
        <v>4</v>
      </c>
      <c r="C219" t="s">
        <v>133</v>
      </c>
      <c r="G219" s="5"/>
    </row>
    <row r="220" spans="1:7" x14ac:dyDescent="0.25">
      <c r="A220" s="5"/>
      <c r="B220">
        <v>5</v>
      </c>
      <c r="C220" t="s">
        <v>134</v>
      </c>
      <c r="G220" s="5"/>
    </row>
    <row r="221" spans="1:7" x14ac:dyDescent="0.25">
      <c r="A221" s="5"/>
      <c r="B221">
        <v>6</v>
      </c>
      <c r="C221" t="s">
        <v>135</v>
      </c>
      <c r="G221" s="5"/>
    </row>
    <row r="222" spans="1:7" x14ac:dyDescent="0.25">
      <c r="A222" s="5"/>
      <c r="B222">
        <v>7</v>
      </c>
      <c r="C222" t="s">
        <v>136</v>
      </c>
      <c r="G222" s="5"/>
    </row>
    <row r="223" spans="1:7" x14ac:dyDescent="0.25">
      <c r="A223" s="5" t="s">
        <v>83</v>
      </c>
      <c r="B223">
        <v>1</v>
      </c>
      <c r="C223" t="s">
        <v>137</v>
      </c>
      <c r="G223" s="5"/>
    </row>
    <row r="224" spans="1:7" x14ac:dyDescent="0.25">
      <c r="A224" s="5"/>
      <c r="B224">
        <v>2</v>
      </c>
      <c r="C224" t="s">
        <v>138</v>
      </c>
      <c r="G224" s="5"/>
    </row>
    <row r="225" spans="1:7" x14ac:dyDescent="0.25">
      <c r="A225" s="5"/>
      <c r="B225">
        <v>3</v>
      </c>
      <c r="C225" t="s">
        <v>139</v>
      </c>
      <c r="G225" s="5"/>
    </row>
    <row r="226" spans="1:7" x14ac:dyDescent="0.25">
      <c r="A226" s="5"/>
      <c r="B226">
        <v>4</v>
      </c>
      <c r="C226" t="s">
        <v>326</v>
      </c>
      <c r="G226" s="5"/>
    </row>
    <row r="227" spans="1:7" x14ac:dyDescent="0.25">
      <c r="A227" s="5"/>
      <c r="B227">
        <v>5</v>
      </c>
      <c r="C227" t="s">
        <v>140</v>
      </c>
      <c r="G227" s="5"/>
    </row>
    <row r="228" spans="1:7" x14ac:dyDescent="0.25">
      <c r="A228" s="5"/>
      <c r="B228">
        <v>6</v>
      </c>
      <c r="C228" t="s">
        <v>327</v>
      </c>
      <c r="G228" s="5"/>
    </row>
    <row r="229" spans="1:7" x14ac:dyDescent="0.25">
      <c r="A229" s="5"/>
      <c r="B229">
        <v>7</v>
      </c>
      <c r="C229" t="s">
        <v>141</v>
      </c>
      <c r="G229" s="5"/>
    </row>
    <row r="230" spans="1:7" x14ac:dyDescent="0.25">
      <c r="A230" s="5"/>
      <c r="B230">
        <v>8</v>
      </c>
      <c r="C230" t="s">
        <v>142</v>
      </c>
      <c r="G230" s="5"/>
    </row>
    <row r="231" spans="1:7" x14ac:dyDescent="0.25">
      <c r="A231" s="5"/>
      <c r="B231" t="s">
        <v>115</v>
      </c>
      <c r="C231" t="s">
        <v>143</v>
      </c>
      <c r="G231" s="5"/>
    </row>
    <row r="232" spans="1:7" x14ac:dyDescent="0.25">
      <c r="A232" s="5" t="s">
        <v>86</v>
      </c>
      <c r="B232">
        <v>1</v>
      </c>
      <c r="C232" t="s">
        <v>137</v>
      </c>
      <c r="G232" s="5"/>
    </row>
    <row r="233" spans="1:7" x14ac:dyDescent="0.25">
      <c r="A233" s="5"/>
      <c r="B233">
        <v>2</v>
      </c>
      <c r="C233" t="s">
        <v>138</v>
      </c>
      <c r="G233" s="5"/>
    </row>
    <row r="234" spans="1:7" x14ac:dyDescent="0.25">
      <c r="A234" s="5"/>
      <c r="B234">
        <v>3</v>
      </c>
      <c r="C234" t="s">
        <v>139</v>
      </c>
      <c r="G234" s="5"/>
    </row>
    <row r="235" spans="1:7" x14ac:dyDescent="0.25">
      <c r="A235" s="5"/>
      <c r="B235">
        <v>4</v>
      </c>
      <c r="C235" t="s">
        <v>326</v>
      </c>
      <c r="G235" s="8"/>
    </row>
    <row r="236" spans="1:7" x14ac:dyDescent="0.25">
      <c r="A236" s="5"/>
      <c r="B236">
        <v>5</v>
      </c>
      <c r="C236" t="s">
        <v>140</v>
      </c>
      <c r="G236" s="8"/>
    </row>
    <row r="237" spans="1:7" x14ac:dyDescent="0.25">
      <c r="A237" s="5"/>
      <c r="B237">
        <v>6</v>
      </c>
      <c r="C237" t="s">
        <v>327</v>
      </c>
    </row>
    <row r="238" spans="1:7" x14ac:dyDescent="0.25">
      <c r="A238" s="5"/>
      <c r="B238">
        <v>7</v>
      </c>
      <c r="C238" t="s">
        <v>141</v>
      </c>
    </row>
    <row r="239" spans="1:7" x14ac:dyDescent="0.25">
      <c r="A239" s="5"/>
      <c r="B239">
        <v>8</v>
      </c>
      <c r="C239" t="s">
        <v>142</v>
      </c>
    </row>
    <row r="240" spans="1:7" x14ac:dyDescent="0.25">
      <c r="A240" s="5"/>
      <c r="B240" t="s">
        <v>115</v>
      </c>
      <c r="C240" t="s">
        <v>143</v>
      </c>
    </row>
    <row r="241" spans="1:3" x14ac:dyDescent="0.25">
      <c r="A241" s="5" t="s">
        <v>154</v>
      </c>
      <c r="B241">
        <v>1</v>
      </c>
      <c r="C241" t="s">
        <v>18</v>
      </c>
    </row>
    <row r="242" spans="1:3" x14ac:dyDescent="0.25">
      <c r="A242" s="5" t="s">
        <v>155</v>
      </c>
      <c r="B242">
        <v>1</v>
      </c>
      <c r="C242" t="s">
        <v>144</v>
      </c>
    </row>
    <row r="243" spans="1:3" x14ac:dyDescent="0.25">
      <c r="A243" s="5" t="s">
        <v>156</v>
      </c>
      <c r="B243">
        <v>1</v>
      </c>
      <c r="C243" t="s">
        <v>145</v>
      </c>
    </row>
    <row r="244" spans="1:3" x14ac:dyDescent="0.25">
      <c r="A244" s="5" t="s">
        <v>236</v>
      </c>
      <c r="B244">
        <v>1</v>
      </c>
      <c r="C244" t="s">
        <v>45</v>
      </c>
    </row>
    <row r="245" spans="1:3" x14ac:dyDescent="0.25">
      <c r="A245" s="5" t="s">
        <v>237</v>
      </c>
      <c r="B245">
        <v>1</v>
      </c>
      <c r="C245" t="s">
        <v>46</v>
      </c>
    </row>
    <row r="246" spans="1:3" x14ac:dyDescent="0.25">
      <c r="A246" s="5" t="s">
        <v>238</v>
      </c>
      <c r="B246">
        <v>1</v>
      </c>
      <c r="C246" t="s">
        <v>17</v>
      </c>
    </row>
    <row r="247" spans="1:3" x14ac:dyDescent="0.25">
      <c r="A247" s="5" t="s">
        <v>30</v>
      </c>
      <c r="B247">
        <v>1</v>
      </c>
      <c r="C247" t="s">
        <v>47</v>
      </c>
    </row>
    <row r="248" spans="1:3" x14ac:dyDescent="0.25">
      <c r="A248" s="5"/>
      <c r="B248">
        <v>2</v>
      </c>
      <c r="C248" t="s">
        <v>48</v>
      </c>
    </row>
    <row r="249" spans="1:3" x14ac:dyDescent="0.25">
      <c r="A249" s="5"/>
      <c r="B249">
        <v>3</v>
      </c>
      <c r="C249" t="s">
        <v>49</v>
      </c>
    </row>
    <row r="250" spans="1:3" x14ac:dyDescent="0.25">
      <c r="A250" s="5"/>
      <c r="B250">
        <v>4</v>
      </c>
      <c r="C250" t="s">
        <v>50</v>
      </c>
    </row>
    <row r="251" spans="1:3" x14ac:dyDescent="0.25">
      <c r="A251" s="5"/>
      <c r="B251">
        <v>5</v>
      </c>
      <c r="C251" t="s">
        <v>51</v>
      </c>
    </row>
    <row r="252" spans="1:3" x14ac:dyDescent="0.25">
      <c r="A252" s="5"/>
      <c r="B252">
        <v>6</v>
      </c>
      <c r="C252" t="s">
        <v>52</v>
      </c>
    </row>
    <row r="253" spans="1:3" x14ac:dyDescent="0.25">
      <c r="A253" s="5"/>
      <c r="B253">
        <v>7</v>
      </c>
      <c r="C253" t="s">
        <v>53</v>
      </c>
    </row>
    <row r="254" spans="1:3" x14ac:dyDescent="0.25">
      <c r="A254" s="5"/>
      <c r="B254">
        <v>8</v>
      </c>
      <c r="C254" t="s">
        <v>54</v>
      </c>
    </row>
    <row r="255" spans="1:3" x14ac:dyDescent="0.25">
      <c r="A255" s="5"/>
      <c r="B255">
        <v>9</v>
      </c>
      <c r="C255" t="s">
        <v>55</v>
      </c>
    </row>
    <row r="256" spans="1:3" x14ac:dyDescent="0.25">
      <c r="A256" s="5"/>
      <c r="B256">
        <v>0</v>
      </c>
      <c r="C256" t="s">
        <v>56</v>
      </c>
    </row>
    <row r="257" spans="1:7" x14ac:dyDescent="0.25">
      <c r="A257" s="5"/>
      <c r="B257" t="s">
        <v>114</v>
      </c>
      <c r="C257" t="s">
        <v>57</v>
      </c>
    </row>
    <row r="258" spans="1:7" x14ac:dyDescent="0.25">
      <c r="A258" s="5"/>
      <c r="B258" t="s">
        <v>115</v>
      </c>
      <c r="C258" t="s">
        <v>58</v>
      </c>
      <c r="G258" s="5"/>
    </row>
    <row r="259" spans="1:7" x14ac:dyDescent="0.25">
      <c r="A259" s="5" t="s">
        <v>239</v>
      </c>
      <c r="B259">
        <v>1</v>
      </c>
      <c r="C259" t="s">
        <v>59</v>
      </c>
      <c r="G259" s="5"/>
    </row>
    <row r="260" spans="1:7" x14ac:dyDescent="0.25">
      <c r="A260" s="5"/>
      <c r="B260">
        <v>2</v>
      </c>
      <c r="C260" t="s">
        <v>146</v>
      </c>
      <c r="G260" s="5"/>
    </row>
    <row r="261" spans="1:7" x14ac:dyDescent="0.25">
      <c r="A261" s="5"/>
      <c r="B261">
        <v>3</v>
      </c>
      <c r="C261" t="s">
        <v>147</v>
      </c>
      <c r="G261" s="5"/>
    </row>
    <row r="262" spans="1:7" x14ac:dyDescent="0.25">
      <c r="A262" s="5" t="s">
        <v>240</v>
      </c>
      <c r="B262">
        <v>4</v>
      </c>
      <c r="C262" t="s">
        <v>60</v>
      </c>
      <c r="G262" s="5"/>
    </row>
    <row r="263" spans="1:7" x14ac:dyDescent="0.25">
      <c r="A263" s="5"/>
      <c r="B263">
        <v>5</v>
      </c>
      <c r="C263" t="s">
        <v>61</v>
      </c>
      <c r="G263" s="5"/>
    </row>
    <row r="264" spans="1:7" x14ac:dyDescent="0.25">
      <c r="A264" s="5"/>
      <c r="B264">
        <v>6</v>
      </c>
      <c r="C264" t="s">
        <v>62</v>
      </c>
      <c r="G264" s="5"/>
    </row>
    <row r="265" spans="1:7" x14ac:dyDescent="0.25">
      <c r="A265" s="5" t="s">
        <v>310</v>
      </c>
      <c r="B265">
        <v>7</v>
      </c>
      <c r="C265" t="s">
        <v>148</v>
      </c>
      <c r="G265" s="5"/>
    </row>
    <row r="266" spans="1:7" x14ac:dyDescent="0.25">
      <c r="A266" s="5"/>
      <c r="B266">
        <v>8</v>
      </c>
      <c r="C266" t="s">
        <v>149</v>
      </c>
      <c r="G266" s="5"/>
    </row>
    <row r="267" spans="1:7" x14ac:dyDescent="0.25">
      <c r="A267" s="5"/>
      <c r="B267">
        <v>9</v>
      </c>
      <c r="C267" t="s">
        <v>150</v>
      </c>
      <c r="G267" s="5"/>
    </row>
    <row r="268" spans="1:7" x14ac:dyDescent="0.25">
      <c r="A268" s="5"/>
      <c r="B268">
        <v>0</v>
      </c>
      <c r="C268" t="s">
        <v>151</v>
      </c>
      <c r="G268" s="8"/>
    </row>
    <row r="269" spans="1:7" x14ac:dyDescent="0.25">
      <c r="A269" s="5"/>
      <c r="B269" t="s">
        <v>114</v>
      </c>
      <c r="C269" t="s">
        <v>152</v>
      </c>
      <c r="G269" s="8"/>
    </row>
    <row r="270" spans="1:7" x14ac:dyDescent="0.25">
      <c r="A270" s="5"/>
      <c r="B270" t="s">
        <v>115</v>
      </c>
      <c r="C270" t="s">
        <v>153</v>
      </c>
    </row>
    <row r="271" spans="1:7" x14ac:dyDescent="0.25">
      <c r="A271" s="5" t="s">
        <v>241</v>
      </c>
      <c r="B271">
        <v>1</v>
      </c>
      <c r="C271" t="s">
        <v>63</v>
      </c>
    </row>
    <row r="272" spans="1:7" x14ac:dyDescent="0.25">
      <c r="A272" s="5"/>
      <c r="B272">
        <v>2</v>
      </c>
      <c r="C272" t="s">
        <v>119</v>
      </c>
    </row>
    <row r="273" spans="1:3" x14ac:dyDescent="0.25">
      <c r="A273" s="5" t="s">
        <v>242</v>
      </c>
      <c r="B273">
        <v>3</v>
      </c>
      <c r="C273" t="s">
        <v>64</v>
      </c>
    </row>
    <row r="274" spans="1:3" x14ac:dyDescent="0.25">
      <c r="A274" s="5"/>
      <c r="B274">
        <v>4</v>
      </c>
      <c r="C274" t="s">
        <v>65</v>
      </c>
    </row>
    <row r="275" spans="1:3" x14ac:dyDescent="0.25">
      <c r="A275" s="5"/>
      <c r="B275">
        <v>5</v>
      </c>
      <c r="C275" t="s">
        <v>19</v>
      </c>
    </row>
    <row r="276" spans="1:3" x14ac:dyDescent="0.25">
      <c r="A276" s="5" t="s">
        <v>243</v>
      </c>
      <c r="B276">
        <v>6</v>
      </c>
      <c r="C276" t="s">
        <v>66</v>
      </c>
    </row>
    <row r="277" spans="1:3" x14ac:dyDescent="0.25">
      <c r="B277">
        <v>7</v>
      </c>
      <c r="C277" t="s">
        <v>67</v>
      </c>
    </row>
    <row r="278" spans="1:3" x14ac:dyDescent="0.25">
      <c r="B278">
        <v>8</v>
      </c>
      <c r="C278" t="s">
        <v>68</v>
      </c>
    </row>
    <row r="279" spans="1:3" x14ac:dyDescent="0.25">
      <c r="B279">
        <v>9</v>
      </c>
      <c r="C279" t="s">
        <v>69</v>
      </c>
    </row>
    <row r="280" spans="1:3" x14ac:dyDescent="0.25">
      <c r="B280">
        <v>0</v>
      </c>
      <c r="C280" t="s">
        <v>70</v>
      </c>
    </row>
    <row r="281" spans="1:3" x14ac:dyDescent="0.25">
      <c r="B281" t="s">
        <v>114</v>
      </c>
      <c r="C281" t="s">
        <v>71</v>
      </c>
    </row>
    <row r="282" spans="1:3" x14ac:dyDescent="0.25">
      <c r="B282" t="s">
        <v>115</v>
      </c>
      <c r="C282" t="s">
        <v>72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81"/>
  <sheetViews>
    <sheetView topLeftCell="A270" zoomScale="70" zoomScaleNormal="70" workbookViewId="0">
      <selection activeCell="C299" sqref="C1:C1048576"/>
    </sheetView>
  </sheetViews>
  <sheetFormatPr defaultRowHeight="15" x14ac:dyDescent="0.25"/>
  <cols>
    <col min="3" max="3" width="30.5703125" customWidth="1"/>
    <col min="6" max="6" width="21" customWidth="1"/>
    <col min="7" max="7" width="5.7109375" customWidth="1"/>
  </cols>
  <sheetData>
    <row r="1" spans="1:7" x14ac:dyDescent="0.25">
      <c r="A1" t="s">
        <v>0</v>
      </c>
      <c r="B1" t="s">
        <v>8</v>
      </c>
      <c r="C1" t="s">
        <v>9</v>
      </c>
      <c r="E1" t="s">
        <v>170</v>
      </c>
    </row>
    <row r="2" spans="1:7" x14ac:dyDescent="0.25">
      <c r="A2" t="s">
        <v>171</v>
      </c>
      <c r="E2" s="14" t="str">
        <f>IF(ISBLANK(A2), B2,A2)</f>
        <v>Q11</v>
      </c>
      <c r="F2" s="15" t="str">
        <f>IF(ISBLANK(C2),"",CONCATENATE("""",C2,""""))</f>
        <v/>
      </c>
      <c r="G2" s="16" t="str">
        <f>IF(AND(ISBLANK(B3),NOT(ISBLANK(B2)),NOT(C2=".")), "/","")</f>
        <v/>
      </c>
    </row>
    <row r="3" spans="1:7" x14ac:dyDescent="0.25">
      <c r="B3">
        <v>1</v>
      </c>
      <c r="C3" t="s">
        <v>95</v>
      </c>
      <c r="E3" s="14">
        <f t="shared" ref="E3:E66" si="0">IF(ISBLANK(A3), B3,A3)</f>
        <v>1</v>
      </c>
      <c r="F3" s="15" t="str">
        <f t="shared" ref="F3:F66" si="1">IF(ISBLANK(C3),"",CONCATENATE("""",C3,""""))</f>
        <v>"Approve"</v>
      </c>
      <c r="G3" s="16" t="str">
        <f t="shared" ref="G3:G66" si="2">IF(AND(ISBLANK(B4),NOT(ISBLANK(B3)),NOT(C3=".")), "/","")</f>
        <v/>
      </c>
    </row>
    <row r="4" spans="1:7" x14ac:dyDescent="0.25">
      <c r="B4">
        <v>2</v>
      </c>
      <c r="C4" t="s">
        <v>96</v>
      </c>
      <c r="E4" s="14">
        <f t="shared" si="0"/>
        <v>2</v>
      </c>
      <c r="F4" s="15" t="str">
        <f t="shared" si="1"/>
        <v>"Disapprove"</v>
      </c>
      <c r="G4" s="16" t="str">
        <f t="shared" si="2"/>
        <v/>
      </c>
    </row>
    <row r="5" spans="1:7" x14ac:dyDescent="0.25">
      <c r="B5">
        <v>3</v>
      </c>
      <c r="C5" t="s">
        <v>97</v>
      </c>
      <c r="E5" s="14">
        <f t="shared" si="0"/>
        <v>3</v>
      </c>
      <c r="F5" s="15" t="str">
        <f t="shared" si="1"/>
        <v>"Don’t know"</v>
      </c>
      <c r="G5" s="16" t="str">
        <f t="shared" si="2"/>
        <v>/</v>
      </c>
    </row>
    <row r="6" spans="1:7" x14ac:dyDescent="0.25">
      <c r="A6" t="s">
        <v>77</v>
      </c>
      <c r="E6" s="14" t="str">
        <f t="shared" si="0"/>
        <v>Q12</v>
      </c>
      <c r="F6" s="15" t="str">
        <f t="shared" si="1"/>
        <v/>
      </c>
      <c r="G6" s="16" t="str">
        <f t="shared" si="2"/>
        <v/>
      </c>
    </row>
    <row r="7" spans="1:7" x14ac:dyDescent="0.25">
      <c r="B7">
        <v>1</v>
      </c>
      <c r="C7" t="s">
        <v>98</v>
      </c>
      <c r="E7" s="14">
        <f t="shared" si="0"/>
        <v>1</v>
      </c>
      <c r="F7" s="15" t="str">
        <f t="shared" si="1"/>
        <v>"Satisfied"</v>
      </c>
      <c r="G7" s="16" t="str">
        <f t="shared" si="2"/>
        <v/>
      </c>
    </row>
    <row r="8" spans="1:7" x14ac:dyDescent="0.25">
      <c r="B8">
        <v>2</v>
      </c>
      <c r="C8" t="s">
        <v>99</v>
      </c>
      <c r="E8" s="14">
        <f t="shared" si="0"/>
        <v>2</v>
      </c>
      <c r="F8" s="15" t="str">
        <f t="shared" si="1"/>
        <v>"Dissatisfied"</v>
      </c>
      <c r="G8" s="16" t="str">
        <f t="shared" si="2"/>
        <v/>
      </c>
    </row>
    <row r="9" spans="1:7" x14ac:dyDescent="0.25">
      <c r="B9">
        <v>3</v>
      </c>
      <c r="C9" t="s">
        <v>100</v>
      </c>
      <c r="E9" s="14">
        <f t="shared" si="0"/>
        <v>3</v>
      </c>
      <c r="F9" s="15" t="str">
        <f t="shared" si="1"/>
        <v>"Don't know"</v>
      </c>
      <c r="G9" s="16" t="str">
        <f t="shared" si="2"/>
        <v>/</v>
      </c>
    </row>
    <row r="10" spans="1:7" x14ac:dyDescent="0.25">
      <c r="A10" t="s">
        <v>78</v>
      </c>
      <c r="E10" s="14" t="str">
        <f t="shared" si="0"/>
        <v>Q13</v>
      </c>
      <c r="F10" s="15" t="str">
        <f t="shared" si="1"/>
        <v/>
      </c>
      <c r="G10" s="16" t="str">
        <f t="shared" si="2"/>
        <v/>
      </c>
    </row>
    <row r="11" spans="1:7" x14ac:dyDescent="0.25">
      <c r="B11">
        <v>1</v>
      </c>
      <c r="C11" t="s">
        <v>101</v>
      </c>
      <c r="E11" s="14">
        <f t="shared" si="0"/>
        <v>1</v>
      </c>
      <c r="F11" s="15" t="str">
        <f t="shared" si="1"/>
        <v>"Is"</v>
      </c>
      <c r="G11" s="16" t="str">
        <f t="shared" si="2"/>
        <v/>
      </c>
    </row>
    <row r="12" spans="1:7" x14ac:dyDescent="0.25">
      <c r="B12">
        <v>2</v>
      </c>
      <c r="C12" t="s">
        <v>102</v>
      </c>
      <c r="E12" s="14">
        <f t="shared" si="0"/>
        <v>2</v>
      </c>
      <c r="F12" s="15" t="str">
        <f t="shared" si="1"/>
        <v>"Is not"</v>
      </c>
      <c r="G12" s="16" t="str">
        <f t="shared" si="2"/>
        <v/>
      </c>
    </row>
    <row r="13" spans="1:7" x14ac:dyDescent="0.25">
      <c r="B13">
        <v>3</v>
      </c>
      <c r="C13" t="s">
        <v>100</v>
      </c>
      <c r="E13" s="14">
        <f t="shared" si="0"/>
        <v>3</v>
      </c>
      <c r="F13" s="15" t="str">
        <f t="shared" si="1"/>
        <v>"Don't know"</v>
      </c>
      <c r="G13" s="16" t="str">
        <f t="shared" si="2"/>
        <v>/</v>
      </c>
    </row>
    <row r="14" spans="1:7" x14ac:dyDescent="0.25">
      <c r="A14" t="s">
        <v>13</v>
      </c>
      <c r="E14" s="14" t="str">
        <f t="shared" si="0"/>
        <v>Q14</v>
      </c>
      <c r="F14" s="15" t="str">
        <f t="shared" si="1"/>
        <v/>
      </c>
      <c r="G14" s="16" t="str">
        <f t="shared" si="2"/>
        <v/>
      </c>
    </row>
    <row r="15" spans="1:7" x14ac:dyDescent="0.25">
      <c r="B15">
        <v>1</v>
      </c>
      <c r="C15" t="s">
        <v>101</v>
      </c>
      <c r="E15" s="14">
        <f t="shared" si="0"/>
        <v>1</v>
      </c>
      <c r="F15" s="15" t="str">
        <f t="shared" si="1"/>
        <v>"Is"</v>
      </c>
      <c r="G15" s="16" t="str">
        <f t="shared" si="2"/>
        <v/>
      </c>
    </row>
    <row r="16" spans="1:7" x14ac:dyDescent="0.25">
      <c r="B16">
        <v>2</v>
      </c>
      <c r="C16" t="s">
        <v>102</v>
      </c>
      <c r="E16" s="14">
        <f t="shared" si="0"/>
        <v>2</v>
      </c>
      <c r="F16" s="15" t="str">
        <f t="shared" si="1"/>
        <v>"Is not"</v>
      </c>
      <c r="G16" s="16" t="str">
        <f t="shared" si="2"/>
        <v/>
      </c>
    </row>
    <row r="17" spans="1:7" x14ac:dyDescent="0.25">
      <c r="B17">
        <v>3</v>
      </c>
      <c r="C17" t="s">
        <v>100</v>
      </c>
      <c r="E17" s="14">
        <f t="shared" si="0"/>
        <v>3</v>
      </c>
      <c r="F17" s="15" t="str">
        <f t="shared" si="1"/>
        <v>"Don't know"</v>
      </c>
      <c r="G17" s="16" t="str">
        <f t="shared" si="2"/>
        <v>/</v>
      </c>
    </row>
    <row r="18" spans="1:7" x14ac:dyDescent="0.25">
      <c r="A18" t="s">
        <v>14</v>
      </c>
      <c r="E18" s="14" t="str">
        <f t="shared" si="0"/>
        <v>Q15</v>
      </c>
      <c r="F18" s="15" t="str">
        <f t="shared" si="1"/>
        <v/>
      </c>
      <c r="G18" s="16" t="str">
        <f t="shared" si="2"/>
        <v/>
      </c>
    </row>
    <row r="19" spans="1:7" x14ac:dyDescent="0.25">
      <c r="B19">
        <v>1</v>
      </c>
      <c r="C19" t="s">
        <v>101</v>
      </c>
      <c r="E19" s="14">
        <f t="shared" si="0"/>
        <v>1</v>
      </c>
      <c r="F19" s="15" t="str">
        <f t="shared" si="1"/>
        <v>"Is"</v>
      </c>
      <c r="G19" s="16" t="str">
        <f t="shared" si="2"/>
        <v/>
      </c>
    </row>
    <row r="20" spans="1:7" x14ac:dyDescent="0.25">
      <c r="B20">
        <v>2</v>
      </c>
      <c r="C20" t="s">
        <v>102</v>
      </c>
      <c r="E20" s="14">
        <f t="shared" si="0"/>
        <v>2</v>
      </c>
      <c r="F20" s="15" t="str">
        <f t="shared" si="1"/>
        <v>"Is not"</v>
      </c>
      <c r="G20" s="16" t="str">
        <f t="shared" si="2"/>
        <v/>
      </c>
    </row>
    <row r="21" spans="1:7" x14ac:dyDescent="0.25">
      <c r="B21">
        <v>3</v>
      </c>
      <c r="C21" t="s">
        <v>100</v>
      </c>
      <c r="E21" s="14">
        <f t="shared" si="0"/>
        <v>3</v>
      </c>
      <c r="F21" s="15" t="str">
        <f t="shared" si="1"/>
        <v>"Don't know"</v>
      </c>
      <c r="G21" s="16" t="str">
        <f t="shared" si="2"/>
        <v>/</v>
      </c>
    </row>
    <row r="22" spans="1:7" x14ac:dyDescent="0.25">
      <c r="A22" t="s">
        <v>172</v>
      </c>
      <c r="E22" s="14" t="str">
        <f t="shared" si="0"/>
        <v>Q16</v>
      </c>
      <c r="F22" s="15" t="str">
        <f t="shared" si="1"/>
        <v/>
      </c>
      <c r="G22" s="16" t="str">
        <f t="shared" si="2"/>
        <v/>
      </c>
    </row>
    <row r="23" spans="1:7" x14ac:dyDescent="0.25">
      <c r="B23">
        <v>1</v>
      </c>
      <c r="C23" t="s">
        <v>109</v>
      </c>
      <c r="E23" s="14">
        <f t="shared" si="0"/>
        <v>1</v>
      </c>
      <c r="F23" s="15" t="str">
        <f t="shared" si="1"/>
        <v>"Conservative"</v>
      </c>
      <c r="G23" s="16" t="str">
        <f t="shared" si="2"/>
        <v/>
      </c>
    </row>
    <row r="24" spans="1:7" x14ac:dyDescent="0.25">
      <c r="B24">
        <v>2</v>
      </c>
      <c r="C24" t="s">
        <v>103</v>
      </c>
      <c r="E24" s="14">
        <f t="shared" si="0"/>
        <v>2</v>
      </c>
      <c r="F24" s="15" t="str">
        <f t="shared" si="1"/>
        <v>"Labour"</v>
      </c>
      <c r="G24" s="16" t="str">
        <f t="shared" si="2"/>
        <v/>
      </c>
    </row>
    <row r="25" spans="1:7" x14ac:dyDescent="0.25">
      <c r="B25">
        <v>3</v>
      </c>
      <c r="C25" t="s">
        <v>104</v>
      </c>
      <c r="E25" s="14">
        <f t="shared" si="0"/>
        <v>3</v>
      </c>
      <c r="F25" s="15" t="str">
        <f t="shared" si="1"/>
        <v>"Liberal"</v>
      </c>
      <c r="G25" s="16" t="str">
        <f t="shared" si="2"/>
        <v/>
      </c>
    </row>
    <row r="26" spans="1:7" x14ac:dyDescent="0.25">
      <c r="B26">
        <v>4</v>
      </c>
      <c r="C26" t="s">
        <v>105</v>
      </c>
      <c r="E26" s="14">
        <f t="shared" si="0"/>
        <v>4</v>
      </c>
      <c r="F26" s="15" t="str">
        <f t="shared" si="1"/>
        <v>"Social Democrats"</v>
      </c>
      <c r="G26" s="16" t="str">
        <f t="shared" si="2"/>
        <v/>
      </c>
    </row>
    <row r="27" spans="1:7" x14ac:dyDescent="0.25">
      <c r="B27">
        <v>5</v>
      </c>
      <c r="C27" t="s">
        <v>106</v>
      </c>
      <c r="E27" s="14">
        <f t="shared" si="0"/>
        <v>5</v>
      </c>
      <c r="F27" s="15" t="str">
        <f t="shared" si="1"/>
        <v>"Alliance"</v>
      </c>
      <c r="G27" s="16" t="str">
        <f t="shared" si="2"/>
        <v/>
      </c>
    </row>
    <row r="28" spans="1:7" x14ac:dyDescent="0.25">
      <c r="B28">
        <v>6</v>
      </c>
      <c r="C28" t="s">
        <v>107</v>
      </c>
      <c r="E28" s="14">
        <f t="shared" si="0"/>
        <v>6</v>
      </c>
      <c r="F28" s="15" t="str">
        <f t="shared" si="1"/>
        <v>"Nationalist (Welsh/Scottish)"</v>
      </c>
      <c r="G28" s="16" t="str">
        <f t="shared" si="2"/>
        <v/>
      </c>
    </row>
    <row r="29" spans="1:7" x14ac:dyDescent="0.25">
      <c r="B29" t="s">
        <v>114</v>
      </c>
      <c r="C29" t="s">
        <v>108</v>
      </c>
      <c r="E29" s="14" t="str">
        <f t="shared" si="0"/>
        <v>"X"</v>
      </c>
      <c r="F29" s="15" t="str">
        <f t="shared" si="1"/>
        <v>"Other party"</v>
      </c>
      <c r="G29" s="16" t="str">
        <f t="shared" si="2"/>
        <v/>
      </c>
    </row>
    <row r="30" spans="1:7" x14ac:dyDescent="0.25">
      <c r="B30" t="s">
        <v>115</v>
      </c>
      <c r="C30" t="s">
        <v>100</v>
      </c>
      <c r="E30" s="14" t="str">
        <f t="shared" si="0"/>
        <v>"Y"</v>
      </c>
      <c r="F30" s="15" t="str">
        <f t="shared" si="1"/>
        <v>"Don't know"</v>
      </c>
      <c r="G30" s="16" t="str">
        <f t="shared" si="2"/>
        <v>/</v>
      </c>
    </row>
    <row r="31" spans="1:7" x14ac:dyDescent="0.25">
      <c r="A31" t="s">
        <v>173</v>
      </c>
      <c r="E31" s="14" t="str">
        <f t="shared" si="0"/>
        <v>Q17</v>
      </c>
      <c r="F31" s="15" t="str">
        <f t="shared" si="1"/>
        <v/>
      </c>
      <c r="G31" s="16" t="str">
        <f t="shared" si="2"/>
        <v/>
      </c>
    </row>
    <row r="32" spans="1:7" x14ac:dyDescent="0.25">
      <c r="B32">
        <v>1</v>
      </c>
      <c r="C32" t="s">
        <v>109</v>
      </c>
      <c r="E32" s="14">
        <f t="shared" si="0"/>
        <v>1</v>
      </c>
      <c r="F32" s="15" t="str">
        <f t="shared" si="1"/>
        <v>"Conservative"</v>
      </c>
      <c r="G32" s="16" t="str">
        <f t="shared" si="2"/>
        <v/>
      </c>
    </row>
    <row r="33" spans="1:7" x14ac:dyDescent="0.25">
      <c r="B33">
        <v>2</v>
      </c>
      <c r="C33" t="s">
        <v>103</v>
      </c>
      <c r="E33" s="14">
        <f t="shared" si="0"/>
        <v>2</v>
      </c>
      <c r="F33" s="15" t="str">
        <f t="shared" si="1"/>
        <v>"Labour"</v>
      </c>
      <c r="G33" s="16" t="str">
        <f t="shared" si="2"/>
        <v/>
      </c>
    </row>
    <row r="34" spans="1:7" x14ac:dyDescent="0.25">
      <c r="B34">
        <v>3</v>
      </c>
      <c r="C34" t="s">
        <v>104</v>
      </c>
      <c r="E34" s="14">
        <f t="shared" si="0"/>
        <v>3</v>
      </c>
      <c r="F34" s="15" t="str">
        <f t="shared" si="1"/>
        <v>"Liberal"</v>
      </c>
      <c r="G34" s="16" t="str">
        <f t="shared" si="2"/>
        <v/>
      </c>
    </row>
    <row r="35" spans="1:7" x14ac:dyDescent="0.25">
      <c r="B35">
        <v>4</v>
      </c>
      <c r="C35" t="s">
        <v>105</v>
      </c>
      <c r="E35" s="14">
        <f t="shared" si="0"/>
        <v>4</v>
      </c>
      <c r="F35" s="15" t="str">
        <f t="shared" si="1"/>
        <v>"Social Democrats"</v>
      </c>
      <c r="G35" s="16" t="str">
        <f t="shared" si="2"/>
        <v/>
      </c>
    </row>
    <row r="36" spans="1:7" x14ac:dyDescent="0.25">
      <c r="B36">
        <v>5</v>
      </c>
      <c r="C36" t="s">
        <v>106</v>
      </c>
      <c r="E36" s="14">
        <f t="shared" si="0"/>
        <v>5</v>
      </c>
      <c r="F36" s="15" t="str">
        <f t="shared" si="1"/>
        <v>"Alliance"</v>
      </c>
      <c r="G36" s="16" t="str">
        <f t="shared" si="2"/>
        <v/>
      </c>
    </row>
    <row r="37" spans="1:7" x14ac:dyDescent="0.25">
      <c r="B37">
        <v>6</v>
      </c>
      <c r="C37" t="s">
        <v>107</v>
      </c>
      <c r="E37" s="14">
        <f t="shared" si="0"/>
        <v>6</v>
      </c>
      <c r="F37" s="15" t="str">
        <f t="shared" si="1"/>
        <v>"Nationalist (Welsh/Scottish)"</v>
      </c>
      <c r="G37" s="16" t="str">
        <f t="shared" si="2"/>
        <v/>
      </c>
    </row>
    <row r="38" spans="1:7" x14ac:dyDescent="0.25">
      <c r="B38" t="s">
        <v>114</v>
      </c>
      <c r="C38" t="s">
        <v>108</v>
      </c>
      <c r="E38" s="14" t="str">
        <f t="shared" si="0"/>
        <v>"X"</v>
      </c>
      <c r="F38" s="15" t="str">
        <f t="shared" si="1"/>
        <v>"Other party"</v>
      </c>
      <c r="G38" s="16" t="str">
        <f t="shared" si="2"/>
        <v/>
      </c>
    </row>
    <row r="39" spans="1:7" x14ac:dyDescent="0.25">
      <c r="B39" t="s">
        <v>115</v>
      </c>
      <c r="C39" t="s">
        <v>100</v>
      </c>
      <c r="E39" s="14" t="str">
        <f t="shared" si="0"/>
        <v>"Y"</v>
      </c>
      <c r="F39" s="15" t="str">
        <f t="shared" si="1"/>
        <v>"Don't know"</v>
      </c>
      <c r="G39" s="16" t="str">
        <f t="shared" si="2"/>
        <v>/</v>
      </c>
    </row>
    <row r="40" spans="1:7" x14ac:dyDescent="0.25">
      <c r="A40" t="s">
        <v>174</v>
      </c>
      <c r="E40" s="14" t="str">
        <f t="shared" si="0"/>
        <v>Q18</v>
      </c>
      <c r="F40" s="15" t="str">
        <f t="shared" si="1"/>
        <v/>
      </c>
      <c r="G40" s="16" t="str">
        <f t="shared" si="2"/>
        <v/>
      </c>
    </row>
    <row r="41" spans="1:7" x14ac:dyDescent="0.25">
      <c r="B41">
        <v>1</v>
      </c>
      <c r="C41" t="s">
        <v>110</v>
      </c>
      <c r="E41" s="14">
        <f t="shared" si="0"/>
        <v>1</v>
      </c>
      <c r="F41" s="15" t="str">
        <f t="shared" si="1"/>
        <v>"No, didn't vote"</v>
      </c>
      <c r="G41" s="16" t="str">
        <f t="shared" si="2"/>
        <v/>
      </c>
    </row>
    <row r="42" spans="1:7" x14ac:dyDescent="0.25">
      <c r="B42">
        <v>2</v>
      </c>
      <c r="C42" t="s">
        <v>109</v>
      </c>
      <c r="E42" s="14">
        <f t="shared" si="0"/>
        <v>2</v>
      </c>
      <c r="F42" s="15" t="str">
        <f t="shared" si="1"/>
        <v>"Conservative"</v>
      </c>
      <c r="G42" s="16" t="str">
        <f t="shared" si="2"/>
        <v/>
      </c>
    </row>
    <row r="43" spans="1:7" x14ac:dyDescent="0.25">
      <c r="B43">
        <v>3</v>
      </c>
      <c r="C43" t="s">
        <v>103</v>
      </c>
      <c r="E43" s="14">
        <f t="shared" si="0"/>
        <v>3</v>
      </c>
      <c r="F43" s="15" t="str">
        <f t="shared" si="1"/>
        <v>"Labour"</v>
      </c>
      <c r="G43" s="16" t="str">
        <f t="shared" si="2"/>
        <v/>
      </c>
    </row>
    <row r="44" spans="1:7" x14ac:dyDescent="0.25">
      <c r="B44">
        <v>4</v>
      </c>
      <c r="C44" t="s">
        <v>111</v>
      </c>
      <c r="E44" s="14">
        <f t="shared" si="0"/>
        <v>4</v>
      </c>
      <c r="F44" s="15" t="str">
        <f t="shared" si="1"/>
        <v>"Lib/SDP Alliance"</v>
      </c>
      <c r="G44" s="16" t="str">
        <f t="shared" si="2"/>
        <v/>
      </c>
    </row>
    <row r="45" spans="1:7" x14ac:dyDescent="0.25">
      <c r="B45">
        <v>5</v>
      </c>
      <c r="C45" t="s">
        <v>112</v>
      </c>
      <c r="E45" s="14">
        <f t="shared" si="0"/>
        <v>5</v>
      </c>
      <c r="F45" s="15" t="str">
        <f t="shared" si="1"/>
        <v>"Nationalist"</v>
      </c>
      <c r="G45" s="16" t="str">
        <f t="shared" si="2"/>
        <v/>
      </c>
    </row>
    <row r="46" spans="1:7" x14ac:dyDescent="0.25">
      <c r="B46">
        <v>6</v>
      </c>
      <c r="C46" t="s">
        <v>113</v>
      </c>
      <c r="E46" s="14">
        <f t="shared" si="0"/>
        <v>6</v>
      </c>
      <c r="F46" s="15" t="str">
        <f t="shared" si="1"/>
        <v>"Other"</v>
      </c>
      <c r="G46" s="16" t="str">
        <f t="shared" si="2"/>
        <v>/</v>
      </c>
    </row>
    <row r="47" spans="1:7" x14ac:dyDescent="0.25">
      <c r="A47" t="s">
        <v>79</v>
      </c>
      <c r="E47" s="14" t="str">
        <f t="shared" si="0"/>
        <v>Q19</v>
      </c>
      <c r="F47" s="15" t="str">
        <f t="shared" si="1"/>
        <v/>
      </c>
      <c r="G47" s="16" t="str">
        <f t="shared" si="2"/>
        <v/>
      </c>
    </row>
    <row r="48" spans="1:7" x14ac:dyDescent="0.25">
      <c r="B48">
        <v>1</v>
      </c>
      <c r="C48" t="s">
        <v>254</v>
      </c>
      <c r="E48" s="14">
        <f t="shared" si="0"/>
        <v>1</v>
      </c>
      <c r="F48" s="15" t="str">
        <f t="shared" si="1"/>
        <v>"Very close"</v>
      </c>
      <c r="G48" s="16" t="str">
        <f t="shared" si="2"/>
        <v/>
      </c>
    </row>
    <row r="49" spans="1:7" x14ac:dyDescent="0.25">
      <c r="B49">
        <v>2</v>
      </c>
      <c r="C49" t="s">
        <v>255</v>
      </c>
      <c r="E49" s="14">
        <f t="shared" si="0"/>
        <v>2</v>
      </c>
      <c r="F49" s="15" t="str">
        <f t="shared" si="1"/>
        <v>"Fairly close"</v>
      </c>
      <c r="G49" s="16" t="str">
        <f t="shared" si="2"/>
        <v/>
      </c>
    </row>
    <row r="50" spans="1:7" x14ac:dyDescent="0.25">
      <c r="B50">
        <v>3</v>
      </c>
      <c r="C50" t="s">
        <v>256</v>
      </c>
      <c r="E50" s="14">
        <f t="shared" si="0"/>
        <v>3</v>
      </c>
      <c r="F50" s="15" t="str">
        <f t="shared" si="1"/>
        <v>"Merely a sympathiser"</v>
      </c>
      <c r="G50" s="16" t="str">
        <f t="shared" si="2"/>
        <v/>
      </c>
    </row>
    <row r="51" spans="1:7" x14ac:dyDescent="0.25">
      <c r="B51">
        <v>4</v>
      </c>
      <c r="C51" t="s">
        <v>257</v>
      </c>
      <c r="E51" s="14">
        <f t="shared" si="0"/>
        <v>4</v>
      </c>
      <c r="F51" s="15" t="str">
        <f t="shared" si="1"/>
        <v>"Not close to any party"</v>
      </c>
      <c r="G51" s="16" t="str">
        <f t="shared" si="2"/>
        <v/>
      </c>
    </row>
    <row r="52" spans="1:7" x14ac:dyDescent="0.25">
      <c r="B52">
        <v>5</v>
      </c>
      <c r="C52" t="s">
        <v>100</v>
      </c>
      <c r="E52" s="14">
        <f t="shared" si="0"/>
        <v>5</v>
      </c>
      <c r="F52" s="15" t="str">
        <f t="shared" si="1"/>
        <v>"Don't know"</v>
      </c>
      <c r="G52" s="16" t="str">
        <f t="shared" si="2"/>
        <v>/</v>
      </c>
    </row>
    <row r="53" spans="1:7" x14ac:dyDescent="0.25">
      <c r="A53" t="s">
        <v>180</v>
      </c>
      <c r="E53" s="14" t="str">
        <f t="shared" si="0"/>
        <v>Q20A</v>
      </c>
      <c r="F53" s="15" t="str">
        <f t="shared" si="1"/>
        <v/>
      </c>
      <c r="G53" s="16" t="str">
        <f t="shared" si="2"/>
        <v/>
      </c>
    </row>
    <row r="54" spans="1:7" x14ac:dyDescent="0.25">
      <c r="B54">
        <v>1</v>
      </c>
      <c r="C54" t="s">
        <v>116</v>
      </c>
      <c r="E54" s="14">
        <f t="shared" si="0"/>
        <v>1</v>
      </c>
      <c r="F54" s="15" t="str">
        <f t="shared" si="1"/>
        <v>"Should"</v>
      </c>
      <c r="G54" s="16" t="str">
        <f t="shared" si="2"/>
        <v/>
      </c>
    </row>
    <row r="55" spans="1:7" x14ac:dyDescent="0.25">
      <c r="B55">
        <v>2</v>
      </c>
      <c r="C55" t="s">
        <v>117</v>
      </c>
      <c r="E55" s="14">
        <f t="shared" si="0"/>
        <v>2</v>
      </c>
      <c r="F55" s="15" t="str">
        <f t="shared" si="1"/>
        <v>"Should not"</v>
      </c>
      <c r="G55" s="16" t="str">
        <f t="shared" si="2"/>
        <v/>
      </c>
    </row>
    <row r="56" spans="1:7" x14ac:dyDescent="0.25">
      <c r="B56">
        <v>3</v>
      </c>
      <c r="C56" t="s">
        <v>100</v>
      </c>
      <c r="E56" s="14">
        <f t="shared" si="0"/>
        <v>3</v>
      </c>
      <c r="F56" s="15" t="str">
        <f t="shared" si="1"/>
        <v>"Don't know"</v>
      </c>
      <c r="G56" s="16" t="str">
        <f t="shared" si="2"/>
        <v>/</v>
      </c>
    </row>
    <row r="57" spans="1:7" x14ac:dyDescent="0.25">
      <c r="A57" t="s">
        <v>181</v>
      </c>
      <c r="E57" s="14" t="str">
        <f t="shared" si="0"/>
        <v>Q20B</v>
      </c>
      <c r="F57" s="15" t="str">
        <f t="shared" si="1"/>
        <v/>
      </c>
      <c r="G57" s="16" t="str">
        <f t="shared" si="2"/>
        <v/>
      </c>
    </row>
    <row r="58" spans="1:7" x14ac:dyDescent="0.25">
      <c r="B58">
        <v>1</v>
      </c>
      <c r="C58" t="s">
        <v>116</v>
      </c>
      <c r="E58" s="14">
        <f t="shared" si="0"/>
        <v>1</v>
      </c>
      <c r="F58" s="15" t="str">
        <f t="shared" si="1"/>
        <v>"Should"</v>
      </c>
      <c r="G58" s="16" t="str">
        <f t="shared" si="2"/>
        <v/>
      </c>
    </row>
    <row r="59" spans="1:7" x14ac:dyDescent="0.25">
      <c r="B59">
        <v>2</v>
      </c>
      <c r="C59" t="s">
        <v>117</v>
      </c>
      <c r="E59" s="14">
        <f t="shared" si="0"/>
        <v>2</v>
      </c>
      <c r="F59" s="15" t="str">
        <f t="shared" si="1"/>
        <v>"Should not"</v>
      </c>
      <c r="G59" s="16" t="str">
        <f t="shared" si="2"/>
        <v/>
      </c>
    </row>
    <row r="60" spans="1:7" x14ac:dyDescent="0.25">
      <c r="B60">
        <v>3</v>
      </c>
      <c r="C60" t="s">
        <v>100</v>
      </c>
      <c r="E60" s="14">
        <f t="shared" si="0"/>
        <v>3</v>
      </c>
      <c r="F60" s="15" t="str">
        <f t="shared" si="1"/>
        <v>"Don't know"</v>
      </c>
      <c r="G60" s="16" t="str">
        <f t="shared" si="2"/>
        <v>/</v>
      </c>
    </row>
    <row r="61" spans="1:7" x14ac:dyDescent="0.25">
      <c r="A61" t="s">
        <v>182</v>
      </c>
      <c r="E61" s="14" t="str">
        <f t="shared" si="0"/>
        <v>Q20C</v>
      </c>
      <c r="F61" s="15" t="str">
        <f t="shared" si="1"/>
        <v/>
      </c>
      <c r="G61" s="16" t="str">
        <f t="shared" si="2"/>
        <v/>
      </c>
    </row>
    <row r="62" spans="1:7" x14ac:dyDescent="0.25">
      <c r="B62">
        <v>1</v>
      </c>
      <c r="C62" t="s">
        <v>116</v>
      </c>
      <c r="E62" s="14">
        <f t="shared" si="0"/>
        <v>1</v>
      </c>
      <c r="F62" s="15" t="str">
        <f t="shared" si="1"/>
        <v>"Should"</v>
      </c>
      <c r="G62" s="16" t="str">
        <f t="shared" si="2"/>
        <v/>
      </c>
    </row>
    <row r="63" spans="1:7" x14ac:dyDescent="0.25">
      <c r="B63">
        <v>2</v>
      </c>
      <c r="C63" t="s">
        <v>117</v>
      </c>
      <c r="E63" s="14">
        <f t="shared" si="0"/>
        <v>2</v>
      </c>
      <c r="F63" s="15" t="str">
        <f t="shared" si="1"/>
        <v>"Should not"</v>
      </c>
      <c r="G63" s="16" t="str">
        <f t="shared" si="2"/>
        <v/>
      </c>
    </row>
    <row r="64" spans="1:7" x14ac:dyDescent="0.25">
      <c r="B64">
        <v>3</v>
      </c>
      <c r="C64" t="s">
        <v>100</v>
      </c>
      <c r="E64" s="14">
        <f t="shared" si="0"/>
        <v>3</v>
      </c>
      <c r="F64" s="15" t="str">
        <f t="shared" si="1"/>
        <v>"Don't know"</v>
      </c>
      <c r="G64" s="16" t="str">
        <f t="shared" si="2"/>
        <v>/</v>
      </c>
    </row>
    <row r="65" spans="1:7" x14ac:dyDescent="0.25">
      <c r="A65" t="s">
        <v>183</v>
      </c>
      <c r="E65" s="14" t="str">
        <f t="shared" si="0"/>
        <v>Q20D</v>
      </c>
      <c r="F65" s="15" t="str">
        <f t="shared" si="1"/>
        <v/>
      </c>
      <c r="G65" s="16" t="str">
        <f t="shared" si="2"/>
        <v/>
      </c>
    </row>
    <row r="66" spans="1:7" x14ac:dyDescent="0.25">
      <c r="B66">
        <v>1</v>
      </c>
      <c r="C66" t="s">
        <v>116</v>
      </c>
      <c r="E66" s="14">
        <f t="shared" si="0"/>
        <v>1</v>
      </c>
      <c r="F66" s="15" t="str">
        <f t="shared" si="1"/>
        <v>"Should"</v>
      </c>
      <c r="G66" s="16" t="str">
        <f t="shared" si="2"/>
        <v/>
      </c>
    </row>
    <row r="67" spans="1:7" x14ac:dyDescent="0.25">
      <c r="B67">
        <v>2</v>
      </c>
      <c r="C67" t="s">
        <v>117</v>
      </c>
      <c r="E67" s="14">
        <f t="shared" ref="E67:E130" si="3">IF(ISBLANK(A67), B67,A67)</f>
        <v>2</v>
      </c>
      <c r="F67" s="15" t="str">
        <f t="shared" ref="F67:F130" si="4">IF(ISBLANK(C67),"",CONCATENATE("""",C67,""""))</f>
        <v>"Should not"</v>
      </c>
      <c r="G67" s="16" t="str">
        <f t="shared" ref="G67:G130" si="5">IF(AND(ISBLANK(B68),NOT(ISBLANK(B67)),NOT(C67=".")), "/","")</f>
        <v/>
      </c>
    </row>
    <row r="68" spans="1:7" x14ac:dyDescent="0.25">
      <c r="B68">
        <v>3</v>
      </c>
      <c r="C68" t="s">
        <v>100</v>
      </c>
      <c r="E68" s="14">
        <f t="shared" si="3"/>
        <v>3</v>
      </c>
      <c r="F68" s="15" t="str">
        <f t="shared" si="4"/>
        <v>"Don't know"</v>
      </c>
      <c r="G68" s="16" t="str">
        <f t="shared" si="5"/>
        <v>/</v>
      </c>
    </row>
    <row r="69" spans="1:7" x14ac:dyDescent="0.25">
      <c r="A69" t="s">
        <v>184</v>
      </c>
      <c r="E69" s="14" t="str">
        <f t="shared" si="3"/>
        <v>Q20E</v>
      </c>
      <c r="F69" s="15" t="str">
        <f t="shared" si="4"/>
        <v/>
      </c>
      <c r="G69" s="16" t="str">
        <f t="shared" si="5"/>
        <v/>
      </c>
    </row>
    <row r="70" spans="1:7" x14ac:dyDescent="0.25">
      <c r="B70">
        <v>1</v>
      </c>
      <c r="C70" t="s">
        <v>116</v>
      </c>
      <c r="E70" s="14">
        <f t="shared" si="3"/>
        <v>1</v>
      </c>
      <c r="F70" s="15" t="str">
        <f t="shared" si="4"/>
        <v>"Should"</v>
      </c>
      <c r="G70" s="16" t="str">
        <f t="shared" si="5"/>
        <v/>
      </c>
    </row>
    <row r="71" spans="1:7" x14ac:dyDescent="0.25">
      <c r="B71">
        <v>2</v>
      </c>
      <c r="C71" t="s">
        <v>117</v>
      </c>
      <c r="E71" s="14">
        <f t="shared" si="3"/>
        <v>2</v>
      </c>
      <c r="F71" s="15" t="str">
        <f t="shared" si="4"/>
        <v>"Should not"</v>
      </c>
      <c r="G71" s="16" t="str">
        <f t="shared" si="5"/>
        <v/>
      </c>
    </row>
    <row r="72" spans="1:7" x14ac:dyDescent="0.25">
      <c r="B72">
        <v>3</v>
      </c>
      <c r="C72" t="s">
        <v>100</v>
      </c>
      <c r="E72" s="14">
        <f t="shared" si="3"/>
        <v>3</v>
      </c>
      <c r="F72" s="15" t="str">
        <f t="shared" si="4"/>
        <v>"Don't know"</v>
      </c>
      <c r="G72" s="16" t="str">
        <f t="shared" si="5"/>
        <v>/</v>
      </c>
    </row>
    <row r="73" spans="1:7" x14ac:dyDescent="0.25">
      <c r="A73" t="s">
        <v>185</v>
      </c>
      <c r="E73" s="14" t="str">
        <f t="shared" si="3"/>
        <v>Q20F</v>
      </c>
      <c r="F73" s="15" t="str">
        <f t="shared" si="4"/>
        <v/>
      </c>
      <c r="G73" s="16" t="str">
        <f t="shared" si="5"/>
        <v/>
      </c>
    </row>
    <row r="74" spans="1:7" x14ac:dyDescent="0.25">
      <c r="B74">
        <v>1</v>
      </c>
      <c r="C74" t="s">
        <v>116</v>
      </c>
      <c r="E74" s="14">
        <f t="shared" si="3"/>
        <v>1</v>
      </c>
      <c r="F74" s="15" t="str">
        <f t="shared" si="4"/>
        <v>"Should"</v>
      </c>
      <c r="G74" s="16" t="str">
        <f t="shared" si="5"/>
        <v/>
      </c>
    </row>
    <row r="75" spans="1:7" x14ac:dyDescent="0.25">
      <c r="B75">
        <v>2</v>
      </c>
      <c r="C75" t="s">
        <v>117</v>
      </c>
      <c r="E75" s="14">
        <f t="shared" si="3"/>
        <v>2</v>
      </c>
      <c r="F75" s="15" t="str">
        <f t="shared" si="4"/>
        <v>"Should not"</v>
      </c>
      <c r="G75" s="16" t="str">
        <f t="shared" si="5"/>
        <v/>
      </c>
    </row>
    <row r="76" spans="1:7" x14ac:dyDescent="0.25">
      <c r="B76">
        <v>3</v>
      </c>
      <c r="C76" t="s">
        <v>100</v>
      </c>
      <c r="E76" s="14">
        <f t="shared" si="3"/>
        <v>3</v>
      </c>
      <c r="F76" s="15" t="str">
        <f t="shared" si="4"/>
        <v>"Don't know"</v>
      </c>
      <c r="G76" s="16" t="str">
        <f t="shared" si="5"/>
        <v>/</v>
      </c>
    </row>
    <row r="77" spans="1:7" x14ac:dyDescent="0.25">
      <c r="A77" t="s">
        <v>179</v>
      </c>
      <c r="E77" s="14" t="str">
        <f t="shared" si="3"/>
        <v>Q26</v>
      </c>
      <c r="F77" s="15" t="str">
        <f t="shared" si="4"/>
        <v/>
      </c>
      <c r="G77" s="16" t="str">
        <f t="shared" si="5"/>
        <v/>
      </c>
    </row>
    <row r="78" spans="1:7" x14ac:dyDescent="0.25">
      <c r="B78">
        <v>1</v>
      </c>
      <c r="C78" t="s">
        <v>119</v>
      </c>
      <c r="E78" s="14">
        <f t="shared" si="3"/>
        <v>1</v>
      </c>
      <c r="F78" s="15" t="str">
        <f t="shared" si="4"/>
        <v>"Yes"</v>
      </c>
      <c r="G78" s="16" t="str">
        <f t="shared" si="5"/>
        <v/>
      </c>
    </row>
    <row r="79" spans="1:7" x14ac:dyDescent="0.25">
      <c r="B79">
        <v>2</v>
      </c>
      <c r="C79" t="s">
        <v>17</v>
      </c>
      <c r="E79" s="14">
        <f t="shared" si="3"/>
        <v>2</v>
      </c>
      <c r="F79" s="15" t="str">
        <f t="shared" si="4"/>
        <v>"No"</v>
      </c>
      <c r="G79" s="16" t="str">
        <f t="shared" si="5"/>
        <v/>
      </c>
    </row>
    <row r="80" spans="1:7" x14ac:dyDescent="0.25">
      <c r="B80">
        <v>3</v>
      </c>
      <c r="C80" t="s">
        <v>100</v>
      </c>
      <c r="E80" s="14">
        <f t="shared" si="3"/>
        <v>3</v>
      </c>
      <c r="F80" s="15" t="str">
        <f t="shared" si="4"/>
        <v>"Don't know"</v>
      </c>
      <c r="G80" s="16" t="str">
        <f t="shared" si="5"/>
        <v>/</v>
      </c>
    </row>
    <row r="81" spans="1:7" x14ac:dyDescent="0.25">
      <c r="A81" t="s">
        <v>186</v>
      </c>
      <c r="E81" s="14" t="str">
        <f t="shared" si="3"/>
        <v>Q27</v>
      </c>
      <c r="F81" s="15" t="str">
        <f t="shared" si="4"/>
        <v/>
      </c>
      <c r="G81" s="16" t="str">
        <f t="shared" si="5"/>
        <v/>
      </c>
    </row>
    <row r="82" spans="1:7" x14ac:dyDescent="0.25">
      <c r="B82">
        <v>1</v>
      </c>
      <c r="C82" t="s">
        <v>119</v>
      </c>
      <c r="E82" s="14">
        <f t="shared" si="3"/>
        <v>1</v>
      </c>
      <c r="F82" s="15" t="str">
        <f t="shared" si="4"/>
        <v>"Yes"</v>
      </c>
      <c r="G82" s="16" t="str">
        <f t="shared" si="5"/>
        <v/>
      </c>
    </row>
    <row r="83" spans="1:7" x14ac:dyDescent="0.25">
      <c r="B83">
        <v>2</v>
      </c>
      <c r="C83" t="s">
        <v>17</v>
      </c>
      <c r="E83" s="14">
        <f t="shared" si="3"/>
        <v>2</v>
      </c>
      <c r="F83" s="15" t="str">
        <f t="shared" si="4"/>
        <v>"No"</v>
      </c>
      <c r="G83" s="16" t="str">
        <f t="shared" si="5"/>
        <v/>
      </c>
    </row>
    <row r="84" spans="1:7" x14ac:dyDescent="0.25">
      <c r="B84">
        <v>3</v>
      </c>
      <c r="C84" t="s">
        <v>100</v>
      </c>
      <c r="E84" s="14">
        <f t="shared" si="3"/>
        <v>3</v>
      </c>
      <c r="F84" s="15" t="str">
        <f t="shared" si="4"/>
        <v>"Don't know"</v>
      </c>
      <c r="G84" s="16" t="str">
        <f t="shared" si="5"/>
        <v>/</v>
      </c>
    </row>
    <row r="85" spans="1:7" x14ac:dyDescent="0.25">
      <c r="A85" t="s">
        <v>20</v>
      </c>
      <c r="E85" s="14" t="str">
        <f t="shared" si="3"/>
        <v>Q28</v>
      </c>
      <c r="F85" s="15" t="str">
        <f t="shared" si="4"/>
        <v/>
      </c>
      <c r="G85" s="16" t="str">
        <f t="shared" si="5"/>
        <v/>
      </c>
    </row>
    <row r="86" spans="1:7" x14ac:dyDescent="0.25">
      <c r="B86">
        <v>1</v>
      </c>
      <c r="C86" t="s">
        <v>120</v>
      </c>
      <c r="E86" s="14">
        <f t="shared" si="3"/>
        <v>1</v>
      </c>
      <c r="F86" s="15" t="str">
        <f t="shared" si="4"/>
        <v>"Born with"</v>
      </c>
      <c r="G86" s="16" t="str">
        <f t="shared" si="5"/>
        <v/>
      </c>
    </row>
    <row r="87" spans="1:7" x14ac:dyDescent="0.25">
      <c r="B87">
        <v>2</v>
      </c>
      <c r="C87" t="s">
        <v>121</v>
      </c>
      <c r="E87" s="14">
        <f t="shared" si="3"/>
        <v>2</v>
      </c>
      <c r="F87" s="15" t="str">
        <f t="shared" si="4"/>
        <v>"Upbringing etc"</v>
      </c>
      <c r="G87" s="16" t="str">
        <f t="shared" si="5"/>
        <v/>
      </c>
    </row>
    <row r="88" spans="1:7" x14ac:dyDescent="0.25">
      <c r="B88">
        <v>3</v>
      </c>
      <c r="C88" t="s">
        <v>122</v>
      </c>
      <c r="E88" s="14">
        <f t="shared" si="3"/>
        <v>3</v>
      </c>
      <c r="F88" s="15" t="str">
        <f t="shared" si="4"/>
        <v>"Both"</v>
      </c>
      <c r="G88" s="16" t="str">
        <f t="shared" si="5"/>
        <v/>
      </c>
    </row>
    <row r="89" spans="1:7" x14ac:dyDescent="0.25">
      <c r="B89">
        <v>4</v>
      </c>
      <c r="C89" t="s">
        <v>18</v>
      </c>
      <c r="E89" s="14">
        <f t="shared" si="3"/>
        <v>4</v>
      </c>
      <c r="F89" s="15" t="str">
        <f t="shared" si="4"/>
        <v>"Neither"</v>
      </c>
      <c r="G89" s="16" t="str">
        <f t="shared" si="5"/>
        <v/>
      </c>
    </row>
    <row r="90" spans="1:7" x14ac:dyDescent="0.25">
      <c r="B90">
        <v>5</v>
      </c>
      <c r="C90" t="s">
        <v>100</v>
      </c>
      <c r="E90" s="14">
        <f t="shared" si="3"/>
        <v>5</v>
      </c>
      <c r="F90" s="15" t="str">
        <f t="shared" si="4"/>
        <v>"Don't know"</v>
      </c>
      <c r="G90" s="16" t="str">
        <f t="shared" si="5"/>
        <v>/</v>
      </c>
    </row>
    <row r="91" spans="1:7" x14ac:dyDescent="0.25">
      <c r="A91" t="s">
        <v>21</v>
      </c>
      <c r="E91" s="14" t="str">
        <f t="shared" si="3"/>
        <v>Q29</v>
      </c>
      <c r="F91" s="15" t="str">
        <f t="shared" si="4"/>
        <v/>
      </c>
      <c r="G91" s="16" t="str">
        <f t="shared" si="5"/>
        <v/>
      </c>
    </row>
    <row r="92" spans="1:7" x14ac:dyDescent="0.25">
      <c r="B92">
        <v>1</v>
      </c>
      <c r="C92" t="s">
        <v>258</v>
      </c>
      <c r="E92" s="14">
        <f t="shared" si="3"/>
        <v>1</v>
      </c>
      <c r="F92" s="15" t="str">
        <f t="shared" si="4"/>
        <v>"Rather be homosexual"</v>
      </c>
      <c r="G92" s="16" t="str">
        <f t="shared" si="5"/>
        <v/>
      </c>
    </row>
    <row r="93" spans="1:7" x14ac:dyDescent="0.25">
      <c r="B93">
        <v>2</v>
      </c>
      <c r="C93" t="s">
        <v>259</v>
      </c>
      <c r="E93" s="14">
        <f t="shared" si="3"/>
        <v>2</v>
      </c>
      <c r="F93" s="15" t="str">
        <f t="shared" si="4"/>
        <v>"Rather not be homosexual"</v>
      </c>
      <c r="G93" s="16" t="str">
        <f t="shared" si="5"/>
        <v/>
      </c>
    </row>
    <row r="94" spans="1:7" x14ac:dyDescent="0.25">
      <c r="B94">
        <v>3</v>
      </c>
      <c r="C94" t="s">
        <v>100</v>
      </c>
      <c r="E94" s="14">
        <f t="shared" si="3"/>
        <v>3</v>
      </c>
      <c r="F94" s="15" t="str">
        <f t="shared" si="4"/>
        <v>"Don't know"</v>
      </c>
      <c r="G94" s="16" t="str">
        <f t="shared" si="5"/>
        <v>/</v>
      </c>
    </row>
    <row r="95" spans="1:7" x14ac:dyDescent="0.25">
      <c r="A95" t="s">
        <v>22</v>
      </c>
      <c r="E95" s="14" t="str">
        <f t="shared" si="3"/>
        <v>Q30</v>
      </c>
      <c r="F95" s="15" t="str">
        <f t="shared" si="4"/>
        <v/>
      </c>
      <c r="G95" s="16" t="str">
        <f t="shared" si="5"/>
        <v/>
      </c>
    </row>
    <row r="96" spans="1:7" x14ac:dyDescent="0.25">
      <c r="B96">
        <v>1</v>
      </c>
      <c r="C96" t="s">
        <v>116</v>
      </c>
      <c r="E96" s="14">
        <f t="shared" si="3"/>
        <v>1</v>
      </c>
      <c r="F96" s="15" t="str">
        <f t="shared" si="4"/>
        <v>"Should"</v>
      </c>
      <c r="G96" s="16" t="str">
        <f t="shared" si="5"/>
        <v/>
      </c>
    </row>
    <row r="97" spans="1:7" x14ac:dyDescent="0.25">
      <c r="B97">
        <v>2</v>
      </c>
      <c r="C97" t="s">
        <v>117</v>
      </c>
      <c r="E97" s="14">
        <f t="shared" si="3"/>
        <v>2</v>
      </c>
      <c r="F97" s="15" t="str">
        <f t="shared" si="4"/>
        <v>"Should not"</v>
      </c>
      <c r="G97" s="16" t="str">
        <f t="shared" si="5"/>
        <v/>
      </c>
    </row>
    <row r="98" spans="1:7" x14ac:dyDescent="0.25">
      <c r="B98">
        <v>3</v>
      </c>
      <c r="C98" t="s">
        <v>100</v>
      </c>
      <c r="D98" t="s">
        <v>118</v>
      </c>
      <c r="E98" s="14">
        <f t="shared" si="3"/>
        <v>3</v>
      </c>
      <c r="F98" s="15" t="str">
        <f t="shared" si="4"/>
        <v>"Don't know"</v>
      </c>
      <c r="G98" s="16" t="str">
        <f t="shared" si="5"/>
        <v>/</v>
      </c>
    </row>
    <row r="99" spans="1:7" x14ac:dyDescent="0.25">
      <c r="A99" t="s">
        <v>23</v>
      </c>
      <c r="E99" s="14" t="str">
        <f t="shared" si="3"/>
        <v>Q31</v>
      </c>
      <c r="F99" s="15" t="str">
        <f t="shared" si="4"/>
        <v/>
      </c>
      <c r="G99" s="16" t="str">
        <f t="shared" si="5"/>
        <v/>
      </c>
    </row>
    <row r="100" spans="1:7" x14ac:dyDescent="0.25">
      <c r="B100">
        <v>1</v>
      </c>
      <c r="C100" t="s">
        <v>119</v>
      </c>
      <c r="D100" t="s">
        <v>118</v>
      </c>
      <c r="E100" s="14">
        <f t="shared" si="3"/>
        <v>1</v>
      </c>
      <c r="F100" s="15" t="str">
        <f t="shared" si="4"/>
        <v>"Yes"</v>
      </c>
      <c r="G100" s="16" t="str">
        <f t="shared" si="5"/>
        <v/>
      </c>
    </row>
    <row r="101" spans="1:7" x14ac:dyDescent="0.25">
      <c r="B101">
        <v>2</v>
      </c>
      <c r="C101" t="s">
        <v>17</v>
      </c>
      <c r="E101" s="14">
        <f t="shared" si="3"/>
        <v>2</v>
      </c>
      <c r="F101" s="15" t="str">
        <f t="shared" si="4"/>
        <v>"No"</v>
      </c>
      <c r="G101" s="16" t="str">
        <f t="shared" si="5"/>
        <v/>
      </c>
    </row>
    <row r="102" spans="1:7" x14ac:dyDescent="0.25">
      <c r="B102">
        <v>3</v>
      </c>
      <c r="C102" t="s">
        <v>100</v>
      </c>
      <c r="D102" t="s">
        <v>118</v>
      </c>
      <c r="E102" s="14">
        <f t="shared" si="3"/>
        <v>3</v>
      </c>
      <c r="F102" s="15" t="str">
        <f t="shared" si="4"/>
        <v>"Don't know"</v>
      </c>
      <c r="G102" s="16" t="str">
        <f t="shared" si="5"/>
        <v>/</v>
      </c>
    </row>
    <row r="103" spans="1:7" x14ac:dyDescent="0.25">
      <c r="A103" t="s">
        <v>24</v>
      </c>
      <c r="E103" s="14" t="str">
        <f t="shared" si="3"/>
        <v>Q32</v>
      </c>
      <c r="F103" s="15" t="str">
        <f t="shared" si="4"/>
        <v/>
      </c>
      <c r="G103" s="16" t="str">
        <f t="shared" si="5"/>
        <v/>
      </c>
    </row>
    <row r="104" spans="1:7" x14ac:dyDescent="0.25">
      <c r="B104">
        <v>1</v>
      </c>
      <c r="C104" t="s">
        <v>116</v>
      </c>
      <c r="D104" t="s">
        <v>118</v>
      </c>
      <c r="E104" s="14">
        <f t="shared" si="3"/>
        <v>1</v>
      </c>
      <c r="F104" s="15" t="str">
        <f t="shared" si="4"/>
        <v>"Should"</v>
      </c>
      <c r="G104" s="16" t="str">
        <f t="shared" si="5"/>
        <v/>
      </c>
    </row>
    <row r="105" spans="1:7" x14ac:dyDescent="0.25">
      <c r="B105">
        <v>2</v>
      </c>
      <c r="C105" t="s">
        <v>117</v>
      </c>
      <c r="E105" s="14">
        <f t="shared" si="3"/>
        <v>2</v>
      </c>
      <c r="F105" s="15" t="str">
        <f t="shared" si="4"/>
        <v>"Should not"</v>
      </c>
      <c r="G105" s="16" t="str">
        <f t="shared" si="5"/>
        <v/>
      </c>
    </row>
    <row r="106" spans="1:7" x14ac:dyDescent="0.25">
      <c r="B106">
        <v>3</v>
      </c>
      <c r="C106" t="s">
        <v>100</v>
      </c>
      <c r="D106" t="s">
        <v>118</v>
      </c>
      <c r="E106" s="14">
        <f t="shared" si="3"/>
        <v>3</v>
      </c>
      <c r="F106" s="15" t="str">
        <f t="shared" si="4"/>
        <v>"Don't know"</v>
      </c>
      <c r="G106" s="16" t="str">
        <f t="shared" si="5"/>
        <v>/</v>
      </c>
    </row>
    <row r="107" spans="1:7" x14ac:dyDescent="0.25">
      <c r="A107" t="s">
        <v>188</v>
      </c>
      <c r="E107" s="14" t="str">
        <f t="shared" si="3"/>
        <v>Q33A</v>
      </c>
      <c r="F107" s="15" t="str">
        <f t="shared" si="4"/>
        <v/>
      </c>
      <c r="G107" s="16" t="str">
        <f t="shared" si="5"/>
        <v/>
      </c>
    </row>
    <row r="108" spans="1:7" x14ac:dyDescent="0.25">
      <c r="B108">
        <v>1</v>
      </c>
      <c r="C108" t="s">
        <v>260</v>
      </c>
      <c r="D108" t="s">
        <v>118</v>
      </c>
      <c r="E108" s="14">
        <f t="shared" si="3"/>
        <v>1</v>
      </c>
      <c r="F108" s="15" t="str">
        <f t="shared" si="4"/>
        <v>"More"</v>
      </c>
      <c r="G108" s="16" t="str">
        <f t="shared" si="5"/>
        <v/>
      </c>
    </row>
    <row r="109" spans="1:7" x14ac:dyDescent="0.25">
      <c r="B109">
        <v>2</v>
      </c>
      <c r="C109" t="s">
        <v>261</v>
      </c>
      <c r="E109" s="14">
        <f t="shared" si="3"/>
        <v>2</v>
      </c>
      <c r="F109" s="15" t="str">
        <f t="shared" si="4"/>
        <v>"Less"</v>
      </c>
      <c r="G109" s="16" t="str">
        <f t="shared" si="5"/>
        <v/>
      </c>
    </row>
    <row r="110" spans="1:7" x14ac:dyDescent="0.25">
      <c r="B110">
        <v>3</v>
      </c>
      <c r="C110" t="s">
        <v>262</v>
      </c>
      <c r="D110" t="s">
        <v>118</v>
      </c>
      <c r="E110" s="14">
        <f t="shared" si="3"/>
        <v>3</v>
      </c>
      <c r="F110" s="15" t="str">
        <f t="shared" si="4"/>
        <v>"Same"</v>
      </c>
      <c r="G110" s="16" t="str">
        <f t="shared" si="5"/>
        <v/>
      </c>
    </row>
    <row r="111" spans="1:7" x14ac:dyDescent="0.25">
      <c r="B111">
        <v>4</v>
      </c>
      <c r="C111" t="s">
        <v>100</v>
      </c>
      <c r="D111" t="s">
        <v>118</v>
      </c>
      <c r="E111" s="14">
        <f t="shared" si="3"/>
        <v>4</v>
      </c>
      <c r="F111" s="15" t="str">
        <f t="shared" si="4"/>
        <v>"Don't know"</v>
      </c>
      <c r="G111" s="16" t="str">
        <f t="shared" si="5"/>
        <v>/</v>
      </c>
    </row>
    <row r="112" spans="1:7" x14ac:dyDescent="0.25">
      <c r="A112" t="s">
        <v>189</v>
      </c>
      <c r="E112" s="14" t="str">
        <f t="shared" si="3"/>
        <v>Q33B</v>
      </c>
      <c r="F112" s="15" t="str">
        <f t="shared" si="4"/>
        <v/>
      </c>
      <c r="G112" s="16" t="str">
        <f t="shared" si="5"/>
        <v/>
      </c>
    </row>
    <row r="113" spans="1:7" x14ac:dyDescent="0.25">
      <c r="B113">
        <v>1</v>
      </c>
      <c r="C113" t="s">
        <v>260</v>
      </c>
      <c r="E113" s="14">
        <f t="shared" si="3"/>
        <v>1</v>
      </c>
      <c r="F113" s="15" t="str">
        <f t="shared" si="4"/>
        <v>"More"</v>
      </c>
      <c r="G113" s="16" t="str">
        <f t="shared" si="5"/>
        <v/>
      </c>
    </row>
    <row r="114" spans="1:7" x14ac:dyDescent="0.25">
      <c r="B114">
        <v>2</v>
      </c>
      <c r="C114" t="s">
        <v>261</v>
      </c>
      <c r="D114" t="s">
        <v>118</v>
      </c>
      <c r="E114" s="14">
        <f t="shared" si="3"/>
        <v>2</v>
      </c>
      <c r="F114" s="15" t="str">
        <f t="shared" si="4"/>
        <v>"Less"</v>
      </c>
      <c r="G114" s="16" t="str">
        <f t="shared" si="5"/>
        <v/>
      </c>
    </row>
    <row r="115" spans="1:7" x14ac:dyDescent="0.25">
      <c r="B115">
        <v>3</v>
      </c>
      <c r="C115" t="s">
        <v>262</v>
      </c>
      <c r="D115" t="s">
        <v>118</v>
      </c>
      <c r="E115" s="14">
        <f t="shared" si="3"/>
        <v>3</v>
      </c>
      <c r="F115" s="15" t="str">
        <f t="shared" si="4"/>
        <v>"Same"</v>
      </c>
      <c r="G115" s="16" t="str">
        <f t="shared" si="5"/>
        <v/>
      </c>
    </row>
    <row r="116" spans="1:7" x14ac:dyDescent="0.25">
      <c r="B116">
        <v>4</v>
      </c>
      <c r="C116" t="s">
        <v>100</v>
      </c>
      <c r="E116" s="14">
        <f t="shared" si="3"/>
        <v>4</v>
      </c>
      <c r="F116" s="15" t="str">
        <f t="shared" si="4"/>
        <v>"Don't know"</v>
      </c>
      <c r="G116" s="16" t="str">
        <f t="shared" si="5"/>
        <v>/</v>
      </c>
    </row>
    <row r="117" spans="1:7" x14ac:dyDescent="0.25">
      <c r="A117" t="s">
        <v>190</v>
      </c>
      <c r="E117" s="14" t="str">
        <f t="shared" si="3"/>
        <v>Q33C</v>
      </c>
      <c r="F117" s="15" t="str">
        <f t="shared" si="4"/>
        <v/>
      </c>
      <c r="G117" s="16" t="str">
        <f t="shared" si="5"/>
        <v/>
      </c>
    </row>
    <row r="118" spans="1:7" x14ac:dyDescent="0.25">
      <c r="B118">
        <v>1</v>
      </c>
      <c r="C118" t="s">
        <v>260</v>
      </c>
      <c r="D118" t="s">
        <v>118</v>
      </c>
      <c r="E118" s="14">
        <f t="shared" si="3"/>
        <v>1</v>
      </c>
      <c r="F118" s="15" t="str">
        <f t="shared" si="4"/>
        <v>"More"</v>
      </c>
      <c r="G118" s="16" t="str">
        <f t="shared" si="5"/>
        <v/>
      </c>
    </row>
    <row r="119" spans="1:7" x14ac:dyDescent="0.25">
      <c r="B119">
        <v>2</v>
      </c>
      <c r="C119" t="s">
        <v>261</v>
      </c>
      <c r="D119" t="s">
        <v>118</v>
      </c>
      <c r="E119" s="14">
        <f t="shared" si="3"/>
        <v>2</v>
      </c>
      <c r="F119" s="15" t="str">
        <f t="shared" si="4"/>
        <v>"Less"</v>
      </c>
      <c r="G119" s="16" t="str">
        <f t="shared" si="5"/>
        <v/>
      </c>
    </row>
    <row r="120" spans="1:7" x14ac:dyDescent="0.25">
      <c r="B120">
        <v>3</v>
      </c>
      <c r="C120" t="s">
        <v>262</v>
      </c>
      <c r="E120" s="14">
        <f t="shared" si="3"/>
        <v>3</v>
      </c>
      <c r="F120" s="15" t="str">
        <f t="shared" si="4"/>
        <v>"Same"</v>
      </c>
      <c r="G120" s="16" t="str">
        <f t="shared" si="5"/>
        <v/>
      </c>
    </row>
    <row r="121" spans="1:7" x14ac:dyDescent="0.25">
      <c r="B121">
        <v>4</v>
      </c>
      <c r="C121" t="s">
        <v>100</v>
      </c>
      <c r="E121" s="14">
        <f t="shared" si="3"/>
        <v>4</v>
      </c>
      <c r="F121" s="15" t="str">
        <f t="shared" si="4"/>
        <v>"Don't know"</v>
      </c>
      <c r="G121" s="16" t="str">
        <f t="shared" si="5"/>
        <v>/</v>
      </c>
    </row>
    <row r="122" spans="1:7" x14ac:dyDescent="0.25">
      <c r="A122" t="s">
        <v>191</v>
      </c>
      <c r="E122" s="14" t="str">
        <f t="shared" si="3"/>
        <v>Q33D</v>
      </c>
      <c r="F122" s="15" t="str">
        <f t="shared" si="4"/>
        <v/>
      </c>
      <c r="G122" s="16" t="str">
        <f t="shared" si="5"/>
        <v/>
      </c>
    </row>
    <row r="123" spans="1:7" x14ac:dyDescent="0.25">
      <c r="B123">
        <v>1</v>
      </c>
      <c r="C123" t="s">
        <v>260</v>
      </c>
      <c r="E123" s="14">
        <f t="shared" si="3"/>
        <v>1</v>
      </c>
      <c r="F123" s="15" t="str">
        <f t="shared" si="4"/>
        <v>"More"</v>
      </c>
      <c r="G123" s="16" t="str">
        <f t="shared" si="5"/>
        <v/>
      </c>
    </row>
    <row r="124" spans="1:7" x14ac:dyDescent="0.25">
      <c r="B124">
        <v>2</v>
      </c>
      <c r="C124" t="s">
        <v>261</v>
      </c>
      <c r="E124" s="14">
        <f t="shared" si="3"/>
        <v>2</v>
      </c>
      <c r="F124" s="15" t="str">
        <f t="shared" si="4"/>
        <v>"Less"</v>
      </c>
      <c r="G124" s="16" t="str">
        <f t="shared" si="5"/>
        <v/>
      </c>
    </row>
    <row r="125" spans="1:7" x14ac:dyDescent="0.25">
      <c r="B125">
        <v>3</v>
      </c>
      <c r="C125" t="s">
        <v>262</v>
      </c>
      <c r="E125" s="14">
        <f t="shared" si="3"/>
        <v>3</v>
      </c>
      <c r="F125" s="15" t="str">
        <f t="shared" si="4"/>
        <v>"Same"</v>
      </c>
      <c r="G125" s="16" t="str">
        <f t="shared" si="5"/>
        <v/>
      </c>
    </row>
    <row r="126" spans="1:7" x14ac:dyDescent="0.25">
      <c r="B126">
        <v>4</v>
      </c>
      <c r="C126" t="s">
        <v>100</v>
      </c>
      <c r="E126" s="14">
        <f t="shared" si="3"/>
        <v>4</v>
      </c>
      <c r="F126" s="15" t="str">
        <f t="shared" si="4"/>
        <v>"Don't know"</v>
      </c>
      <c r="G126" s="16" t="str">
        <f t="shared" si="5"/>
        <v>/</v>
      </c>
    </row>
    <row r="127" spans="1:7" x14ac:dyDescent="0.25">
      <c r="A127" t="s">
        <v>253</v>
      </c>
      <c r="E127" s="14" t="str">
        <f t="shared" si="3"/>
        <v>Q37</v>
      </c>
      <c r="F127" s="15" t="str">
        <f t="shared" si="4"/>
        <v/>
      </c>
      <c r="G127" s="16" t="str">
        <f t="shared" si="5"/>
        <v/>
      </c>
    </row>
    <row r="128" spans="1:7" x14ac:dyDescent="0.25">
      <c r="B128">
        <v>1</v>
      </c>
      <c r="C128" t="s">
        <v>123</v>
      </c>
      <c r="E128" s="14">
        <f t="shared" si="3"/>
        <v>1</v>
      </c>
      <c r="F128" s="15" t="str">
        <f t="shared" si="4"/>
        <v>"Yes, as child"</v>
      </c>
      <c r="G128" s="16" t="str">
        <f t="shared" si="5"/>
        <v/>
      </c>
    </row>
    <row r="129" spans="1:7" x14ac:dyDescent="0.25">
      <c r="B129">
        <v>2</v>
      </c>
      <c r="C129" t="s">
        <v>124</v>
      </c>
      <c r="E129" s="14">
        <f t="shared" si="3"/>
        <v>2</v>
      </c>
      <c r="F129" s="15" t="str">
        <f t="shared" si="4"/>
        <v>"Yes, as adult"</v>
      </c>
      <c r="G129" s="16" t="str">
        <f t="shared" si="5"/>
        <v/>
      </c>
    </row>
    <row r="130" spans="1:7" x14ac:dyDescent="0.25">
      <c r="B130">
        <v>3</v>
      </c>
      <c r="C130" t="s">
        <v>125</v>
      </c>
      <c r="E130" s="14">
        <f t="shared" si="3"/>
        <v>3</v>
      </c>
      <c r="F130" s="15" t="str">
        <f t="shared" si="4"/>
        <v>"Yes, both"</v>
      </c>
      <c r="G130" s="16" t="str">
        <f t="shared" si="5"/>
        <v/>
      </c>
    </row>
    <row r="131" spans="1:7" x14ac:dyDescent="0.25">
      <c r="B131">
        <v>4</v>
      </c>
      <c r="C131" t="s">
        <v>126</v>
      </c>
      <c r="E131" s="14">
        <f t="shared" ref="E131:E194" si="6">IF(ISBLANK(A131), B131,A131)</f>
        <v>4</v>
      </c>
      <c r="F131" s="15" t="str">
        <f t="shared" ref="F131:F194" si="7">IF(ISBLANK(C131),"",CONCATENATE("""",C131,""""))</f>
        <v>"No, never"</v>
      </c>
      <c r="G131" s="16" t="str">
        <f t="shared" ref="G131:G194" si="8">IF(AND(ISBLANK(B132),NOT(ISBLANK(B131)),NOT(C131=".")), "/","")</f>
        <v>/</v>
      </c>
    </row>
    <row r="132" spans="1:7" x14ac:dyDescent="0.25">
      <c r="A132" t="s">
        <v>193</v>
      </c>
      <c r="E132" s="14" t="str">
        <f t="shared" si="6"/>
        <v>Q47</v>
      </c>
      <c r="F132" s="15" t="str">
        <f t="shared" si="7"/>
        <v/>
      </c>
      <c r="G132" s="16" t="str">
        <f t="shared" si="8"/>
        <v/>
      </c>
    </row>
    <row r="133" spans="1:7" x14ac:dyDescent="0.25">
      <c r="B133">
        <v>1</v>
      </c>
      <c r="C133" t="s">
        <v>263</v>
      </c>
      <c r="E133" s="14">
        <f t="shared" si="6"/>
        <v>1</v>
      </c>
      <c r="F133" s="15" t="str">
        <f t="shared" si="7"/>
        <v>"Yes, will be"</v>
      </c>
      <c r="G133" s="16" t="str">
        <f t="shared" si="8"/>
        <v/>
      </c>
    </row>
    <row r="134" spans="1:7" x14ac:dyDescent="0.25">
      <c r="B134">
        <v>2</v>
      </c>
      <c r="C134" t="s">
        <v>264</v>
      </c>
      <c r="E134" s="14">
        <f t="shared" si="6"/>
        <v>2</v>
      </c>
      <c r="F134" s="15" t="str">
        <f t="shared" si="7"/>
        <v>"No, will not"</v>
      </c>
      <c r="G134" s="16" t="str">
        <f t="shared" si="8"/>
        <v/>
      </c>
    </row>
    <row r="135" spans="1:7" x14ac:dyDescent="0.25">
      <c r="B135">
        <v>3</v>
      </c>
      <c r="C135" t="s">
        <v>100</v>
      </c>
      <c r="E135" s="14">
        <f t="shared" si="6"/>
        <v>3</v>
      </c>
      <c r="F135" s="15" t="str">
        <f t="shared" si="7"/>
        <v>"Don't know"</v>
      </c>
      <c r="G135" s="16" t="str">
        <f t="shared" si="8"/>
        <v>/</v>
      </c>
    </row>
    <row r="136" spans="1:7" x14ac:dyDescent="0.25">
      <c r="A136" t="s">
        <v>195</v>
      </c>
      <c r="E136" s="14" t="str">
        <f t="shared" si="6"/>
        <v>Q48</v>
      </c>
      <c r="F136" s="15" t="str">
        <f t="shared" si="7"/>
        <v/>
      </c>
      <c r="G136" s="16" t="str">
        <f t="shared" si="8"/>
        <v/>
      </c>
    </row>
    <row r="137" spans="1:7" x14ac:dyDescent="0.25">
      <c r="B137">
        <v>1</v>
      </c>
      <c r="C137" t="s">
        <v>129</v>
      </c>
      <c r="E137" s="14">
        <f t="shared" si="6"/>
        <v>1</v>
      </c>
      <c r="F137" s="15" t="str">
        <f t="shared" si="7"/>
        <v>"1-4 years"</v>
      </c>
      <c r="G137" s="16" t="str">
        <f t="shared" si="8"/>
        <v/>
      </c>
    </row>
    <row r="138" spans="1:7" x14ac:dyDescent="0.25">
      <c r="B138">
        <v>2</v>
      </c>
      <c r="C138" t="s">
        <v>265</v>
      </c>
      <c r="E138" s="14">
        <f t="shared" si="6"/>
        <v>2</v>
      </c>
      <c r="F138" s="15" t="str">
        <f t="shared" si="7"/>
        <v>"5 years"</v>
      </c>
      <c r="G138" s="16" t="str">
        <f t="shared" si="8"/>
        <v/>
      </c>
    </row>
    <row r="139" spans="1:7" x14ac:dyDescent="0.25">
      <c r="B139">
        <v>3</v>
      </c>
      <c r="C139" t="s">
        <v>266</v>
      </c>
      <c r="E139" s="14">
        <f t="shared" si="6"/>
        <v>3</v>
      </c>
      <c r="F139" s="15" t="str">
        <f t="shared" si="7"/>
        <v>"6-9 years"</v>
      </c>
      <c r="G139" s="16" t="str">
        <f t="shared" si="8"/>
        <v/>
      </c>
    </row>
    <row r="140" spans="1:7" x14ac:dyDescent="0.25">
      <c r="B140">
        <v>4</v>
      </c>
      <c r="C140" t="s">
        <v>267</v>
      </c>
      <c r="E140" s="14">
        <f t="shared" si="6"/>
        <v>4</v>
      </c>
      <c r="F140" s="15" t="str">
        <f t="shared" si="7"/>
        <v>"10 years"</v>
      </c>
      <c r="G140" s="16" t="str">
        <f t="shared" si="8"/>
        <v/>
      </c>
    </row>
    <row r="141" spans="1:7" x14ac:dyDescent="0.25">
      <c r="B141">
        <v>5</v>
      </c>
      <c r="C141" t="s">
        <v>268</v>
      </c>
      <c r="E141" s="14">
        <f t="shared" si="6"/>
        <v>5</v>
      </c>
      <c r="F141" s="15" t="str">
        <f t="shared" si="7"/>
        <v>"11-14 years"</v>
      </c>
      <c r="G141" s="16" t="str">
        <f t="shared" si="8"/>
        <v/>
      </c>
    </row>
    <row r="142" spans="1:7" x14ac:dyDescent="0.25">
      <c r="B142">
        <v>6</v>
      </c>
      <c r="C142" t="s">
        <v>269</v>
      </c>
      <c r="E142" s="14">
        <f t="shared" si="6"/>
        <v>6</v>
      </c>
      <c r="F142" s="15" t="str">
        <f t="shared" si="7"/>
        <v>"15 years"</v>
      </c>
      <c r="G142" s="16" t="str">
        <f t="shared" si="8"/>
        <v/>
      </c>
    </row>
    <row r="143" spans="1:7" x14ac:dyDescent="0.25">
      <c r="B143">
        <v>7</v>
      </c>
      <c r="C143" t="s">
        <v>270</v>
      </c>
      <c r="E143" s="14">
        <f t="shared" si="6"/>
        <v>7</v>
      </c>
      <c r="F143" s="15" t="str">
        <f t="shared" si="7"/>
        <v>"16-19 years"</v>
      </c>
      <c r="G143" s="16" t="str">
        <f t="shared" si="8"/>
        <v/>
      </c>
    </row>
    <row r="144" spans="1:7" x14ac:dyDescent="0.25">
      <c r="B144">
        <v>8</v>
      </c>
      <c r="C144" t="s">
        <v>271</v>
      </c>
      <c r="E144" s="14">
        <f t="shared" si="6"/>
        <v>8</v>
      </c>
      <c r="F144" s="15" t="str">
        <f t="shared" si="7"/>
        <v>"20 years"</v>
      </c>
      <c r="G144" s="16" t="str">
        <f t="shared" si="8"/>
        <v/>
      </c>
    </row>
    <row r="145" spans="1:7" x14ac:dyDescent="0.25">
      <c r="B145">
        <v>9</v>
      </c>
      <c r="C145" t="s">
        <v>272</v>
      </c>
      <c r="E145" s="14">
        <f t="shared" si="6"/>
        <v>9</v>
      </c>
      <c r="F145" s="15" t="str">
        <f t="shared" si="7"/>
        <v>"21-30 years"</v>
      </c>
      <c r="G145" s="16" t="str">
        <f t="shared" si="8"/>
        <v/>
      </c>
    </row>
    <row r="146" spans="1:7" x14ac:dyDescent="0.25">
      <c r="B146">
        <v>0</v>
      </c>
      <c r="C146" t="s">
        <v>273</v>
      </c>
      <c r="E146" s="14">
        <f t="shared" si="6"/>
        <v>0</v>
      </c>
      <c r="F146" s="15" t="str">
        <f t="shared" si="7"/>
        <v>"More than 30 years"</v>
      </c>
      <c r="G146" s="16" t="str">
        <f t="shared" si="8"/>
        <v/>
      </c>
    </row>
    <row r="147" spans="1:7" x14ac:dyDescent="0.25">
      <c r="B147" t="s">
        <v>115</v>
      </c>
      <c r="C147" t="s">
        <v>100</v>
      </c>
      <c r="E147" s="14" t="str">
        <f t="shared" si="6"/>
        <v>"Y"</v>
      </c>
      <c r="F147" s="15" t="str">
        <f t="shared" si="7"/>
        <v>"Don't know"</v>
      </c>
      <c r="G147" s="16" t="str">
        <f t="shared" si="8"/>
        <v>/</v>
      </c>
    </row>
    <row r="148" spans="1:7" x14ac:dyDescent="0.25">
      <c r="A148" t="s">
        <v>197</v>
      </c>
      <c r="E148" s="14" t="str">
        <f t="shared" si="6"/>
        <v>Q49</v>
      </c>
      <c r="F148" s="15" t="str">
        <f t="shared" si="7"/>
        <v/>
      </c>
      <c r="G148" s="16" t="str">
        <f t="shared" si="8"/>
        <v/>
      </c>
    </row>
    <row r="149" spans="1:7" x14ac:dyDescent="0.25">
      <c r="B149">
        <v>1</v>
      </c>
      <c r="C149" t="s">
        <v>274</v>
      </c>
      <c r="E149" s="14">
        <f t="shared" si="6"/>
        <v>1</v>
      </c>
      <c r="F149" s="15" t="str">
        <f t="shared" si="7"/>
        <v>"Nuclear war"</v>
      </c>
      <c r="G149" s="16" t="str">
        <f t="shared" si="8"/>
        <v/>
      </c>
    </row>
    <row r="150" spans="1:7" x14ac:dyDescent="0.25">
      <c r="B150">
        <v>2</v>
      </c>
      <c r="C150" t="s">
        <v>275</v>
      </c>
      <c r="E150" s="14">
        <f t="shared" si="6"/>
        <v>2</v>
      </c>
      <c r="F150" s="15" t="str">
        <f t="shared" si="7"/>
        <v>"Conventional weapons"</v>
      </c>
      <c r="G150" s="16" t="str">
        <f t="shared" si="8"/>
        <v/>
      </c>
    </row>
    <row r="151" spans="1:7" x14ac:dyDescent="0.25">
      <c r="B151">
        <v>3</v>
      </c>
      <c r="C151" t="s">
        <v>100</v>
      </c>
      <c r="E151" s="14">
        <f t="shared" si="6"/>
        <v>3</v>
      </c>
      <c r="F151" s="15" t="str">
        <f t="shared" si="7"/>
        <v>"Don't know"</v>
      </c>
      <c r="G151" s="16" t="str">
        <f t="shared" si="8"/>
        <v>/</v>
      </c>
    </row>
    <row r="152" spans="1:7" x14ac:dyDescent="0.25">
      <c r="A152" t="s">
        <v>311</v>
      </c>
      <c r="E152" s="14" t="str">
        <f t="shared" si="6"/>
        <v>Q50_p1</v>
      </c>
      <c r="F152" s="15" t="str">
        <f t="shared" si="7"/>
        <v/>
      </c>
      <c r="G152" s="16" t="str">
        <f t="shared" si="8"/>
        <v/>
      </c>
    </row>
    <row r="153" spans="1:7" x14ac:dyDescent="0.25">
      <c r="B153">
        <v>1</v>
      </c>
      <c r="C153" t="s">
        <v>276</v>
      </c>
      <c r="E153" s="14">
        <f t="shared" si="6"/>
        <v>1</v>
      </c>
      <c r="F153" s="15" t="str">
        <f t="shared" si="7"/>
        <v>"Deliberate aggression by one side or the other"</v>
      </c>
      <c r="G153" s="16" t="str">
        <f t="shared" si="8"/>
        <v>/</v>
      </c>
    </row>
    <row r="154" spans="1:7" x14ac:dyDescent="0.25">
      <c r="A154" t="s">
        <v>312</v>
      </c>
      <c r="E154" s="14" t="str">
        <f t="shared" si="6"/>
        <v>Q50_p2</v>
      </c>
      <c r="F154" s="15" t="str">
        <f t="shared" si="7"/>
        <v/>
      </c>
      <c r="G154" s="16" t="str">
        <f t="shared" si="8"/>
        <v/>
      </c>
    </row>
    <row r="155" spans="1:7" x14ac:dyDescent="0.25">
      <c r="B155">
        <v>1</v>
      </c>
      <c r="C155" t="s">
        <v>277</v>
      </c>
      <c r="E155" s="14">
        <f t="shared" si="6"/>
        <v>1</v>
      </c>
      <c r="F155" s="15" t="str">
        <f t="shared" si="7"/>
        <v>"An uncontrolled arms race"</v>
      </c>
      <c r="G155" s="16" t="str">
        <f t="shared" si="8"/>
        <v>/</v>
      </c>
    </row>
    <row r="156" spans="1:7" x14ac:dyDescent="0.25">
      <c r="A156" t="s">
        <v>313</v>
      </c>
      <c r="E156" s="14" t="str">
        <f t="shared" si="6"/>
        <v>Q50_p3</v>
      </c>
      <c r="F156" s="15" t="str">
        <f t="shared" si="7"/>
        <v/>
      </c>
      <c r="G156" s="16" t="str">
        <f t="shared" si="8"/>
        <v/>
      </c>
    </row>
    <row r="157" spans="1:7" x14ac:dyDescent="0.25">
      <c r="B157">
        <v>1</v>
      </c>
      <c r="C157" t="s">
        <v>278</v>
      </c>
      <c r="E157" s="14">
        <f t="shared" si="6"/>
        <v>1</v>
      </c>
      <c r="F157" s="15" t="str">
        <f t="shared" si="7"/>
        <v>"An accidental firing of a nuclear weapon"</v>
      </c>
      <c r="G157" s="16" t="str">
        <f t="shared" si="8"/>
        <v>/</v>
      </c>
    </row>
    <row r="158" spans="1:7" x14ac:dyDescent="0.25">
      <c r="A158" t="s">
        <v>314</v>
      </c>
      <c r="E158" s="14" t="str">
        <f t="shared" si="6"/>
        <v>Q50_p4</v>
      </c>
      <c r="F158" s="15" t="str">
        <f t="shared" si="7"/>
        <v/>
      </c>
      <c r="G158" s="16" t="str">
        <f t="shared" si="8"/>
        <v/>
      </c>
    </row>
    <row r="159" spans="1:7" x14ac:dyDescent="0.25">
      <c r="B159">
        <v>1</v>
      </c>
      <c r="C159" t="s">
        <v>279</v>
      </c>
      <c r="E159" s="14">
        <f t="shared" si="6"/>
        <v>1</v>
      </c>
      <c r="F159" s="15" t="str">
        <f t="shared" si="7"/>
        <v>"A political crisis in Europe"</v>
      </c>
      <c r="G159" s="16" t="str">
        <f t="shared" si="8"/>
        <v>/</v>
      </c>
    </row>
    <row r="160" spans="1:7" x14ac:dyDescent="0.25">
      <c r="A160" t="s">
        <v>315</v>
      </c>
      <c r="E160" s="14" t="str">
        <f t="shared" si="6"/>
        <v>Q50_p5</v>
      </c>
      <c r="F160" s="15" t="str">
        <f t="shared" si="7"/>
        <v/>
      </c>
      <c r="G160" s="16" t="str">
        <f t="shared" si="8"/>
        <v/>
      </c>
    </row>
    <row r="161" spans="1:7" x14ac:dyDescent="0.25">
      <c r="B161">
        <v>1</v>
      </c>
      <c r="C161" t="s">
        <v>280</v>
      </c>
      <c r="E161" s="14">
        <f t="shared" si="6"/>
        <v>1</v>
      </c>
      <c r="F161" s="15" t="str">
        <f t="shared" si="7"/>
        <v>"A conflict between other nations somewhere else in the world"</v>
      </c>
      <c r="G161" s="16" t="str">
        <f t="shared" si="8"/>
        <v>/</v>
      </c>
    </row>
    <row r="162" spans="1:7" x14ac:dyDescent="0.25">
      <c r="A162" t="s">
        <v>316</v>
      </c>
      <c r="E162" s="14" t="str">
        <f t="shared" si="6"/>
        <v>Q50_pX</v>
      </c>
      <c r="F162" s="15" t="str">
        <f t="shared" si="7"/>
        <v/>
      </c>
      <c r="G162" s="16" t="str">
        <f t="shared" si="8"/>
        <v/>
      </c>
    </row>
    <row r="163" spans="1:7" x14ac:dyDescent="0.25">
      <c r="B163">
        <v>1</v>
      </c>
      <c r="C163" t="s">
        <v>281</v>
      </c>
      <c r="E163" s="14">
        <f t="shared" si="6"/>
        <v>1</v>
      </c>
      <c r="F163" s="15" t="str">
        <f t="shared" si="7"/>
        <v>"Some other reason (write in)"</v>
      </c>
      <c r="G163" s="16" t="str">
        <f t="shared" si="8"/>
        <v>/</v>
      </c>
    </row>
    <row r="164" spans="1:7" x14ac:dyDescent="0.25">
      <c r="A164" t="s">
        <v>317</v>
      </c>
      <c r="E164" s="14" t="str">
        <f t="shared" si="6"/>
        <v>Q50_pY</v>
      </c>
      <c r="F164" s="15" t="str">
        <f t="shared" si="7"/>
        <v/>
      </c>
      <c r="G164" s="16" t="str">
        <f t="shared" si="8"/>
        <v/>
      </c>
    </row>
    <row r="165" spans="1:7" x14ac:dyDescent="0.25">
      <c r="B165">
        <v>1</v>
      </c>
      <c r="C165" t="s">
        <v>100</v>
      </c>
      <c r="E165" s="14">
        <f t="shared" si="6"/>
        <v>1</v>
      </c>
      <c r="F165" s="15" t="str">
        <f t="shared" si="7"/>
        <v>"Don't know"</v>
      </c>
      <c r="G165" s="16" t="str">
        <f t="shared" si="8"/>
        <v>/</v>
      </c>
    </row>
    <row r="166" spans="1:7" x14ac:dyDescent="0.25">
      <c r="A166" t="s">
        <v>199</v>
      </c>
      <c r="E166" s="14" t="str">
        <f t="shared" si="6"/>
        <v>Q51</v>
      </c>
      <c r="F166" s="15" t="str">
        <f t="shared" si="7"/>
        <v/>
      </c>
      <c r="G166" s="16" t="str">
        <f t="shared" si="8"/>
        <v/>
      </c>
    </row>
    <row r="167" spans="1:7" x14ac:dyDescent="0.25">
      <c r="B167">
        <v>1</v>
      </c>
      <c r="C167" t="s">
        <v>282</v>
      </c>
      <c r="E167" s="14">
        <f t="shared" si="6"/>
        <v>1</v>
      </c>
      <c r="F167" s="15" t="str">
        <f t="shared" si="7"/>
        <v>"West"</v>
      </c>
      <c r="G167" s="16" t="str">
        <f t="shared" si="8"/>
        <v/>
      </c>
    </row>
    <row r="168" spans="1:7" x14ac:dyDescent="0.25">
      <c r="B168">
        <v>2</v>
      </c>
      <c r="C168" t="s">
        <v>283</v>
      </c>
      <c r="E168" s="14">
        <f t="shared" si="6"/>
        <v>2</v>
      </c>
      <c r="F168" s="15" t="str">
        <f t="shared" si="7"/>
        <v>"Russia"</v>
      </c>
      <c r="G168" s="16" t="str">
        <f t="shared" si="8"/>
        <v/>
      </c>
    </row>
    <row r="169" spans="1:7" x14ac:dyDescent="0.25">
      <c r="B169">
        <v>3</v>
      </c>
      <c r="C169" t="s">
        <v>284</v>
      </c>
      <c r="E169" s="14">
        <f t="shared" si="6"/>
        <v>3</v>
      </c>
      <c r="F169" s="15" t="str">
        <f t="shared" si="7"/>
        <v>"Nobody would win"</v>
      </c>
      <c r="G169" s="16" t="str">
        <f t="shared" si="8"/>
        <v/>
      </c>
    </row>
    <row r="170" spans="1:7" x14ac:dyDescent="0.25">
      <c r="B170">
        <v>4</v>
      </c>
      <c r="C170" t="s">
        <v>100</v>
      </c>
      <c r="E170" s="14">
        <f t="shared" si="6"/>
        <v>4</v>
      </c>
      <c r="F170" s="15" t="str">
        <f t="shared" si="7"/>
        <v>"Don't know"</v>
      </c>
      <c r="G170" s="16" t="str">
        <f t="shared" si="8"/>
        <v>/</v>
      </c>
    </row>
    <row r="171" spans="1:7" x14ac:dyDescent="0.25">
      <c r="A171" t="s">
        <v>200</v>
      </c>
      <c r="E171" s="14" t="str">
        <f t="shared" si="6"/>
        <v>Q52</v>
      </c>
      <c r="F171" s="15" t="str">
        <f t="shared" si="7"/>
        <v/>
      </c>
      <c r="G171" s="16" t="str">
        <f t="shared" si="8"/>
        <v/>
      </c>
    </row>
    <row r="172" spans="1:7" x14ac:dyDescent="0.25">
      <c r="B172">
        <v>1</v>
      </c>
      <c r="C172" t="s">
        <v>285</v>
      </c>
      <c r="E172" s="14">
        <f t="shared" si="6"/>
        <v>1</v>
      </c>
      <c r="F172" s="15" t="str">
        <f t="shared" si="7"/>
        <v>"Britain should have only a few or no weapons of any kind"</v>
      </c>
      <c r="G172" s="16" t="str">
        <f t="shared" si="8"/>
        <v/>
      </c>
    </row>
    <row r="173" spans="1:7" x14ac:dyDescent="0.25">
      <c r="B173">
        <v>2</v>
      </c>
      <c r="C173" t="s">
        <v>286</v>
      </c>
      <c r="E173" s="14">
        <f t="shared" si="6"/>
        <v>2</v>
      </c>
      <c r="F173" s="15" t="str">
        <f t="shared" si="7"/>
        <v>"Britain should be strong in conventional non-nuclear weapons but no nuclear weapons"</v>
      </c>
      <c r="G173" s="16" t="str">
        <f t="shared" si="8"/>
        <v/>
      </c>
    </row>
    <row r="174" spans="1:7" x14ac:dyDescent="0.25">
      <c r="B174">
        <v>3</v>
      </c>
      <c r="C174" t="s">
        <v>287</v>
      </c>
      <c r="E174" s="14">
        <f t="shared" si="6"/>
        <v>3</v>
      </c>
      <c r="F174" s="15" t="str">
        <f t="shared" si="7"/>
        <v>"Britain should rely on nuclear weapons with only a small conventional, non-nuclear force"</v>
      </c>
      <c r="G174" s="16" t="str">
        <f t="shared" si="8"/>
        <v/>
      </c>
    </row>
    <row r="175" spans="1:7" x14ac:dyDescent="0.25">
      <c r="B175">
        <v>4</v>
      </c>
      <c r="C175" t="s">
        <v>288</v>
      </c>
      <c r="E175" s="14">
        <f t="shared" si="6"/>
        <v>4</v>
      </c>
      <c r="F175" s="15" t="str">
        <f t="shared" si="7"/>
        <v>"Britain should rely on both nuclear weapons and a strong conventional, non-nuclear force"</v>
      </c>
      <c r="G175" s="16" t="str">
        <f t="shared" si="8"/>
        <v/>
      </c>
    </row>
    <row r="176" spans="1:7" x14ac:dyDescent="0.25">
      <c r="B176">
        <v>6</v>
      </c>
      <c r="C176" t="s">
        <v>100</v>
      </c>
      <c r="E176" s="14">
        <f t="shared" si="6"/>
        <v>6</v>
      </c>
      <c r="F176" s="15" t="str">
        <f t="shared" si="7"/>
        <v>"Don't know"</v>
      </c>
      <c r="G176" s="16" t="str">
        <f t="shared" si="8"/>
        <v>/</v>
      </c>
    </row>
    <row r="177" spans="1:7" x14ac:dyDescent="0.25">
      <c r="A177" t="s">
        <v>202</v>
      </c>
      <c r="E177" s="14" t="str">
        <f t="shared" si="6"/>
        <v>Q53</v>
      </c>
      <c r="F177" s="15" t="str">
        <f t="shared" si="7"/>
        <v/>
      </c>
      <c r="G177" s="16" t="str">
        <f t="shared" si="8"/>
        <v/>
      </c>
    </row>
    <row r="178" spans="1:7" x14ac:dyDescent="0.25">
      <c r="B178">
        <v>1</v>
      </c>
      <c r="C178" t="s">
        <v>289</v>
      </c>
      <c r="E178" s="14">
        <f t="shared" si="6"/>
        <v>1</v>
      </c>
      <c r="F178" s="15" t="str">
        <f t="shared" si="7"/>
        <v>"Very worried"</v>
      </c>
      <c r="G178" s="16" t="str">
        <f t="shared" si="8"/>
        <v/>
      </c>
    </row>
    <row r="179" spans="1:7" x14ac:dyDescent="0.25">
      <c r="B179">
        <v>2</v>
      </c>
      <c r="C179" t="s">
        <v>290</v>
      </c>
      <c r="E179" s="14">
        <f t="shared" si="6"/>
        <v>2</v>
      </c>
      <c r="F179" s="15" t="str">
        <f t="shared" si="7"/>
        <v>"Fairly worried"</v>
      </c>
      <c r="G179" s="16" t="str">
        <f t="shared" si="8"/>
        <v/>
      </c>
    </row>
    <row r="180" spans="1:7" x14ac:dyDescent="0.25">
      <c r="B180">
        <v>3</v>
      </c>
      <c r="C180" t="s">
        <v>291</v>
      </c>
      <c r="E180" s="14">
        <f t="shared" si="6"/>
        <v>3</v>
      </c>
      <c r="F180" s="15" t="str">
        <f t="shared" si="7"/>
        <v>"Not worried at all"</v>
      </c>
      <c r="G180" s="16" t="str">
        <f t="shared" si="8"/>
        <v/>
      </c>
    </row>
    <row r="181" spans="1:7" x14ac:dyDescent="0.25">
      <c r="B181">
        <v>4</v>
      </c>
      <c r="C181" t="s">
        <v>100</v>
      </c>
      <c r="E181" s="14">
        <f t="shared" si="6"/>
        <v>4</v>
      </c>
      <c r="F181" s="15" t="str">
        <f t="shared" si="7"/>
        <v>"Don't know"</v>
      </c>
      <c r="G181" s="16" t="str">
        <f t="shared" si="8"/>
        <v>/</v>
      </c>
    </row>
    <row r="182" spans="1:7" x14ac:dyDescent="0.25">
      <c r="A182" t="s">
        <v>204</v>
      </c>
      <c r="E182" s="14" t="str">
        <f t="shared" si="6"/>
        <v>Q54</v>
      </c>
      <c r="F182" s="15" t="str">
        <f t="shared" si="7"/>
        <v/>
      </c>
      <c r="G182" s="16" t="str">
        <f t="shared" si="8"/>
        <v/>
      </c>
    </row>
    <row r="183" spans="1:7" x14ac:dyDescent="0.25">
      <c r="B183">
        <v>1</v>
      </c>
      <c r="C183" t="s">
        <v>292</v>
      </c>
      <c r="E183" s="14">
        <f t="shared" si="6"/>
        <v>1</v>
      </c>
      <c r="F183" s="15" t="str">
        <f t="shared" si="7"/>
        <v>"Good idea"</v>
      </c>
      <c r="G183" s="16" t="str">
        <f t="shared" si="8"/>
        <v/>
      </c>
    </row>
    <row r="184" spans="1:7" x14ac:dyDescent="0.25">
      <c r="B184">
        <v>2</v>
      </c>
      <c r="C184" t="s">
        <v>293</v>
      </c>
      <c r="E184" s="14">
        <f t="shared" si="6"/>
        <v>2</v>
      </c>
      <c r="F184" s="15" t="str">
        <f t="shared" si="7"/>
        <v>"Bad idea"</v>
      </c>
      <c r="G184" s="16" t="str">
        <f t="shared" si="8"/>
        <v/>
      </c>
    </row>
    <row r="185" spans="1:7" x14ac:dyDescent="0.25">
      <c r="B185">
        <v>3</v>
      </c>
      <c r="C185" t="s">
        <v>100</v>
      </c>
      <c r="E185" s="14">
        <f t="shared" si="6"/>
        <v>3</v>
      </c>
      <c r="F185" s="15" t="str">
        <f t="shared" si="7"/>
        <v>"Don't know"</v>
      </c>
      <c r="G185" s="16" t="str">
        <f t="shared" si="8"/>
        <v>/</v>
      </c>
    </row>
    <row r="186" spans="1:7" x14ac:dyDescent="0.25">
      <c r="A186" t="s">
        <v>205</v>
      </c>
      <c r="E186" s="14" t="str">
        <f t="shared" si="6"/>
        <v>Q55</v>
      </c>
      <c r="F186" s="15" t="str">
        <f t="shared" si="7"/>
        <v/>
      </c>
      <c r="G186" s="16" t="str">
        <f t="shared" si="8"/>
        <v/>
      </c>
    </row>
    <row r="187" spans="1:7" x14ac:dyDescent="0.25">
      <c r="B187">
        <v>1</v>
      </c>
      <c r="C187" t="s">
        <v>294</v>
      </c>
      <c r="E187" s="14">
        <f t="shared" si="6"/>
        <v>1</v>
      </c>
      <c r="F187" s="15" t="str">
        <f t="shared" si="7"/>
        <v>"Reply with our weapons"</v>
      </c>
      <c r="G187" s="16" t="str">
        <f t="shared" si="8"/>
        <v/>
      </c>
    </row>
    <row r="188" spans="1:7" x14ac:dyDescent="0.25">
      <c r="B188">
        <v>2</v>
      </c>
      <c r="C188" t="s">
        <v>295</v>
      </c>
      <c r="E188" s="14">
        <f t="shared" si="6"/>
        <v>2</v>
      </c>
      <c r="F188" s="15" t="str">
        <f t="shared" si="7"/>
        <v>"First get agreement from allies"</v>
      </c>
      <c r="G188" s="16" t="str">
        <f t="shared" si="8"/>
        <v/>
      </c>
    </row>
    <row r="189" spans="1:7" x14ac:dyDescent="0.25">
      <c r="B189">
        <v>3</v>
      </c>
      <c r="C189" t="s">
        <v>100</v>
      </c>
      <c r="E189" s="14">
        <f t="shared" si="6"/>
        <v>3</v>
      </c>
      <c r="F189" s="15" t="str">
        <f t="shared" si="7"/>
        <v>"Don't know"</v>
      </c>
      <c r="G189" s="16" t="str">
        <f t="shared" si="8"/>
        <v>/</v>
      </c>
    </row>
    <row r="190" spans="1:7" x14ac:dyDescent="0.25">
      <c r="A190" t="s">
        <v>206</v>
      </c>
      <c r="E190" s="14" t="str">
        <f t="shared" si="6"/>
        <v>Q56</v>
      </c>
      <c r="F190" s="15" t="str">
        <f t="shared" si="7"/>
        <v/>
      </c>
      <c r="G190" s="16" t="str">
        <f t="shared" si="8"/>
        <v/>
      </c>
    </row>
    <row r="191" spans="1:7" x14ac:dyDescent="0.25">
      <c r="B191">
        <v>1</v>
      </c>
      <c r="C191" t="s">
        <v>296</v>
      </c>
      <c r="E191" s="14">
        <f t="shared" si="6"/>
        <v>1</v>
      </c>
      <c r="F191" s="15" t="str">
        <f t="shared" si="7"/>
        <v>"We do"</v>
      </c>
      <c r="G191" s="16" t="str">
        <f t="shared" si="8"/>
        <v/>
      </c>
    </row>
    <row r="192" spans="1:7" x14ac:dyDescent="0.25">
      <c r="B192">
        <v>2</v>
      </c>
      <c r="C192" t="s">
        <v>297</v>
      </c>
      <c r="E192" s="14">
        <f t="shared" si="6"/>
        <v>2</v>
      </c>
      <c r="F192" s="15" t="str">
        <f t="shared" si="7"/>
        <v>"We do not"</v>
      </c>
      <c r="G192" s="16" t="str">
        <f t="shared" si="8"/>
        <v/>
      </c>
    </row>
    <row r="193" spans="1:7" x14ac:dyDescent="0.25">
      <c r="B193">
        <v>3</v>
      </c>
      <c r="C193" t="s">
        <v>100</v>
      </c>
      <c r="E193" s="14">
        <f t="shared" si="6"/>
        <v>3</v>
      </c>
      <c r="F193" s="15" t="str">
        <f t="shared" si="7"/>
        <v>"Don't know"</v>
      </c>
      <c r="G193" s="16" t="str">
        <f t="shared" si="8"/>
        <v>/</v>
      </c>
    </row>
    <row r="194" spans="1:7" x14ac:dyDescent="0.25">
      <c r="A194" t="s">
        <v>208</v>
      </c>
      <c r="E194" s="14" t="str">
        <f t="shared" si="6"/>
        <v>Q57</v>
      </c>
      <c r="F194" s="15" t="str">
        <f t="shared" si="7"/>
        <v/>
      </c>
      <c r="G194" s="16" t="str">
        <f t="shared" si="8"/>
        <v/>
      </c>
    </row>
    <row r="195" spans="1:7" x14ac:dyDescent="0.25">
      <c r="B195">
        <v>1</v>
      </c>
      <c r="C195" t="s">
        <v>298</v>
      </c>
      <c r="E195" s="14">
        <f t="shared" ref="E195:E259" si="9">IF(ISBLANK(A195), B195,A195)</f>
        <v>1</v>
      </c>
      <c r="F195" s="15" t="str">
        <f t="shared" ref="F195:F259" si="10">IF(ISBLANK(C195),"",CONCATENATE("""",C195,""""))</f>
        <v>"Increases"</v>
      </c>
      <c r="G195" s="16" t="str">
        <f t="shared" ref="G195:G259" si="11">IF(AND(ISBLANK(B196),NOT(ISBLANK(B195)),NOT(C195=".")), "/","")</f>
        <v/>
      </c>
    </row>
    <row r="196" spans="1:7" x14ac:dyDescent="0.25">
      <c r="B196">
        <v>2</v>
      </c>
      <c r="C196" t="s">
        <v>299</v>
      </c>
      <c r="E196" s="14">
        <f t="shared" si="9"/>
        <v>2</v>
      </c>
      <c r="F196" s="15" t="str">
        <f t="shared" si="10"/>
        <v>"Decreases"</v>
      </c>
      <c r="G196" s="16" t="str">
        <f t="shared" si="11"/>
        <v/>
      </c>
    </row>
    <row r="197" spans="1:7" x14ac:dyDescent="0.25">
      <c r="B197">
        <v>3</v>
      </c>
      <c r="C197" t="s">
        <v>300</v>
      </c>
      <c r="E197" s="14">
        <f t="shared" si="9"/>
        <v>3</v>
      </c>
      <c r="F197" s="15" t="str">
        <f t="shared" si="10"/>
        <v>"No effect"</v>
      </c>
      <c r="G197" s="16" t="str">
        <f t="shared" si="11"/>
        <v/>
      </c>
    </row>
    <row r="198" spans="1:7" x14ac:dyDescent="0.25">
      <c r="B198">
        <v>4</v>
      </c>
      <c r="C198" t="s">
        <v>100</v>
      </c>
      <c r="E198" s="14">
        <f t="shared" si="9"/>
        <v>4</v>
      </c>
      <c r="F198" s="15" t="str">
        <f t="shared" si="10"/>
        <v>"Don't know"</v>
      </c>
      <c r="G198" s="16" t="str">
        <f t="shared" si="11"/>
        <v>/</v>
      </c>
    </row>
    <row r="199" spans="1:7" x14ac:dyDescent="0.25">
      <c r="A199" t="s">
        <v>210</v>
      </c>
      <c r="E199" s="14" t="str">
        <f t="shared" si="9"/>
        <v>Q58</v>
      </c>
      <c r="F199" s="15" t="str">
        <f t="shared" si="10"/>
        <v/>
      </c>
      <c r="G199" s="16" t="str">
        <f t="shared" si="11"/>
        <v/>
      </c>
    </row>
    <row r="200" spans="1:7" x14ac:dyDescent="0.25">
      <c r="B200">
        <v>1</v>
      </c>
      <c r="C200" t="s">
        <v>301</v>
      </c>
      <c r="E200" s="14">
        <f t="shared" si="9"/>
        <v>1</v>
      </c>
      <c r="F200" s="15" t="str">
        <f t="shared" si="10"/>
        <v>"Yes, likely"</v>
      </c>
      <c r="G200" s="16" t="str">
        <f t="shared" si="11"/>
        <v/>
      </c>
    </row>
    <row r="201" spans="1:7" x14ac:dyDescent="0.25">
      <c r="B201">
        <v>2</v>
      </c>
      <c r="C201" t="s">
        <v>302</v>
      </c>
      <c r="E201" s="14">
        <f t="shared" si="9"/>
        <v>2</v>
      </c>
      <c r="F201" s="15" t="str">
        <f t="shared" si="10"/>
        <v>"No, not likely"</v>
      </c>
      <c r="G201" s="16" t="str">
        <f t="shared" si="11"/>
        <v/>
      </c>
    </row>
    <row r="202" spans="1:7" x14ac:dyDescent="0.25">
      <c r="B202">
        <v>3</v>
      </c>
      <c r="C202" t="s">
        <v>100</v>
      </c>
      <c r="E202" s="14">
        <f t="shared" si="9"/>
        <v>3</v>
      </c>
      <c r="F202" s="15" t="str">
        <f t="shared" si="10"/>
        <v>"Don't know"</v>
      </c>
      <c r="G202" s="16" t="str">
        <f t="shared" si="11"/>
        <v>/</v>
      </c>
    </row>
    <row r="203" spans="1:7" x14ac:dyDescent="0.25">
      <c r="A203" t="s">
        <v>212</v>
      </c>
      <c r="E203" s="14" t="str">
        <f t="shared" si="9"/>
        <v>Q59</v>
      </c>
      <c r="F203" s="15" t="str">
        <f t="shared" si="10"/>
        <v/>
      </c>
      <c r="G203" s="16" t="str">
        <f t="shared" si="11"/>
        <v/>
      </c>
    </row>
    <row r="204" spans="1:7" x14ac:dyDescent="0.25">
      <c r="B204">
        <v>1</v>
      </c>
      <c r="C204" t="s">
        <v>129</v>
      </c>
      <c r="E204" s="14">
        <f t="shared" si="9"/>
        <v>1</v>
      </c>
      <c r="F204" s="15" t="str">
        <f t="shared" si="10"/>
        <v>"1-4 years"</v>
      </c>
      <c r="G204" s="16" t="str">
        <f t="shared" si="11"/>
        <v/>
      </c>
    </row>
    <row r="205" spans="1:7" x14ac:dyDescent="0.25">
      <c r="B205">
        <v>2</v>
      </c>
      <c r="C205" t="s">
        <v>265</v>
      </c>
      <c r="E205" s="14">
        <f t="shared" si="9"/>
        <v>2</v>
      </c>
      <c r="F205" s="15" t="str">
        <f t="shared" si="10"/>
        <v>"5 years"</v>
      </c>
      <c r="G205" s="16" t="str">
        <f t="shared" si="11"/>
        <v/>
      </c>
    </row>
    <row r="206" spans="1:7" x14ac:dyDescent="0.25">
      <c r="B206">
        <v>3</v>
      </c>
      <c r="C206" t="s">
        <v>266</v>
      </c>
      <c r="E206" s="14">
        <f t="shared" si="9"/>
        <v>3</v>
      </c>
      <c r="F206" s="15" t="str">
        <f t="shared" si="10"/>
        <v>"6-9 years"</v>
      </c>
      <c r="G206" s="16" t="str">
        <f t="shared" si="11"/>
        <v/>
      </c>
    </row>
    <row r="207" spans="1:7" x14ac:dyDescent="0.25">
      <c r="B207">
        <v>4</v>
      </c>
      <c r="C207" t="s">
        <v>267</v>
      </c>
      <c r="E207" s="14">
        <f t="shared" si="9"/>
        <v>4</v>
      </c>
      <c r="F207" s="15" t="str">
        <f t="shared" si="10"/>
        <v>"10 years"</v>
      </c>
      <c r="G207" s="16" t="str">
        <f t="shared" si="11"/>
        <v/>
      </c>
    </row>
    <row r="208" spans="1:7" x14ac:dyDescent="0.25">
      <c r="B208">
        <v>5</v>
      </c>
      <c r="C208" t="s">
        <v>268</v>
      </c>
      <c r="E208" s="14">
        <f t="shared" si="9"/>
        <v>5</v>
      </c>
      <c r="F208" s="15" t="str">
        <f t="shared" si="10"/>
        <v>"11-14 years"</v>
      </c>
      <c r="G208" s="16" t="str">
        <f t="shared" si="11"/>
        <v/>
      </c>
    </row>
    <row r="209" spans="1:7" x14ac:dyDescent="0.25">
      <c r="B209">
        <v>6</v>
      </c>
      <c r="C209" t="s">
        <v>269</v>
      </c>
      <c r="E209" s="14">
        <f t="shared" si="9"/>
        <v>6</v>
      </c>
      <c r="F209" s="15" t="str">
        <f t="shared" si="10"/>
        <v>"15 years"</v>
      </c>
      <c r="G209" s="16" t="str">
        <f t="shared" si="11"/>
        <v/>
      </c>
    </row>
    <row r="210" spans="1:7" x14ac:dyDescent="0.25">
      <c r="B210">
        <v>7</v>
      </c>
      <c r="C210" t="s">
        <v>270</v>
      </c>
      <c r="E210" s="14">
        <f t="shared" si="9"/>
        <v>7</v>
      </c>
      <c r="F210" s="15" t="str">
        <f t="shared" si="10"/>
        <v>"16-19 years"</v>
      </c>
      <c r="G210" s="16" t="str">
        <f t="shared" si="11"/>
        <v/>
      </c>
    </row>
    <row r="211" spans="1:7" x14ac:dyDescent="0.25">
      <c r="B211">
        <v>8</v>
      </c>
      <c r="C211" t="s">
        <v>271</v>
      </c>
      <c r="E211" s="14">
        <f t="shared" si="9"/>
        <v>8</v>
      </c>
      <c r="F211" s="15" t="str">
        <f t="shared" si="10"/>
        <v>"20 years"</v>
      </c>
      <c r="G211" s="16" t="str">
        <f t="shared" si="11"/>
        <v/>
      </c>
    </row>
    <row r="212" spans="1:7" x14ac:dyDescent="0.25">
      <c r="B212">
        <v>9</v>
      </c>
      <c r="C212" t="s">
        <v>272</v>
      </c>
      <c r="E212" s="14">
        <f t="shared" si="9"/>
        <v>9</v>
      </c>
      <c r="F212" s="15" t="str">
        <f t="shared" ref="F212:F214" si="12">IF(ISBLANK(C212),"",CONCATENATE("""",C212,""""))</f>
        <v>"21-30 years"</v>
      </c>
      <c r="G212" s="16" t="str">
        <f t="shared" ref="G212:G214" si="13">IF(AND(ISBLANK(B213),NOT(ISBLANK(B212)),NOT(C212=".")), "/","")</f>
        <v/>
      </c>
    </row>
    <row r="213" spans="1:7" x14ac:dyDescent="0.25">
      <c r="B213">
        <v>0</v>
      </c>
      <c r="C213" t="s">
        <v>273</v>
      </c>
      <c r="E213" s="14">
        <f t="shared" si="9"/>
        <v>0</v>
      </c>
      <c r="F213" s="15" t="str">
        <f t="shared" si="12"/>
        <v>"More than 30 years"</v>
      </c>
      <c r="G213" s="16" t="str">
        <f t="shared" si="13"/>
        <v/>
      </c>
    </row>
    <row r="214" spans="1:7" x14ac:dyDescent="0.25">
      <c r="B214" t="s">
        <v>115</v>
      </c>
      <c r="C214" t="s">
        <v>100</v>
      </c>
      <c r="E214" s="14" t="str">
        <f t="shared" si="9"/>
        <v>"Y"</v>
      </c>
      <c r="F214" s="15" t="str">
        <f t="shared" si="12"/>
        <v>"Don't know"</v>
      </c>
      <c r="G214" s="16" t="str">
        <f t="shared" si="13"/>
        <v>/</v>
      </c>
    </row>
    <row r="215" spans="1:7" x14ac:dyDescent="0.25">
      <c r="A215" t="s">
        <v>214</v>
      </c>
      <c r="E215" s="14" t="str">
        <f t="shared" si="9"/>
        <v>Q2_11</v>
      </c>
      <c r="F215" s="15" t="str">
        <f t="shared" si="10"/>
        <v/>
      </c>
      <c r="G215" s="16" t="str">
        <f t="shared" si="11"/>
        <v/>
      </c>
    </row>
    <row r="216" spans="1:7" x14ac:dyDescent="0.25">
      <c r="B216">
        <v>1</v>
      </c>
      <c r="C216" t="s">
        <v>303</v>
      </c>
      <c r="E216" s="14">
        <f t="shared" si="9"/>
        <v>1</v>
      </c>
      <c r="F216" s="15" t="str">
        <f t="shared" si="10"/>
        <v>"Very good"</v>
      </c>
      <c r="G216" s="16" t="str">
        <f t="shared" si="11"/>
        <v/>
      </c>
    </row>
    <row r="217" spans="1:7" x14ac:dyDescent="0.25">
      <c r="B217">
        <v>2</v>
      </c>
      <c r="C217" t="s">
        <v>292</v>
      </c>
      <c r="E217" s="14">
        <f t="shared" si="9"/>
        <v>2</v>
      </c>
      <c r="F217" s="15" t="str">
        <f t="shared" si="10"/>
        <v>"Good idea"</v>
      </c>
      <c r="G217" s="16" t="str">
        <f t="shared" si="11"/>
        <v/>
      </c>
    </row>
    <row r="218" spans="1:7" x14ac:dyDescent="0.25">
      <c r="B218">
        <v>3</v>
      </c>
      <c r="C218" t="s">
        <v>304</v>
      </c>
      <c r="E218" s="14">
        <f t="shared" si="9"/>
        <v>3</v>
      </c>
      <c r="F218" s="15" t="str">
        <f t="shared" si="10"/>
        <v>"Fair"</v>
      </c>
      <c r="G218" s="16" t="str">
        <f t="shared" si="11"/>
        <v/>
      </c>
    </row>
    <row r="219" spans="1:7" x14ac:dyDescent="0.25">
      <c r="B219">
        <v>4</v>
      </c>
      <c r="C219" t="s">
        <v>305</v>
      </c>
      <c r="E219" s="14">
        <f t="shared" si="9"/>
        <v>4</v>
      </c>
      <c r="F219" s="15" t="str">
        <f t="shared" si="10"/>
        <v>"Poor"</v>
      </c>
      <c r="G219" s="16" t="str">
        <f t="shared" si="11"/>
        <v/>
      </c>
    </row>
    <row r="220" spans="1:7" x14ac:dyDescent="0.25">
      <c r="B220">
        <v>6</v>
      </c>
      <c r="C220" t="s">
        <v>100</v>
      </c>
      <c r="E220" s="14">
        <f t="shared" si="9"/>
        <v>6</v>
      </c>
      <c r="F220" s="15" t="str">
        <f t="shared" si="10"/>
        <v>"Don't know"</v>
      </c>
      <c r="G220" s="16" t="str">
        <f t="shared" si="11"/>
        <v>/</v>
      </c>
    </row>
    <row r="221" spans="1:7" x14ac:dyDescent="0.25">
      <c r="A221" t="s">
        <v>216</v>
      </c>
      <c r="E221" s="14" t="str">
        <f t="shared" si="9"/>
        <v>Q2_12</v>
      </c>
      <c r="F221" s="15" t="str">
        <f t="shared" si="10"/>
        <v/>
      </c>
      <c r="G221" s="16" t="str">
        <f t="shared" si="11"/>
        <v/>
      </c>
    </row>
    <row r="222" spans="1:7" x14ac:dyDescent="0.25">
      <c r="B222">
        <v>1</v>
      </c>
      <c r="C222" t="s">
        <v>303</v>
      </c>
      <c r="E222" s="14">
        <f t="shared" si="9"/>
        <v>1</v>
      </c>
      <c r="F222" s="15" t="str">
        <f t="shared" si="10"/>
        <v>"Very good"</v>
      </c>
      <c r="G222" s="16" t="str">
        <f t="shared" si="11"/>
        <v/>
      </c>
    </row>
    <row r="223" spans="1:7" x14ac:dyDescent="0.25">
      <c r="B223">
        <v>2</v>
      </c>
      <c r="C223" t="s">
        <v>292</v>
      </c>
      <c r="E223" s="14">
        <f t="shared" si="9"/>
        <v>2</v>
      </c>
      <c r="F223" s="15" t="str">
        <f t="shared" si="10"/>
        <v>"Good idea"</v>
      </c>
      <c r="G223" s="16" t="str">
        <f t="shared" si="11"/>
        <v/>
      </c>
    </row>
    <row r="224" spans="1:7" x14ac:dyDescent="0.25">
      <c r="B224">
        <v>3</v>
      </c>
      <c r="C224" t="s">
        <v>304</v>
      </c>
      <c r="E224" s="14">
        <f t="shared" si="9"/>
        <v>3</v>
      </c>
      <c r="F224" s="15" t="str">
        <f t="shared" si="10"/>
        <v>"Fair"</v>
      </c>
      <c r="G224" s="16" t="str">
        <f t="shared" si="11"/>
        <v/>
      </c>
    </row>
    <row r="225" spans="1:7" x14ac:dyDescent="0.25">
      <c r="B225">
        <v>4</v>
      </c>
      <c r="C225" t="s">
        <v>305</v>
      </c>
      <c r="E225" s="14">
        <f t="shared" si="9"/>
        <v>4</v>
      </c>
      <c r="F225" s="15" t="str">
        <f t="shared" si="10"/>
        <v>"Poor"</v>
      </c>
      <c r="G225" s="16" t="str">
        <f t="shared" si="11"/>
        <v/>
      </c>
    </row>
    <row r="226" spans="1:7" x14ac:dyDescent="0.25">
      <c r="B226">
        <v>6</v>
      </c>
      <c r="C226" t="s">
        <v>100</v>
      </c>
      <c r="E226" s="14">
        <f t="shared" si="9"/>
        <v>6</v>
      </c>
      <c r="F226" s="15" t="str">
        <f t="shared" si="10"/>
        <v>"Don't know"</v>
      </c>
      <c r="G226" s="16" t="str">
        <f t="shared" si="11"/>
        <v>/</v>
      </c>
    </row>
    <row r="227" spans="1:7" x14ac:dyDescent="0.25">
      <c r="A227" t="s">
        <v>221</v>
      </c>
      <c r="E227" s="14" t="str">
        <f t="shared" si="9"/>
        <v>Q2_13</v>
      </c>
      <c r="F227" s="15" t="str">
        <f t="shared" si="10"/>
        <v/>
      </c>
      <c r="G227" s="16" t="str">
        <f t="shared" si="11"/>
        <v/>
      </c>
    </row>
    <row r="228" spans="1:7" x14ac:dyDescent="0.25">
      <c r="B228">
        <v>1</v>
      </c>
      <c r="C228" t="s">
        <v>306</v>
      </c>
      <c r="E228" s="14">
        <f t="shared" si="9"/>
        <v>1</v>
      </c>
      <c r="F228" s="15" t="str">
        <f t="shared" si="10"/>
        <v>"NATO"</v>
      </c>
      <c r="G228" s="16" t="str">
        <f t="shared" si="11"/>
        <v/>
      </c>
    </row>
    <row r="229" spans="1:7" x14ac:dyDescent="0.25">
      <c r="B229">
        <v>2</v>
      </c>
      <c r="C229" t="s">
        <v>307</v>
      </c>
      <c r="E229" s="14">
        <f t="shared" si="9"/>
        <v>2</v>
      </c>
      <c r="F229" s="15" t="str">
        <f t="shared" si="10"/>
        <v>"Warsaw Pact"</v>
      </c>
      <c r="G229" s="16" t="str">
        <f t="shared" si="11"/>
        <v/>
      </c>
    </row>
    <row r="230" spans="1:7" x14ac:dyDescent="0.25">
      <c r="B230">
        <v>3</v>
      </c>
      <c r="C230" t="s">
        <v>308</v>
      </c>
      <c r="E230" s="14">
        <f t="shared" si="9"/>
        <v>3</v>
      </c>
      <c r="F230" s="15" t="str">
        <f t="shared" si="10"/>
        <v>"Both equal"</v>
      </c>
      <c r="G230" s="16" t="str">
        <f t="shared" si="11"/>
        <v/>
      </c>
    </row>
    <row r="231" spans="1:7" x14ac:dyDescent="0.25">
      <c r="B231">
        <v>4</v>
      </c>
      <c r="C231" t="s">
        <v>100</v>
      </c>
      <c r="E231" s="14">
        <f t="shared" si="9"/>
        <v>4</v>
      </c>
      <c r="F231" s="15" t="str">
        <f t="shared" si="10"/>
        <v>"Don't know"</v>
      </c>
      <c r="G231" s="16" t="str">
        <f t="shared" si="11"/>
        <v>/</v>
      </c>
    </row>
    <row r="232" spans="1:7" x14ac:dyDescent="0.25">
      <c r="A232" t="s">
        <v>222</v>
      </c>
      <c r="E232" s="14" t="str">
        <f t="shared" si="9"/>
        <v>Q2_14</v>
      </c>
      <c r="F232" s="15" t="str">
        <f t="shared" si="10"/>
        <v/>
      </c>
      <c r="G232" s="16" t="str">
        <f t="shared" si="11"/>
        <v/>
      </c>
    </row>
    <row r="233" spans="1:7" x14ac:dyDescent="0.25">
      <c r="B233">
        <v>1</v>
      </c>
      <c r="C233" t="s">
        <v>306</v>
      </c>
      <c r="E233" s="14">
        <f t="shared" si="9"/>
        <v>1</v>
      </c>
      <c r="F233" s="15" t="str">
        <f t="shared" si="10"/>
        <v>"NATO"</v>
      </c>
      <c r="G233" s="16" t="str">
        <f t="shared" si="11"/>
        <v/>
      </c>
    </row>
    <row r="234" spans="1:7" x14ac:dyDescent="0.25">
      <c r="B234">
        <v>2</v>
      </c>
      <c r="C234" t="s">
        <v>307</v>
      </c>
      <c r="E234" s="14">
        <f t="shared" si="9"/>
        <v>2</v>
      </c>
      <c r="F234" s="15" t="str">
        <f t="shared" si="10"/>
        <v>"Warsaw Pact"</v>
      </c>
      <c r="G234" s="16" t="str">
        <f t="shared" si="11"/>
        <v/>
      </c>
    </row>
    <row r="235" spans="1:7" x14ac:dyDescent="0.25">
      <c r="B235">
        <v>3</v>
      </c>
      <c r="C235" t="s">
        <v>308</v>
      </c>
      <c r="E235" s="14">
        <f t="shared" si="9"/>
        <v>3</v>
      </c>
      <c r="F235" s="15" t="str">
        <f t="shared" si="10"/>
        <v>"Both equal"</v>
      </c>
      <c r="G235" s="16" t="str">
        <f t="shared" si="11"/>
        <v/>
      </c>
    </row>
    <row r="236" spans="1:7" x14ac:dyDescent="0.25">
      <c r="B236">
        <v>4</v>
      </c>
      <c r="C236" t="s">
        <v>100</v>
      </c>
      <c r="E236" s="14">
        <f t="shared" si="9"/>
        <v>4</v>
      </c>
      <c r="F236" s="15" t="str">
        <f t="shared" si="10"/>
        <v>"Don't know"</v>
      </c>
      <c r="G236" s="16" t="str">
        <f t="shared" si="11"/>
        <v>/</v>
      </c>
    </row>
    <row r="237" spans="1:7" x14ac:dyDescent="0.25">
      <c r="A237" t="s">
        <v>223</v>
      </c>
      <c r="E237" s="14" t="str">
        <f t="shared" si="9"/>
        <v>Q2_15</v>
      </c>
      <c r="F237" s="15" t="str">
        <f t="shared" si="10"/>
        <v/>
      </c>
      <c r="G237" s="16" t="str">
        <f t="shared" si="11"/>
        <v/>
      </c>
    </row>
    <row r="238" spans="1:7" x14ac:dyDescent="0.25">
      <c r="B238">
        <v>1</v>
      </c>
      <c r="C238" t="s">
        <v>109</v>
      </c>
      <c r="E238" s="14">
        <f t="shared" si="9"/>
        <v>1</v>
      </c>
      <c r="F238" s="15" t="str">
        <f t="shared" si="10"/>
        <v>"Conservative"</v>
      </c>
      <c r="G238" s="16" t="str">
        <f t="shared" si="11"/>
        <v/>
      </c>
    </row>
    <row r="239" spans="1:7" x14ac:dyDescent="0.25">
      <c r="B239">
        <v>2</v>
      </c>
      <c r="C239" t="s">
        <v>103</v>
      </c>
      <c r="E239" s="14">
        <f t="shared" si="9"/>
        <v>2</v>
      </c>
      <c r="F239" s="15" t="str">
        <f t="shared" si="10"/>
        <v>"Labour"</v>
      </c>
      <c r="G239" s="16" t="str">
        <f t="shared" si="11"/>
        <v/>
      </c>
    </row>
    <row r="240" spans="1:7" x14ac:dyDescent="0.25">
      <c r="B240">
        <v>3</v>
      </c>
      <c r="C240" t="s">
        <v>309</v>
      </c>
      <c r="E240" s="14">
        <f t="shared" si="9"/>
        <v>3</v>
      </c>
      <c r="F240" s="15" t="str">
        <f t="shared" si="10"/>
        <v>"Liberal/SDP Alliance"</v>
      </c>
      <c r="G240" s="16" t="str">
        <f t="shared" si="11"/>
        <v/>
      </c>
    </row>
    <row r="241" spans="1:7" x14ac:dyDescent="0.25">
      <c r="B241">
        <v>4</v>
      </c>
      <c r="C241" t="s">
        <v>113</v>
      </c>
      <c r="E241" s="14">
        <f t="shared" si="9"/>
        <v>4</v>
      </c>
      <c r="F241" s="15" t="str">
        <f t="shared" si="10"/>
        <v>"Other"</v>
      </c>
      <c r="G241" s="16" t="str">
        <f t="shared" si="11"/>
        <v/>
      </c>
    </row>
    <row r="242" spans="1:7" x14ac:dyDescent="0.25">
      <c r="B242">
        <v>6</v>
      </c>
      <c r="C242" t="s">
        <v>100</v>
      </c>
      <c r="E242" s="14">
        <f t="shared" si="9"/>
        <v>6</v>
      </c>
      <c r="F242" s="15" t="str">
        <f t="shared" si="10"/>
        <v>"Don't know"</v>
      </c>
      <c r="G242" s="16" t="str">
        <f t="shared" si="11"/>
        <v>/</v>
      </c>
    </row>
    <row r="243" spans="1:7" x14ac:dyDescent="0.25">
      <c r="A243" t="s">
        <v>227</v>
      </c>
      <c r="E243" s="14" t="str">
        <f t="shared" si="9"/>
        <v>Q64A</v>
      </c>
      <c r="F243" s="15" t="str">
        <f t="shared" si="10"/>
        <v/>
      </c>
      <c r="G243" s="16" t="str">
        <f t="shared" si="11"/>
        <v/>
      </c>
    </row>
    <row r="244" spans="1:7" x14ac:dyDescent="0.25">
      <c r="B244">
        <v>1</v>
      </c>
      <c r="C244" t="s">
        <v>93</v>
      </c>
      <c r="E244" s="14">
        <f t="shared" si="9"/>
        <v>1</v>
      </c>
      <c r="F244" s="15" t="str">
        <f t="shared" si="10"/>
        <v>"Own: Paid for"</v>
      </c>
      <c r="G244" s="16" t="str">
        <f t="shared" si="11"/>
        <v/>
      </c>
    </row>
    <row r="245" spans="1:7" x14ac:dyDescent="0.25">
      <c r="B245">
        <v>2</v>
      </c>
      <c r="C245" t="s">
        <v>35</v>
      </c>
      <c r="E245" s="14">
        <f t="shared" si="9"/>
        <v>2</v>
      </c>
      <c r="F245" s="15" t="str">
        <f t="shared" si="10"/>
        <v>"Own: buying mortgage"</v>
      </c>
      <c r="G245" s="16" t="str">
        <f t="shared" si="11"/>
        <v/>
      </c>
    </row>
    <row r="246" spans="1:7" x14ac:dyDescent="0.25">
      <c r="B246">
        <v>3</v>
      </c>
      <c r="C246" t="s">
        <v>36</v>
      </c>
      <c r="E246" s="14">
        <f t="shared" si="9"/>
        <v>3</v>
      </c>
      <c r="F246" s="15" t="str">
        <f t="shared" si="10"/>
        <v>"Rent from council"</v>
      </c>
      <c r="G246" s="16" t="str">
        <f t="shared" si="11"/>
        <v/>
      </c>
    </row>
    <row r="247" spans="1:7" x14ac:dyDescent="0.25">
      <c r="B247">
        <v>4</v>
      </c>
      <c r="C247" t="s">
        <v>37</v>
      </c>
      <c r="E247" s="14">
        <f t="shared" si="9"/>
        <v>4</v>
      </c>
      <c r="F247" s="15" t="str">
        <f t="shared" si="10"/>
        <v>"Rent privately"</v>
      </c>
      <c r="G247" s="16" t="str">
        <f t="shared" si="11"/>
        <v/>
      </c>
    </row>
    <row r="248" spans="1:7" x14ac:dyDescent="0.25">
      <c r="B248">
        <v>5</v>
      </c>
      <c r="C248" t="s">
        <v>38</v>
      </c>
      <c r="E248" s="14">
        <f t="shared" si="9"/>
        <v>5</v>
      </c>
      <c r="F248" s="15" t="str">
        <f t="shared" si="10"/>
        <v>"Hostel, lodging, etc."</v>
      </c>
      <c r="G248" s="16" t="str">
        <f t="shared" si="11"/>
        <v>/</v>
      </c>
    </row>
    <row r="249" spans="1:7" x14ac:dyDescent="0.25">
      <c r="A249" t="s">
        <v>228</v>
      </c>
      <c r="E249" s="14" t="str">
        <f t="shared" si="9"/>
        <v>Q64B</v>
      </c>
      <c r="F249" s="15" t="str">
        <f t="shared" si="10"/>
        <v/>
      </c>
      <c r="G249" s="16" t="str">
        <f t="shared" si="11"/>
        <v/>
      </c>
    </row>
    <row r="250" spans="1:7" x14ac:dyDescent="0.25">
      <c r="B250">
        <v>8</v>
      </c>
      <c r="C250" t="s">
        <v>39</v>
      </c>
      <c r="E250" s="14">
        <f t="shared" si="9"/>
        <v>8</v>
      </c>
      <c r="F250" s="15" t="str">
        <f t="shared" si="10"/>
        <v>"14 or under"</v>
      </c>
      <c r="G250" s="16" t="str">
        <f t="shared" si="11"/>
        <v/>
      </c>
    </row>
    <row r="251" spans="1:7" x14ac:dyDescent="0.25">
      <c r="B251">
        <v>9</v>
      </c>
      <c r="C251">
        <v>15</v>
      </c>
      <c r="E251" s="14">
        <f t="shared" si="9"/>
        <v>9</v>
      </c>
      <c r="F251" s="15" t="str">
        <f t="shared" si="10"/>
        <v>"15"</v>
      </c>
      <c r="G251" s="16" t="str">
        <f t="shared" si="11"/>
        <v/>
      </c>
    </row>
    <row r="252" spans="1:7" x14ac:dyDescent="0.25">
      <c r="B252">
        <v>0</v>
      </c>
      <c r="C252" t="s">
        <v>40</v>
      </c>
      <c r="E252" s="14">
        <f t="shared" si="9"/>
        <v>0</v>
      </c>
      <c r="F252" s="15" t="str">
        <f t="shared" si="10"/>
        <v>"16-18"</v>
      </c>
      <c r="G252" s="16" t="str">
        <f t="shared" si="11"/>
        <v/>
      </c>
    </row>
    <row r="253" spans="1:7" x14ac:dyDescent="0.25">
      <c r="B253" t="s">
        <v>114</v>
      </c>
      <c r="C253" t="s">
        <v>41</v>
      </c>
      <c r="E253" s="14" t="str">
        <f t="shared" si="9"/>
        <v>"X"</v>
      </c>
      <c r="F253" s="15" t="str">
        <f t="shared" si="10"/>
        <v>"19-20"</v>
      </c>
      <c r="G253" s="16" t="str">
        <f t="shared" si="11"/>
        <v/>
      </c>
    </row>
    <row r="254" spans="1:7" x14ac:dyDescent="0.25">
      <c r="B254" t="s">
        <v>115</v>
      </c>
      <c r="C254" t="s">
        <v>42</v>
      </c>
      <c r="E254" s="14" t="str">
        <f t="shared" si="9"/>
        <v>"Y"</v>
      </c>
      <c r="F254" s="15" t="str">
        <f t="shared" si="10"/>
        <v>"21 or over"</v>
      </c>
      <c r="G254" s="16" t="str">
        <f t="shared" si="11"/>
        <v>/</v>
      </c>
    </row>
    <row r="255" spans="1:7" x14ac:dyDescent="0.25">
      <c r="A255" t="s">
        <v>229</v>
      </c>
      <c r="E255" s="14" t="str">
        <f t="shared" si="9"/>
        <v>Q65A</v>
      </c>
      <c r="F255" s="15" t="str">
        <f t="shared" si="10"/>
        <v/>
      </c>
      <c r="G255" s="16" t="str">
        <f t="shared" si="11"/>
        <v/>
      </c>
    </row>
    <row r="256" spans="1:7" x14ac:dyDescent="0.25">
      <c r="B256">
        <v>1</v>
      </c>
      <c r="C256" t="s">
        <v>94</v>
      </c>
      <c r="E256" s="14">
        <f t="shared" si="9"/>
        <v>1</v>
      </c>
      <c r="F256" s="15" t="str">
        <f t="shared" si="10"/>
        <v>"No car (go to Q66)"</v>
      </c>
      <c r="G256" s="16" t="str">
        <f t="shared" si="11"/>
        <v/>
      </c>
    </row>
    <row r="257" spans="1:7" x14ac:dyDescent="0.25">
      <c r="B257">
        <v>2</v>
      </c>
      <c r="C257" t="s">
        <v>43</v>
      </c>
      <c r="E257" s="14">
        <f t="shared" si="9"/>
        <v>2</v>
      </c>
      <c r="F257" s="15" t="str">
        <f t="shared" si="10"/>
        <v>"Yes, one car"</v>
      </c>
      <c r="G257" s="16" t="str">
        <f t="shared" si="11"/>
        <v/>
      </c>
    </row>
    <row r="258" spans="1:7" x14ac:dyDescent="0.25">
      <c r="B258">
        <v>3</v>
      </c>
      <c r="C258" t="s">
        <v>44</v>
      </c>
      <c r="E258" s="14">
        <f t="shared" si="9"/>
        <v>3</v>
      </c>
      <c r="F258" s="15" t="str">
        <f t="shared" si="10"/>
        <v>"Yes, two or more"</v>
      </c>
      <c r="G258" s="16" t="str">
        <f t="shared" si="11"/>
        <v>/</v>
      </c>
    </row>
    <row r="259" spans="1:7" x14ac:dyDescent="0.25">
      <c r="A259" t="s">
        <v>232</v>
      </c>
      <c r="E259" s="14" t="str">
        <f t="shared" si="9"/>
        <v>Q66C_p9</v>
      </c>
      <c r="F259" s="15" t="str">
        <f t="shared" si="10"/>
        <v/>
      </c>
      <c r="G259" s="16" t="str">
        <f t="shared" si="11"/>
        <v/>
      </c>
    </row>
    <row r="260" spans="1:7" x14ac:dyDescent="0.25">
      <c r="B260">
        <v>1</v>
      </c>
      <c r="C260" t="s">
        <v>127</v>
      </c>
      <c r="E260" s="14">
        <f t="shared" ref="E260:E323" si="14">IF(ISBLANK(A260), B260,A260)</f>
        <v>1</v>
      </c>
      <c r="F260" s="15" t="str">
        <f t="shared" ref="F260:F323" si="15">IF(ISBLANK(C260),"",CONCATENATE("""",C260,""""))</f>
        <v>"11-15 years"</v>
      </c>
      <c r="G260" s="16" t="str">
        <f t="shared" ref="G260:G323" si="16">IF(AND(ISBLANK(B261),NOT(ISBLANK(B260)),NOT(C260=".")), "/","")</f>
        <v>/</v>
      </c>
    </row>
    <row r="261" spans="1:7" x14ac:dyDescent="0.25">
      <c r="A261" t="s">
        <v>233</v>
      </c>
      <c r="E261" s="14" t="str">
        <f t="shared" si="14"/>
        <v>Q66C_p0</v>
      </c>
      <c r="F261" s="15" t="str">
        <f t="shared" si="15"/>
        <v/>
      </c>
      <c r="G261" s="16" t="str">
        <f t="shared" si="16"/>
        <v/>
      </c>
    </row>
    <row r="262" spans="1:7" x14ac:dyDescent="0.25">
      <c r="B262">
        <v>1</v>
      </c>
      <c r="C262" t="s">
        <v>128</v>
      </c>
      <c r="E262" s="14">
        <f t="shared" si="14"/>
        <v>1</v>
      </c>
      <c r="F262" s="15" t="str">
        <f t="shared" si="15"/>
        <v>"5-10 years"</v>
      </c>
      <c r="G262" s="16" t="str">
        <f t="shared" si="16"/>
        <v>/</v>
      </c>
    </row>
    <row r="263" spans="1:7" x14ac:dyDescent="0.25">
      <c r="A263" t="s">
        <v>234</v>
      </c>
      <c r="E263" s="14" t="str">
        <f t="shared" si="14"/>
        <v>Q66C_pX</v>
      </c>
      <c r="F263" s="15" t="str">
        <f t="shared" si="15"/>
        <v/>
      </c>
      <c r="G263" s="16" t="str">
        <f t="shared" si="16"/>
        <v/>
      </c>
    </row>
    <row r="264" spans="1:7" x14ac:dyDescent="0.25">
      <c r="B264">
        <v>1</v>
      </c>
      <c r="C264" t="s">
        <v>129</v>
      </c>
      <c r="E264" s="14">
        <f t="shared" si="14"/>
        <v>1</v>
      </c>
      <c r="F264" s="15" t="str">
        <f t="shared" si="15"/>
        <v>"1-4 years"</v>
      </c>
      <c r="G264" s="16" t="str">
        <f t="shared" si="16"/>
        <v>/</v>
      </c>
    </row>
    <row r="265" spans="1:7" x14ac:dyDescent="0.25">
      <c r="A265" t="s">
        <v>235</v>
      </c>
      <c r="E265" s="14" t="str">
        <f t="shared" si="14"/>
        <v>Q66C_pY</v>
      </c>
      <c r="F265" s="15" t="str">
        <f t="shared" si="15"/>
        <v/>
      </c>
      <c r="G265" s="16" t="str">
        <f t="shared" si="16"/>
        <v/>
      </c>
    </row>
    <row r="266" spans="1:7" x14ac:dyDescent="0.25">
      <c r="B266">
        <v>1</v>
      </c>
      <c r="C266" t="s">
        <v>130</v>
      </c>
      <c r="E266" s="14">
        <f t="shared" si="14"/>
        <v>1</v>
      </c>
      <c r="F266" s="15" t="str">
        <f t="shared" si="15"/>
        <v>"under 1 year"</v>
      </c>
      <c r="G266" s="16" t="str">
        <f t="shared" si="16"/>
        <v>/</v>
      </c>
    </row>
    <row r="267" spans="1:7" x14ac:dyDescent="0.25">
      <c r="A267" t="s">
        <v>28</v>
      </c>
      <c r="E267" s="14" t="str">
        <f t="shared" si="14"/>
        <v>Q69</v>
      </c>
      <c r="F267" s="15" t="str">
        <f t="shared" si="15"/>
        <v/>
      </c>
      <c r="G267" s="16" t="str">
        <f t="shared" si="16"/>
        <v/>
      </c>
    </row>
    <row r="268" spans="1:7" x14ac:dyDescent="0.25">
      <c r="B268">
        <v>1</v>
      </c>
      <c r="C268" t="s">
        <v>131</v>
      </c>
      <c r="E268" s="14">
        <f t="shared" si="14"/>
        <v>1</v>
      </c>
      <c r="F268" s="15" t="str">
        <f t="shared" si="15"/>
        <v>"Has paid job: Full time (30 hrs/week or more)"</v>
      </c>
      <c r="G268" s="16" t="str">
        <f t="shared" si="16"/>
        <v/>
      </c>
    </row>
    <row r="269" spans="1:7" x14ac:dyDescent="0.25">
      <c r="B269">
        <v>2</v>
      </c>
      <c r="C269" t="s">
        <v>325</v>
      </c>
      <c r="E269" s="14">
        <f t="shared" si="14"/>
        <v>2</v>
      </c>
      <c r="F269" s="15" t="str">
        <f t="shared" si="15"/>
        <v>"Has paid job: part-time (Less than 30 hrs/week)"</v>
      </c>
      <c r="G269" s="16" t="str">
        <f t="shared" si="16"/>
        <v/>
      </c>
    </row>
    <row r="270" spans="1:7" x14ac:dyDescent="0.25">
      <c r="B270">
        <v>3</v>
      </c>
      <c r="C270" t="s">
        <v>132</v>
      </c>
      <c r="E270" s="14">
        <f t="shared" si="14"/>
        <v>3</v>
      </c>
      <c r="F270" s="15" t="str">
        <f t="shared" si="15"/>
        <v>"Has paid job: Self-employed"</v>
      </c>
      <c r="G270" s="16" t="str">
        <f t="shared" si="16"/>
        <v/>
      </c>
    </row>
    <row r="271" spans="1:7" x14ac:dyDescent="0.25">
      <c r="B271">
        <v>4</v>
      </c>
      <c r="C271" t="s">
        <v>133</v>
      </c>
      <c r="E271" s="14">
        <f t="shared" si="14"/>
        <v>4</v>
      </c>
      <c r="F271" s="15" t="str">
        <f t="shared" si="15"/>
        <v>"No paid job: Unemployed"</v>
      </c>
      <c r="G271" s="16" t="str">
        <f t="shared" si="16"/>
        <v/>
      </c>
    </row>
    <row r="272" spans="1:7" x14ac:dyDescent="0.25">
      <c r="B272">
        <v>5</v>
      </c>
      <c r="C272" t="s">
        <v>134</v>
      </c>
      <c r="E272" s="14">
        <f t="shared" si="14"/>
        <v>5</v>
      </c>
      <c r="F272" s="15" t="str">
        <f t="shared" si="15"/>
        <v>"No paid job: Retired, pensioned"</v>
      </c>
      <c r="G272" s="16" t="str">
        <f t="shared" si="16"/>
        <v/>
      </c>
    </row>
    <row r="273" spans="1:7" x14ac:dyDescent="0.25">
      <c r="B273">
        <v>6</v>
      </c>
      <c r="C273" t="s">
        <v>135</v>
      </c>
      <c r="E273" s="14">
        <f t="shared" si="14"/>
        <v>6</v>
      </c>
      <c r="F273" s="15" t="str">
        <f t="shared" si="15"/>
        <v>"No paid job: Housewife not otherwise employed"</v>
      </c>
      <c r="G273" s="16" t="str">
        <f t="shared" si="16"/>
        <v/>
      </c>
    </row>
    <row r="274" spans="1:7" x14ac:dyDescent="0.25">
      <c r="B274">
        <v>7</v>
      </c>
      <c r="C274" t="s">
        <v>136</v>
      </c>
      <c r="E274" s="14">
        <f t="shared" si="14"/>
        <v>7</v>
      </c>
      <c r="F274" s="15" t="str">
        <f t="shared" si="15"/>
        <v>"No paid job: Student"</v>
      </c>
      <c r="G274" s="16" t="str">
        <f t="shared" si="16"/>
        <v>/</v>
      </c>
    </row>
    <row r="275" spans="1:7" x14ac:dyDescent="0.25">
      <c r="A275" t="s">
        <v>29</v>
      </c>
      <c r="E275" s="14" t="str">
        <f t="shared" si="14"/>
        <v>Q70</v>
      </c>
      <c r="F275" s="15" t="str">
        <f t="shared" si="15"/>
        <v/>
      </c>
      <c r="G275" s="16" t="str">
        <f t="shared" si="16"/>
        <v/>
      </c>
    </row>
    <row r="276" spans="1:7" x14ac:dyDescent="0.25">
      <c r="B276">
        <v>1</v>
      </c>
      <c r="C276" t="s">
        <v>131</v>
      </c>
      <c r="E276" s="14">
        <f t="shared" si="14"/>
        <v>1</v>
      </c>
      <c r="F276" s="15" t="str">
        <f t="shared" si="15"/>
        <v>"Has paid job: Full time (30 hrs/week or more)"</v>
      </c>
      <c r="G276" s="16" t="str">
        <f t="shared" si="16"/>
        <v/>
      </c>
    </row>
    <row r="277" spans="1:7" x14ac:dyDescent="0.25">
      <c r="B277">
        <v>2</v>
      </c>
      <c r="C277" t="s">
        <v>325</v>
      </c>
      <c r="E277" s="14">
        <f t="shared" si="14"/>
        <v>2</v>
      </c>
      <c r="F277" s="15" t="str">
        <f t="shared" si="15"/>
        <v>"Has paid job: part-time (Less than 30 hrs/week)"</v>
      </c>
      <c r="G277" s="16" t="str">
        <f t="shared" si="16"/>
        <v/>
      </c>
    </row>
    <row r="278" spans="1:7" x14ac:dyDescent="0.25">
      <c r="B278">
        <v>3</v>
      </c>
      <c r="C278" t="s">
        <v>132</v>
      </c>
      <c r="E278" s="14">
        <f t="shared" si="14"/>
        <v>3</v>
      </c>
      <c r="F278" s="15" t="str">
        <f t="shared" si="15"/>
        <v>"Has paid job: Self-employed"</v>
      </c>
      <c r="G278" s="16" t="str">
        <f t="shared" si="16"/>
        <v/>
      </c>
    </row>
    <row r="279" spans="1:7" x14ac:dyDescent="0.25">
      <c r="B279">
        <v>4</v>
      </c>
      <c r="C279" t="s">
        <v>133</v>
      </c>
      <c r="E279" s="14">
        <f t="shared" si="14"/>
        <v>4</v>
      </c>
      <c r="F279" s="15" t="str">
        <f t="shared" si="15"/>
        <v>"No paid job: Unemployed"</v>
      </c>
      <c r="G279" s="16" t="str">
        <f t="shared" si="16"/>
        <v/>
      </c>
    </row>
    <row r="280" spans="1:7" x14ac:dyDescent="0.25">
      <c r="B280">
        <v>5</v>
      </c>
      <c r="C280" t="s">
        <v>134</v>
      </c>
      <c r="E280" s="14">
        <f t="shared" si="14"/>
        <v>5</v>
      </c>
      <c r="F280" s="15" t="str">
        <f t="shared" si="15"/>
        <v>"No paid job: Retired, pensioned"</v>
      </c>
      <c r="G280" s="16" t="str">
        <f t="shared" si="16"/>
        <v/>
      </c>
    </row>
    <row r="281" spans="1:7" x14ac:dyDescent="0.25">
      <c r="B281">
        <v>6</v>
      </c>
      <c r="C281" t="s">
        <v>135</v>
      </c>
      <c r="E281" s="14">
        <f t="shared" si="14"/>
        <v>6</v>
      </c>
      <c r="F281" s="15" t="str">
        <f t="shared" si="15"/>
        <v>"No paid job: Housewife not otherwise employed"</v>
      </c>
      <c r="G281" s="16" t="str">
        <f t="shared" si="16"/>
        <v/>
      </c>
    </row>
    <row r="282" spans="1:7" x14ac:dyDescent="0.25">
      <c r="B282">
        <v>7</v>
      </c>
      <c r="C282" t="s">
        <v>136</v>
      </c>
      <c r="E282" s="14">
        <f t="shared" si="14"/>
        <v>7</v>
      </c>
      <c r="F282" s="15" t="str">
        <f t="shared" si="15"/>
        <v>"No paid job: Student"</v>
      </c>
      <c r="G282" s="16" t="str">
        <f t="shared" si="16"/>
        <v>/</v>
      </c>
    </row>
    <row r="283" spans="1:7" x14ac:dyDescent="0.25">
      <c r="A283" t="s">
        <v>83</v>
      </c>
      <c r="E283" s="14" t="str">
        <f t="shared" si="14"/>
        <v>Q71</v>
      </c>
      <c r="F283" s="15" t="str">
        <f t="shared" si="15"/>
        <v/>
      </c>
      <c r="G283" s="16" t="str">
        <f t="shared" si="16"/>
        <v/>
      </c>
    </row>
    <row r="284" spans="1:7" x14ac:dyDescent="0.25">
      <c r="B284">
        <v>1</v>
      </c>
      <c r="C284" t="s">
        <v>137</v>
      </c>
      <c r="E284" s="14">
        <f t="shared" si="14"/>
        <v>1</v>
      </c>
      <c r="F284" s="15" t="str">
        <f t="shared" si="15"/>
        <v>"Manual: skilled"</v>
      </c>
      <c r="G284" s="16" t="str">
        <f t="shared" si="16"/>
        <v/>
      </c>
    </row>
    <row r="285" spans="1:7" x14ac:dyDescent="0.25">
      <c r="B285">
        <v>2</v>
      </c>
      <c r="C285" t="s">
        <v>138</v>
      </c>
      <c r="E285" s="14">
        <f t="shared" si="14"/>
        <v>2</v>
      </c>
      <c r="F285" s="15" t="str">
        <f t="shared" si="15"/>
        <v>"Manual: Semi-skilled"</v>
      </c>
      <c r="G285" s="16" t="str">
        <f t="shared" si="16"/>
        <v/>
      </c>
    </row>
    <row r="286" spans="1:7" x14ac:dyDescent="0.25">
      <c r="B286">
        <v>3</v>
      </c>
      <c r="C286" t="s">
        <v>139</v>
      </c>
      <c r="E286" s="14">
        <f t="shared" si="14"/>
        <v>3</v>
      </c>
      <c r="F286" s="15" t="str">
        <f t="shared" si="15"/>
        <v>"Manual: unskilled"</v>
      </c>
      <c r="G286" s="16" t="str">
        <f t="shared" si="16"/>
        <v/>
      </c>
    </row>
    <row r="287" spans="1:7" x14ac:dyDescent="0.25">
      <c r="B287">
        <v>4</v>
      </c>
      <c r="C287" t="s">
        <v>326</v>
      </c>
      <c r="E287" s="14">
        <f t="shared" si="14"/>
        <v>4</v>
      </c>
      <c r="F287" s="15" t="str">
        <f t="shared" si="15"/>
        <v>"Non-manual: Professional-lawyer, accountant, etc."</v>
      </c>
      <c r="G287" s="16" t="str">
        <f t="shared" si="16"/>
        <v/>
      </c>
    </row>
    <row r="288" spans="1:7" x14ac:dyDescent="0.25">
      <c r="B288">
        <v>5</v>
      </c>
      <c r="C288" t="s">
        <v>140</v>
      </c>
      <c r="E288" s="14">
        <f t="shared" si="14"/>
        <v>5</v>
      </c>
      <c r="F288" s="15" t="str">
        <f t="shared" si="15"/>
        <v>"Non-manual: Director, manager in business or industry"</v>
      </c>
      <c r="G288" s="16" t="str">
        <f t="shared" si="16"/>
        <v/>
      </c>
    </row>
    <row r="289" spans="1:7" x14ac:dyDescent="0.25">
      <c r="B289">
        <v>6</v>
      </c>
      <c r="C289" t="s">
        <v>327</v>
      </c>
      <c r="E289" s="14">
        <f t="shared" si="14"/>
        <v>6</v>
      </c>
      <c r="F289" s="15" t="str">
        <f t="shared" si="15"/>
        <v>"Non-manual: Administrator in business/industry/social services, e.g. department/junior manager, divisional police officer"</v>
      </c>
      <c r="G289" s="16" t="str">
        <f t="shared" si="16"/>
        <v/>
      </c>
    </row>
    <row r="290" spans="1:7" x14ac:dyDescent="0.25">
      <c r="B290">
        <v>7</v>
      </c>
      <c r="C290" t="s">
        <v>141</v>
      </c>
      <c r="E290" s="14">
        <f t="shared" si="14"/>
        <v>7</v>
      </c>
      <c r="F290" s="15" t="str">
        <f t="shared" si="15"/>
        <v>"Non-manual: Office worker, salesman"</v>
      </c>
      <c r="G290" s="16" t="str">
        <f t="shared" si="16"/>
        <v/>
      </c>
    </row>
    <row r="291" spans="1:7" x14ac:dyDescent="0.25">
      <c r="B291">
        <v>8</v>
      </c>
      <c r="C291" t="s">
        <v>142</v>
      </c>
      <c r="E291" s="14">
        <f t="shared" si="14"/>
        <v>8</v>
      </c>
      <c r="F291" s="15" t="str">
        <f t="shared" si="15"/>
        <v>"Non-manual: Other non-manual"</v>
      </c>
      <c r="G291" s="16" t="str">
        <f t="shared" si="16"/>
        <v/>
      </c>
    </row>
    <row r="292" spans="1:7" x14ac:dyDescent="0.25">
      <c r="B292" t="s">
        <v>115</v>
      </c>
      <c r="C292" t="s">
        <v>143</v>
      </c>
      <c r="E292" s="14" t="str">
        <f t="shared" si="14"/>
        <v>"Y"</v>
      </c>
      <c r="F292" s="15" t="str">
        <f t="shared" si="15"/>
        <v>"Never worked"</v>
      </c>
      <c r="G292" s="16" t="str">
        <f t="shared" si="16"/>
        <v>/</v>
      </c>
    </row>
    <row r="293" spans="1:7" x14ac:dyDescent="0.25">
      <c r="A293" t="s">
        <v>86</v>
      </c>
      <c r="E293" s="14" t="str">
        <f t="shared" si="14"/>
        <v>Q72</v>
      </c>
      <c r="F293" s="15" t="str">
        <f t="shared" si="15"/>
        <v/>
      </c>
      <c r="G293" s="16" t="str">
        <f t="shared" si="16"/>
        <v/>
      </c>
    </row>
    <row r="294" spans="1:7" x14ac:dyDescent="0.25">
      <c r="B294">
        <v>1</v>
      </c>
      <c r="C294" t="s">
        <v>137</v>
      </c>
      <c r="E294" s="14">
        <f t="shared" si="14"/>
        <v>1</v>
      </c>
      <c r="F294" s="15" t="str">
        <f t="shared" si="15"/>
        <v>"Manual: skilled"</v>
      </c>
      <c r="G294" s="16" t="str">
        <f t="shared" si="16"/>
        <v/>
      </c>
    </row>
    <row r="295" spans="1:7" x14ac:dyDescent="0.25">
      <c r="B295">
        <v>2</v>
      </c>
      <c r="C295" t="s">
        <v>138</v>
      </c>
      <c r="E295" s="14">
        <f t="shared" si="14"/>
        <v>2</v>
      </c>
      <c r="F295" s="15" t="str">
        <f t="shared" si="15"/>
        <v>"Manual: Semi-skilled"</v>
      </c>
      <c r="G295" s="16" t="str">
        <f t="shared" si="16"/>
        <v/>
      </c>
    </row>
    <row r="296" spans="1:7" x14ac:dyDescent="0.25">
      <c r="B296">
        <v>3</v>
      </c>
      <c r="C296" t="s">
        <v>139</v>
      </c>
      <c r="E296" s="14">
        <f t="shared" si="14"/>
        <v>3</v>
      </c>
      <c r="F296" s="15" t="str">
        <f t="shared" si="15"/>
        <v>"Manual: unskilled"</v>
      </c>
      <c r="G296" s="16" t="str">
        <f t="shared" si="16"/>
        <v/>
      </c>
    </row>
    <row r="297" spans="1:7" x14ac:dyDescent="0.25">
      <c r="B297">
        <v>4</v>
      </c>
      <c r="C297" t="s">
        <v>326</v>
      </c>
      <c r="E297" s="14">
        <f t="shared" si="14"/>
        <v>4</v>
      </c>
      <c r="F297" s="15" t="str">
        <f t="shared" si="15"/>
        <v>"Non-manual: Professional-lawyer, accountant, etc."</v>
      </c>
      <c r="G297" s="16" t="str">
        <f t="shared" si="16"/>
        <v/>
      </c>
    </row>
    <row r="298" spans="1:7" x14ac:dyDescent="0.25">
      <c r="B298">
        <v>5</v>
      </c>
      <c r="C298" t="s">
        <v>140</v>
      </c>
      <c r="E298" s="14">
        <f t="shared" si="14"/>
        <v>5</v>
      </c>
      <c r="F298" s="15" t="str">
        <f t="shared" si="15"/>
        <v>"Non-manual: Director, manager in business or industry"</v>
      </c>
      <c r="G298" s="16" t="str">
        <f t="shared" si="16"/>
        <v/>
      </c>
    </row>
    <row r="299" spans="1:7" x14ac:dyDescent="0.25">
      <c r="B299">
        <v>6</v>
      </c>
      <c r="C299" t="s">
        <v>327</v>
      </c>
      <c r="E299" s="14">
        <f t="shared" si="14"/>
        <v>6</v>
      </c>
      <c r="F299" s="15" t="str">
        <f t="shared" si="15"/>
        <v>"Non-manual: Administrator in business/industry/social services, e.g. department/junior manager, divisional police officer"</v>
      </c>
      <c r="G299" s="16" t="str">
        <f t="shared" si="16"/>
        <v/>
      </c>
    </row>
    <row r="300" spans="1:7" x14ac:dyDescent="0.25">
      <c r="B300">
        <v>7</v>
      </c>
      <c r="C300" t="s">
        <v>141</v>
      </c>
      <c r="E300" s="14">
        <f t="shared" si="14"/>
        <v>7</v>
      </c>
      <c r="F300" s="15" t="str">
        <f t="shared" si="15"/>
        <v>"Non-manual: Office worker, salesman"</v>
      </c>
      <c r="G300" s="16" t="str">
        <f t="shared" si="16"/>
        <v/>
      </c>
    </row>
    <row r="301" spans="1:7" x14ac:dyDescent="0.25">
      <c r="B301">
        <v>8</v>
      </c>
      <c r="C301" t="s">
        <v>142</v>
      </c>
      <c r="E301" s="14">
        <f t="shared" si="14"/>
        <v>8</v>
      </c>
      <c r="F301" s="15" t="str">
        <f t="shared" si="15"/>
        <v>"Non-manual: Other non-manual"</v>
      </c>
      <c r="G301" s="16" t="str">
        <f t="shared" si="16"/>
        <v/>
      </c>
    </row>
    <row r="302" spans="1:7" x14ac:dyDescent="0.25">
      <c r="B302" t="s">
        <v>115</v>
      </c>
      <c r="C302" t="s">
        <v>143</v>
      </c>
      <c r="E302" s="14" t="str">
        <f t="shared" si="14"/>
        <v>"Y"</v>
      </c>
      <c r="F302" s="15" t="str">
        <f t="shared" si="15"/>
        <v>"Never worked"</v>
      </c>
      <c r="G302" s="16" t="str">
        <f t="shared" si="16"/>
        <v>/</v>
      </c>
    </row>
    <row r="303" spans="1:7" x14ac:dyDescent="0.25">
      <c r="A303" t="s">
        <v>154</v>
      </c>
      <c r="E303" s="14" t="str">
        <f t="shared" si="14"/>
        <v>Q73_p1</v>
      </c>
      <c r="F303" s="15" t="str">
        <f t="shared" si="15"/>
        <v/>
      </c>
      <c r="G303" s="16" t="str">
        <f t="shared" si="16"/>
        <v/>
      </c>
    </row>
    <row r="304" spans="1:7" x14ac:dyDescent="0.25">
      <c r="B304">
        <v>1</v>
      </c>
      <c r="C304" t="s">
        <v>18</v>
      </c>
      <c r="E304" s="14">
        <f t="shared" si="14"/>
        <v>1</v>
      </c>
      <c r="F304" s="15" t="str">
        <f t="shared" si="15"/>
        <v>"Neither"</v>
      </c>
      <c r="G304" s="16" t="str">
        <f t="shared" si="16"/>
        <v>/</v>
      </c>
    </row>
    <row r="305" spans="1:7" x14ac:dyDescent="0.25">
      <c r="A305" t="s">
        <v>155</v>
      </c>
      <c r="E305" s="14" t="str">
        <f t="shared" si="14"/>
        <v>Q73_p2</v>
      </c>
      <c r="F305" s="15" t="str">
        <f t="shared" si="15"/>
        <v/>
      </c>
      <c r="G305" s="16" t="str">
        <f t="shared" si="16"/>
        <v/>
      </c>
    </row>
    <row r="306" spans="1:7" x14ac:dyDescent="0.25">
      <c r="B306">
        <v>1</v>
      </c>
      <c r="C306" t="s">
        <v>144</v>
      </c>
      <c r="E306" s="14">
        <f t="shared" si="14"/>
        <v>1</v>
      </c>
      <c r="F306" s="15" t="str">
        <f t="shared" si="15"/>
        <v>"Yes, HOH"</v>
      </c>
      <c r="G306" s="16" t="str">
        <f t="shared" si="16"/>
        <v>/</v>
      </c>
    </row>
    <row r="307" spans="1:7" x14ac:dyDescent="0.25">
      <c r="A307" t="s">
        <v>156</v>
      </c>
      <c r="E307" s="14" t="str">
        <f t="shared" si="14"/>
        <v>Q73_p3</v>
      </c>
      <c r="F307" s="15" t="str">
        <f t="shared" si="15"/>
        <v/>
      </c>
      <c r="G307" s="16" t="str">
        <f t="shared" si="16"/>
        <v/>
      </c>
    </row>
    <row r="308" spans="1:7" x14ac:dyDescent="0.25">
      <c r="B308">
        <v>1</v>
      </c>
      <c r="C308" t="s">
        <v>145</v>
      </c>
      <c r="E308" s="14">
        <f t="shared" si="14"/>
        <v>1</v>
      </c>
      <c r="F308" s="15" t="str">
        <f t="shared" si="15"/>
        <v>"Yes, CWE"</v>
      </c>
      <c r="G308" s="16" t="str">
        <f t="shared" si="16"/>
        <v>/</v>
      </c>
    </row>
    <row r="309" spans="1:7" x14ac:dyDescent="0.25">
      <c r="A309" t="s">
        <v>236</v>
      </c>
      <c r="E309" s="14" t="str">
        <f t="shared" si="14"/>
        <v>Q74_p1</v>
      </c>
      <c r="F309" s="15" t="str">
        <f t="shared" si="15"/>
        <v/>
      </c>
      <c r="G309" s="16" t="str">
        <f t="shared" si="16"/>
        <v/>
      </c>
    </row>
    <row r="310" spans="1:7" x14ac:dyDescent="0.25">
      <c r="B310">
        <v>1</v>
      </c>
      <c r="C310" t="s">
        <v>45</v>
      </c>
      <c r="E310" s="14">
        <f t="shared" si="14"/>
        <v>1</v>
      </c>
      <c r="F310" s="15" t="str">
        <f t="shared" si="15"/>
        <v>"Yes, self"</v>
      </c>
      <c r="G310" s="16" t="str">
        <f t="shared" si="16"/>
        <v>/</v>
      </c>
    </row>
    <row r="311" spans="1:7" x14ac:dyDescent="0.25">
      <c r="A311" t="s">
        <v>237</v>
      </c>
      <c r="E311" s="14" t="str">
        <f t="shared" si="14"/>
        <v>Q74_p2</v>
      </c>
      <c r="F311" s="15" t="str">
        <f t="shared" si="15"/>
        <v/>
      </c>
      <c r="G311" s="16" t="str">
        <f t="shared" si="16"/>
        <v/>
      </c>
    </row>
    <row r="312" spans="1:7" x14ac:dyDescent="0.25">
      <c r="B312">
        <v>1</v>
      </c>
      <c r="C312" t="s">
        <v>46</v>
      </c>
      <c r="E312" s="14">
        <f t="shared" si="14"/>
        <v>1</v>
      </c>
      <c r="F312" s="15" t="str">
        <f t="shared" si="15"/>
        <v>"Yes, husband/wife"</v>
      </c>
      <c r="G312" s="16" t="str">
        <f t="shared" si="16"/>
        <v>/</v>
      </c>
    </row>
    <row r="313" spans="1:7" x14ac:dyDescent="0.25">
      <c r="A313" t="s">
        <v>238</v>
      </c>
      <c r="E313" s="14" t="str">
        <f t="shared" si="14"/>
        <v>Q74_p3</v>
      </c>
      <c r="F313" s="15" t="str">
        <f t="shared" si="15"/>
        <v/>
      </c>
      <c r="G313" s="16" t="str">
        <f t="shared" si="16"/>
        <v/>
      </c>
    </row>
    <row r="314" spans="1:7" x14ac:dyDescent="0.25">
      <c r="B314">
        <v>1</v>
      </c>
      <c r="C314" t="s">
        <v>17</v>
      </c>
      <c r="E314" s="14">
        <f t="shared" si="14"/>
        <v>1</v>
      </c>
      <c r="F314" s="15" t="str">
        <f t="shared" si="15"/>
        <v>"No"</v>
      </c>
      <c r="G314" s="16" t="str">
        <f t="shared" si="16"/>
        <v>/</v>
      </c>
    </row>
    <row r="315" spans="1:7" x14ac:dyDescent="0.25">
      <c r="A315" t="s">
        <v>30</v>
      </c>
      <c r="E315" s="14" t="str">
        <f t="shared" si="14"/>
        <v>Q75</v>
      </c>
      <c r="F315" s="15" t="str">
        <f t="shared" si="15"/>
        <v/>
      </c>
      <c r="G315" s="16" t="str">
        <f t="shared" si="16"/>
        <v/>
      </c>
    </row>
    <row r="316" spans="1:7" x14ac:dyDescent="0.25">
      <c r="B316">
        <v>1</v>
      </c>
      <c r="C316" t="s">
        <v>47</v>
      </c>
      <c r="E316" s="14">
        <f t="shared" si="14"/>
        <v>1</v>
      </c>
      <c r="F316" s="15" t="str">
        <f t="shared" si="15"/>
        <v>"16 or 17"</v>
      </c>
      <c r="G316" s="16" t="str">
        <f t="shared" si="16"/>
        <v/>
      </c>
    </row>
    <row r="317" spans="1:7" x14ac:dyDescent="0.25">
      <c r="B317">
        <v>2</v>
      </c>
      <c r="C317" t="s">
        <v>48</v>
      </c>
      <c r="E317" s="14">
        <f t="shared" si="14"/>
        <v>2</v>
      </c>
      <c r="F317" s="15" t="str">
        <f t="shared" si="15"/>
        <v>"18-20"</v>
      </c>
      <c r="G317" s="16" t="str">
        <f t="shared" si="16"/>
        <v/>
      </c>
    </row>
    <row r="318" spans="1:7" x14ac:dyDescent="0.25">
      <c r="B318">
        <v>3</v>
      </c>
      <c r="C318" t="s">
        <v>49</v>
      </c>
      <c r="E318" s="14">
        <f t="shared" si="14"/>
        <v>3</v>
      </c>
      <c r="F318" s="15" t="str">
        <f t="shared" si="15"/>
        <v>"21-24"</v>
      </c>
      <c r="G318" s="16" t="str">
        <f t="shared" si="16"/>
        <v/>
      </c>
    </row>
    <row r="319" spans="1:7" x14ac:dyDescent="0.25">
      <c r="B319">
        <v>4</v>
      </c>
      <c r="C319" t="s">
        <v>50</v>
      </c>
      <c r="E319" s="14">
        <f t="shared" si="14"/>
        <v>4</v>
      </c>
      <c r="F319" s="15" t="str">
        <f t="shared" si="15"/>
        <v>"25-29"</v>
      </c>
      <c r="G319" s="16" t="str">
        <f t="shared" si="16"/>
        <v/>
      </c>
    </row>
    <row r="320" spans="1:7" x14ac:dyDescent="0.25">
      <c r="B320">
        <v>5</v>
      </c>
      <c r="C320" t="s">
        <v>51</v>
      </c>
      <c r="E320" s="14">
        <f t="shared" si="14"/>
        <v>5</v>
      </c>
      <c r="F320" s="15" t="str">
        <f t="shared" si="15"/>
        <v>"30-34"</v>
      </c>
      <c r="G320" s="16" t="str">
        <f t="shared" si="16"/>
        <v/>
      </c>
    </row>
    <row r="321" spans="1:7" x14ac:dyDescent="0.25">
      <c r="B321">
        <v>6</v>
      </c>
      <c r="C321" t="s">
        <v>52</v>
      </c>
      <c r="E321" s="14">
        <f t="shared" si="14"/>
        <v>6</v>
      </c>
      <c r="F321" s="15" t="str">
        <f t="shared" si="15"/>
        <v>"35-39"</v>
      </c>
      <c r="G321" s="16" t="str">
        <f t="shared" si="16"/>
        <v/>
      </c>
    </row>
    <row r="322" spans="1:7" x14ac:dyDescent="0.25">
      <c r="B322">
        <v>7</v>
      </c>
      <c r="C322" t="s">
        <v>53</v>
      </c>
      <c r="E322" s="14">
        <f t="shared" si="14"/>
        <v>7</v>
      </c>
      <c r="F322" s="15" t="str">
        <f t="shared" si="15"/>
        <v>"40-44"</v>
      </c>
      <c r="G322" s="16" t="str">
        <f t="shared" si="16"/>
        <v/>
      </c>
    </row>
    <row r="323" spans="1:7" x14ac:dyDescent="0.25">
      <c r="B323">
        <v>8</v>
      </c>
      <c r="C323" t="s">
        <v>54</v>
      </c>
      <c r="E323" s="14">
        <f t="shared" si="14"/>
        <v>8</v>
      </c>
      <c r="F323" s="15" t="str">
        <f t="shared" si="15"/>
        <v>"45-49"</v>
      </c>
      <c r="G323" s="16" t="str">
        <f t="shared" si="16"/>
        <v/>
      </c>
    </row>
    <row r="324" spans="1:7" x14ac:dyDescent="0.25">
      <c r="B324">
        <v>9</v>
      </c>
      <c r="C324" t="s">
        <v>55</v>
      </c>
      <c r="E324" s="14">
        <f t="shared" ref="E324:E379" si="17">IF(ISBLANK(A324), B324,A324)</f>
        <v>9</v>
      </c>
      <c r="F324" s="15" t="str">
        <f t="shared" ref="F324:F379" si="18">IF(ISBLANK(C324),"",CONCATENATE("""",C324,""""))</f>
        <v>"50-54"</v>
      </c>
      <c r="G324" s="16" t="str">
        <f t="shared" ref="G324:G379" si="19">IF(AND(ISBLANK(B325),NOT(ISBLANK(B324)),NOT(C324=".")), "/","")</f>
        <v/>
      </c>
    </row>
    <row r="325" spans="1:7" x14ac:dyDescent="0.25">
      <c r="B325">
        <v>0</v>
      </c>
      <c r="C325" t="s">
        <v>56</v>
      </c>
      <c r="E325" s="14">
        <f t="shared" si="17"/>
        <v>0</v>
      </c>
      <c r="F325" s="15" t="str">
        <f t="shared" si="18"/>
        <v>"55-59"</v>
      </c>
      <c r="G325" s="16" t="str">
        <f t="shared" si="19"/>
        <v/>
      </c>
    </row>
    <row r="326" spans="1:7" x14ac:dyDescent="0.25">
      <c r="B326" t="s">
        <v>114</v>
      </c>
      <c r="C326" t="s">
        <v>57</v>
      </c>
      <c r="E326" s="14" t="str">
        <f t="shared" si="17"/>
        <v>"X"</v>
      </c>
      <c r="F326" s="15" t="str">
        <f t="shared" si="18"/>
        <v>"60-64"</v>
      </c>
      <c r="G326" s="16" t="str">
        <f t="shared" si="19"/>
        <v/>
      </c>
    </row>
    <row r="327" spans="1:7" x14ac:dyDescent="0.25">
      <c r="B327" t="s">
        <v>115</v>
      </c>
      <c r="C327" t="s">
        <v>58</v>
      </c>
      <c r="E327" s="14" t="str">
        <f t="shared" si="17"/>
        <v>"Y"</v>
      </c>
      <c r="F327" s="15" t="str">
        <f t="shared" si="18"/>
        <v>"65 and over"</v>
      </c>
      <c r="G327" s="16" t="str">
        <f t="shared" si="19"/>
        <v>/</v>
      </c>
    </row>
    <row r="328" spans="1:7" x14ac:dyDescent="0.25">
      <c r="A328" t="s">
        <v>239</v>
      </c>
      <c r="E328" s="14" t="str">
        <f t="shared" si="17"/>
        <v>Q76A</v>
      </c>
      <c r="F328" s="15" t="str">
        <f t="shared" si="18"/>
        <v/>
      </c>
      <c r="G328" s="16" t="str">
        <f t="shared" si="19"/>
        <v/>
      </c>
    </row>
    <row r="329" spans="1:7" x14ac:dyDescent="0.25">
      <c r="B329">
        <v>1</v>
      </c>
      <c r="C329" t="s">
        <v>59</v>
      </c>
      <c r="E329" s="14">
        <f t="shared" si="17"/>
        <v>1</v>
      </c>
      <c r="F329" s="15" t="str">
        <f t="shared" si="18"/>
        <v>"Man"</v>
      </c>
      <c r="G329" s="16" t="str">
        <f t="shared" si="19"/>
        <v/>
      </c>
    </row>
    <row r="330" spans="1:7" x14ac:dyDescent="0.25">
      <c r="B330">
        <v>2</v>
      </c>
      <c r="C330" t="s">
        <v>146</v>
      </c>
      <c r="E330" s="14">
        <f t="shared" si="17"/>
        <v>2</v>
      </c>
      <c r="F330" s="15" t="str">
        <f t="shared" si="18"/>
        <v>"Woman: Housewife"</v>
      </c>
      <c r="G330" s="16" t="str">
        <f t="shared" si="19"/>
        <v/>
      </c>
    </row>
    <row r="331" spans="1:7" x14ac:dyDescent="0.25">
      <c r="B331">
        <v>3</v>
      </c>
      <c r="C331" t="s">
        <v>147</v>
      </c>
      <c r="E331" s="14">
        <f t="shared" si="17"/>
        <v>3</v>
      </c>
      <c r="F331" s="15" t="str">
        <f t="shared" si="18"/>
        <v>"Woman: not housewife"</v>
      </c>
      <c r="G331" s="16" t="str">
        <f t="shared" si="19"/>
        <v>/</v>
      </c>
    </row>
    <row r="332" spans="1:7" x14ac:dyDescent="0.25">
      <c r="A332" t="s">
        <v>240</v>
      </c>
      <c r="E332" s="14" t="str">
        <f t="shared" si="17"/>
        <v>Q76B</v>
      </c>
      <c r="F332" s="15" t="str">
        <f t="shared" si="18"/>
        <v/>
      </c>
      <c r="G332" s="16" t="str">
        <f t="shared" si="19"/>
        <v/>
      </c>
    </row>
    <row r="333" spans="1:7" x14ac:dyDescent="0.25">
      <c r="B333">
        <v>4</v>
      </c>
      <c r="C333" t="s">
        <v>60</v>
      </c>
      <c r="E333" s="14">
        <f t="shared" si="17"/>
        <v>4</v>
      </c>
      <c r="F333" s="15" t="str">
        <f t="shared" si="18"/>
        <v>"Married"</v>
      </c>
      <c r="G333" s="16" t="str">
        <f t="shared" si="19"/>
        <v/>
      </c>
    </row>
    <row r="334" spans="1:7" x14ac:dyDescent="0.25">
      <c r="B334">
        <v>5</v>
      </c>
      <c r="C334" t="s">
        <v>61</v>
      </c>
      <c r="E334" s="14">
        <f t="shared" si="17"/>
        <v>5</v>
      </c>
      <c r="F334" s="15" t="str">
        <f t="shared" si="18"/>
        <v>"Single"</v>
      </c>
      <c r="G334" s="16" t="str">
        <f t="shared" si="19"/>
        <v/>
      </c>
    </row>
    <row r="335" spans="1:7" x14ac:dyDescent="0.25">
      <c r="B335">
        <v>6</v>
      </c>
      <c r="C335" t="s">
        <v>62</v>
      </c>
      <c r="E335" s="14">
        <f t="shared" si="17"/>
        <v>6</v>
      </c>
      <c r="F335" s="15" t="str">
        <f t="shared" si="18"/>
        <v>"Widowed, divorced, separated"</v>
      </c>
      <c r="G335" s="16" t="str">
        <f t="shared" si="19"/>
        <v>/</v>
      </c>
    </row>
    <row r="336" spans="1:7" x14ac:dyDescent="0.25">
      <c r="A336" t="s">
        <v>310</v>
      </c>
      <c r="E336" s="14" t="str">
        <f t="shared" si="17"/>
        <v>Q76C</v>
      </c>
      <c r="F336" s="15" t="str">
        <f t="shared" si="18"/>
        <v/>
      </c>
      <c r="G336" s="16" t="str">
        <f t="shared" si="19"/>
        <v/>
      </c>
    </row>
    <row r="337" spans="1:7" x14ac:dyDescent="0.25">
      <c r="B337">
        <v>7</v>
      </c>
      <c r="C337" t="s">
        <v>148</v>
      </c>
      <c r="E337" s="14">
        <f t="shared" si="17"/>
        <v>7</v>
      </c>
      <c r="F337" s="15" t="str">
        <f t="shared" si="18"/>
        <v>"Non-manual: A"</v>
      </c>
      <c r="G337" s="16" t="str">
        <f t="shared" si="19"/>
        <v/>
      </c>
    </row>
    <row r="338" spans="1:7" x14ac:dyDescent="0.25">
      <c r="B338">
        <v>8</v>
      </c>
      <c r="C338" t="s">
        <v>149</v>
      </c>
      <c r="E338" s="14">
        <f t="shared" si="17"/>
        <v>8</v>
      </c>
      <c r="F338" s="15" t="str">
        <f t="shared" si="18"/>
        <v>"Non-manual: B"</v>
      </c>
      <c r="G338" s="16" t="str">
        <f t="shared" si="19"/>
        <v/>
      </c>
    </row>
    <row r="339" spans="1:7" x14ac:dyDescent="0.25">
      <c r="B339">
        <v>9</v>
      </c>
      <c r="C339" t="s">
        <v>150</v>
      </c>
      <c r="E339" s="14">
        <f t="shared" si="17"/>
        <v>9</v>
      </c>
      <c r="F339" s="15" t="str">
        <f t="shared" si="18"/>
        <v>"Non-manual: C1"</v>
      </c>
      <c r="G339" s="16" t="str">
        <f t="shared" si="19"/>
        <v/>
      </c>
    </row>
    <row r="340" spans="1:7" x14ac:dyDescent="0.25">
      <c r="B340">
        <v>0</v>
      </c>
      <c r="C340" t="s">
        <v>151</v>
      </c>
      <c r="E340" s="14">
        <f t="shared" si="17"/>
        <v>0</v>
      </c>
      <c r="F340" s="15" t="str">
        <f t="shared" si="18"/>
        <v>"Manual: C2"</v>
      </c>
      <c r="G340" s="16" t="str">
        <f t="shared" si="19"/>
        <v/>
      </c>
    </row>
    <row r="341" spans="1:7" x14ac:dyDescent="0.25">
      <c r="B341" t="s">
        <v>114</v>
      </c>
      <c r="C341" t="s">
        <v>152</v>
      </c>
      <c r="E341" s="14" t="str">
        <f t="shared" si="17"/>
        <v>"X"</v>
      </c>
      <c r="F341" s="15" t="str">
        <f t="shared" si="18"/>
        <v>"Manual: D"</v>
      </c>
      <c r="G341" s="16" t="str">
        <f t="shared" si="19"/>
        <v/>
      </c>
    </row>
    <row r="342" spans="1:7" x14ac:dyDescent="0.25">
      <c r="B342" t="s">
        <v>115</v>
      </c>
      <c r="C342" t="s">
        <v>153</v>
      </c>
      <c r="E342" s="14" t="str">
        <f t="shared" si="17"/>
        <v>"Y"</v>
      </c>
      <c r="F342" s="15" t="str">
        <f t="shared" si="18"/>
        <v>"Manual: E"</v>
      </c>
      <c r="G342" s="16" t="str">
        <f t="shared" si="19"/>
        <v>/</v>
      </c>
    </row>
    <row r="343" spans="1:7" x14ac:dyDescent="0.25">
      <c r="A343" t="s">
        <v>241</v>
      </c>
      <c r="E343" s="14" t="str">
        <f t="shared" si="17"/>
        <v>Q77B</v>
      </c>
      <c r="F343" s="15" t="str">
        <f t="shared" si="18"/>
        <v/>
      </c>
      <c r="G343" s="16" t="str">
        <f t="shared" si="19"/>
        <v/>
      </c>
    </row>
    <row r="344" spans="1:7" x14ac:dyDescent="0.25">
      <c r="B344">
        <v>1</v>
      </c>
      <c r="C344" t="s">
        <v>63</v>
      </c>
      <c r="E344" s="14">
        <f t="shared" si="17"/>
        <v>1</v>
      </c>
      <c r="F344" s="15" t="str">
        <f t="shared" si="18"/>
        <v>"No phone"</v>
      </c>
      <c r="G344" s="16" t="str">
        <f t="shared" si="19"/>
        <v/>
      </c>
    </row>
    <row r="345" spans="1:7" x14ac:dyDescent="0.25">
      <c r="B345">
        <v>2</v>
      </c>
      <c r="C345" t="s">
        <v>119</v>
      </c>
      <c r="E345" s="14">
        <f t="shared" si="17"/>
        <v>2</v>
      </c>
      <c r="F345" s="15" t="str">
        <f t="shared" si="18"/>
        <v>"Yes"</v>
      </c>
      <c r="G345" s="16" t="str">
        <f t="shared" si="19"/>
        <v>/</v>
      </c>
    </row>
    <row r="346" spans="1:7" x14ac:dyDescent="0.25">
      <c r="A346" t="s">
        <v>242</v>
      </c>
      <c r="E346" s="14" t="str">
        <f t="shared" si="17"/>
        <v>Q77C</v>
      </c>
      <c r="F346" s="15" t="str">
        <f t="shared" si="18"/>
        <v/>
      </c>
      <c r="G346" s="16" t="str">
        <f t="shared" si="19"/>
        <v/>
      </c>
    </row>
    <row r="347" spans="1:7" x14ac:dyDescent="0.25">
      <c r="B347">
        <v>3</v>
      </c>
      <c r="C347" t="s">
        <v>64</v>
      </c>
      <c r="E347" s="14">
        <f t="shared" si="17"/>
        <v>3</v>
      </c>
      <c r="F347" s="15" t="str">
        <f t="shared" si="18"/>
        <v>"Home"</v>
      </c>
      <c r="G347" s="16" t="str">
        <f t="shared" si="19"/>
        <v/>
      </c>
    </row>
    <row r="348" spans="1:7" x14ac:dyDescent="0.25">
      <c r="B348">
        <v>4</v>
      </c>
      <c r="C348" t="s">
        <v>65</v>
      </c>
      <c r="E348" s="14">
        <f t="shared" si="17"/>
        <v>4</v>
      </c>
      <c r="F348" s="15" t="str">
        <f t="shared" si="18"/>
        <v>"Street"</v>
      </c>
      <c r="G348" s="16" t="str">
        <f t="shared" si="19"/>
        <v/>
      </c>
    </row>
    <row r="349" spans="1:7" x14ac:dyDescent="0.25">
      <c r="B349">
        <v>5</v>
      </c>
      <c r="C349" t="s">
        <v>19</v>
      </c>
      <c r="E349" s="14">
        <f t="shared" si="17"/>
        <v>5</v>
      </c>
      <c r="F349" s="15" t="str">
        <f t="shared" si="18"/>
        <v>"Elsewhere"</v>
      </c>
      <c r="G349" s="16" t="str">
        <f t="shared" si="19"/>
        <v>/</v>
      </c>
    </row>
    <row r="350" spans="1:7" x14ac:dyDescent="0.25">
      <c r="A350" t="s">
        <v>243</v>
      </c>
      <c r="E350" s="14" t="str">
        <f t="shared" si="17"/>
        <v>Q77D</v>
      </c>
      <c r="F350" s="15" t="str">
        <f t="shared" si="18"/>
        <v/>
      </c>
      <c r="G350" s="16" t="str">
        <f t="shared" si="19"/>
        <v/>
      </c>
    </row>
    <row r="351" spans="1:7" x14ac:dyDescent="0.25">
      <c r="B351">
        <v>6</v>
      </c>
      <c r="C351" t="s">
        <v>66</v>
      </c>
      <c r="E351" s="14">
        <f t="shared" si="17"/>
        <v>6</v>
      </c>
      <c r="F351" s="15" t="str">
        <f t="shared" si="18"/>
        <v>"Sunday"</v>
      </c>
      <c r="G351" s="16" t="str">
        <f t="shared" si="19"/>
        <v/>
      </c>
    </row>
    <row r="352" spans="1:7" x14ac:dyDescent="0.25">
      <c r="B352">
        <v>7</v>
      </c>
      <c r="C352" t="s">
        <v>67</v>
      </c>
      <c r="E352" s="14">
        <f t="shared" si="17"/>
        <v>7</v>
      </c>
      <c r="F352" s="15" t="str">
        <f t="shared" si="18"/>
        <v>"Monday"</v>
      </c>
      <c r="G352" s="16" t="str">
        <f t="shared" si="19"/>
        <v/>
      </c>
    </row>
    <row r="353" spans="1:7" x14ac:dyDescent="0.25">
      <c r="B353">
        <v>8</v>
      </c>
      <c r="C353" t="s">
        <v>68</v>
      </c>
      <c r="E353" s="14">
        <f t="shared" si="17"/>
        <v>8</v>
      </c>
      <c r="F353" s="15" t="str">
        <f t="shared" si="18"/>
        <v>"Tuesday"</v>
      </c>
      <c r="G353" s="16" t="str">
        <f t="shared" si="19"/>
        <v/>
      </c>
    </row>
    <row r="354" spans="1:7" x14ac:dyDescent="0.25">
      <c r="B354">
        <v>9</v>
      </c>
      <c r="C354" t="s">
        <v>69</v>
      </c>
      <c r="E354" s="14">
        <f t="shared" si="17"/>
        <v>9</v>
      </c>
      <c r="F354" s="15" t="str">
        <f t="shared" si="18"/>
        <v>"Wednesday"</v>
      </c>
      <c r="G354" s="16" t="str">
        <f t="shared" si="19"/>
        <v/>
      </c>
    </row>
    <row r="355" spans="1:7" x14ac:dyDescent="0.25">
      <c r="B355">
        <v>0</v>
      </c>
      <c r="C355" t="s">
        <v>70</v>
      </c>
      <c r="E355" s="14">
        <f t="shared" si="17"/>
        <v>0</v>
      </c>
      <c r="F355" s="15" t="str">
        <f t="shared" si="18"/>
        <v>"Thursday"</v>
      </c>
      <c r="G355" s="16" t="str">
        <f t="shared" si="19"/>
        <v/>
      </c>
    </row>
    <row r="356" spans="1:7" x14ac:dyDescent="0.25">
      <c r="B356" t="s">
        <v>114</v>
      </c>
      <c r="C356" t="s">
        <v>71</v>
      </c>
      <c r="E356" s="14" t="str">
        <f t="shared" si="17"/>
        <v>"X"</v>
      </c>
      <c r="F356" s="15" t="str">
        <f t="shared" si="18"/>
        <v>"Friday"</v>
      </c>
      <c r="G356" s="16" t="str">
        <f t="shared" si="19"/>
        <v/>
      </c>
    </row>
    <row r="357" spans="1:7" x14ac:dyDescent="0.25">
      <c r="B357" t="s">
        <v>115</v>
      </c>
      <c r="C357" t="s">
        <v>72</v>
      </c>
      <c r="E357" s="14" t="str">
        <f t="shared" si="17"/>
        <v>"Y"</v>
      </c>
      <c r="F357" s="15" t="str">
        <f t="shared" si="18"/>
        <v>"Saturday"</v>
      </c>
      <c r="G357" s="16" t="str">
        <f t="shared" si="19"/>
        <v>/</v>
      </c>
    </row>
    <row r="358" spans="1:7" x14ac:dyDescent="0.25">
      <c r="A358" t="s">
        <v>31</v>
      </c>
      <c r="E358" s="14" t="str">
        <f t="shared" si="17"/>
        <v>Q76c</v>
      </c>
      <c r="F358" s="15" t="str">
        <f t="shared" si="18"/>
        <v/>
      </c>
      <c r="G358" s="16" t="str">
        <f t="shared" si="19"/>
        <v/>
      </c>
    </row>
    <row r="359" spans="1:7" x14ac:dyDescent="0.25">
      <c r="B359">
        <v>7</v>
      </c>
      <c r="C359" t="s">
        <v>148</v>
      </c>
      <c r="E359" s="14">
        <f t="shared" si="17"/>
        <v>7</v>
      </c>
      <c r="F359" s="15" t="str">
        <f t="shared" si="18"/>
        <v>"Non-manual: A"</v>
      </c>
      <c r="G359" s="16" t="str">
        <f t="shared" si="19"/>
        <v/>
      </c>
    </row>
    <row r="360" spans="1:7" x14ac:dyDescent="0.25">
      <c r="B360">
        <v>8</v>
      </c>
      <c r="C360" t="s">
        <v>149</v>
      </c>
      <c r="E360" s="14">
        <f t="shared" si="17"/>
        <v>8</v>
      </c>
      <c r="F360" s="15" t="str">
        <f t="shared" si="18"/>
        <v>"Non-manual: B"</v>
      </c>
      <c r="G360" s="16" t="str">
        <f t="shared" si="19"/>
        <v/>
      </c>
    </row>
    <row r="361" spans="1:7" x14ac:dyDescent="0.25">
      <c r="B361">
        <v>9</v>
      </c>
      <c r="C361" t="s">
        <v>150</v>
      </c>
      <c r="E361" s="14">
        <f t="shared" si="17"/>
        <v>9</v>
      </c>
      <c r="F361" s="15" t="str">
        <f t="shared" si="18"/>
        <v>"Non-manual: C1"</v>
      </c>
      <c r="G361" s="16" t="str">
        <f t="shared" si="19"/>
        <v/>
      </c>
    </row>
    <row r="362" spans="1:7" x14ac:dyDescent="0.25">
      <c r="B362">
        <v>0</v>
      </c>
      <c r="C362" t="s">
        <v>151</v>
      </c>
      <c r="E362" s="14">
        <f t="shared" si="17"/>
        <v>0</v>
      </c>
      <c r="F362" s="15" t="str">
        <f t="shared" si="18"/>
        <v>"Manual: C2"</v>
      </c>
      <c r="G362" s="16" t="str">
        <f t="shared" si="19"/>
        <v/>
      </c>
    </row>
    <row r="363" spans="1:7" x14ac:dyDescent="0.25">
      <c r="B363" t="s">
        <v>114</v>
      </c>
      <c r="C363" t="s">
        <v>152</v>
      </c>
      <c r="E363" s="14" t="str">
        <f t="shared" si="17"/>
        <v>"X"</v>
      </c>
      <c r="F363" s="15" t="str">
        <f t="shared" si="18"/>
        <v>"Manual: D"</v>
      </c>
      <c r="G363" s="16" t="str">
        <f t="shared" si="19"/>
        <v/>
      </c>
    </row>
    <row r="364" spans="1:7" x14ac:dyDescent="0.25">
      <c r="B364" t="s">
        <v>115</v>
      </c>
      <c r="C364" t="s">
        <v>153</v>
      </c>
      <c r="E364" s="14" t="str">
        <f t="shared" si="17"/>
        <v>"Y"</v>
      </c>
      <c r="F364" s="15" t="str">
        <f t="shared" si="18"/>
        <v>"Manual: E"</v>
      </c>
      <c r="G364" s="16" t="str">
        <f t="shared" si="19"/>
        <v>/</v>
      </c>
    </row>
    <row r="365" spans="1:7" x14ac:dyDescent="0.25">
      <c r="A365" t="s">
        <v>32</v>
      </c>
      <c r="E365" s="14" t="str">
        <f t="shared" si="17"/>
        <v>Q77b</v>
      </c>
      <c r="F365" s="15" t="str">
        <f t="shared" si="18"/>
        <v/>
      </c>
      <c r="G365" s="16" t="str">
        <f t="shared" si="19"/>
        <v/>
      </c>
    </row>
    <row r="366" spans="1:7" x14ac:dyDescent="0.25">
      <c r="B366">
        <v>1</v>
      </c>
      <c r="C366" t="s">
        <v>63</v>
      </c>
      <c r="E366" s="14">
        <f t="shared" si="17"/>
        <v>1</v>
      </c>
      <c r="F366" s="15" t="str">
        <f t="shared" si="18"/>
        <v>"No phone"</v>
      </c>
      <c r="G366" s="16" t="str">
        <f t="shared" si="19"/>
        <v/>
      </c>
    </row>
    <row r="367" spans="1:7" x14ac:dyDescent="0.25">
      <c r="B367">
        <v>2</v>
      </c>
      <c r="C367" t="s">
        <v>119</v>
      </c>
      <c r="E367" s="14">
        <f t="shared" si="17"/>
        <v>2</v>
      </c>
      <c r="F367" s="15" t="str">
        <f t="shared" si="18"/>
        <v>"Yes"</v>
      </c>
      <c r="G367" s="16" t="str">
        <f t="shared" si="19"/>
        <v>/</v>
      </c>
    </row>
    <row r="368" spans="1:7" x14ac:dyDescent="0.25">
      <c r="A368" t="s">
        <v>33</v>
      </c>
      <c r="E368" s="14" t="str">
        <f t="shared" si="17"/>
        <v>Q77c</v>
      </c>
      <c r="F368" s="15" t="str">
        <f t="shared" si="18"/>
        <v/>
      </c>
      <c r="G368" s="16" t="str">
        <f t="shared" si="19"/>
        <v/>
      </c>
    </row>
    <row r="369" spans="1:7" x14ac:dyDescent="0.25">
      <c r="B369">
        <v>3</v>
      </c>
      <c r="C369" t="s">
        <v>64</v>
      </c>
      <c r="E369" s="14">
        <f t="shared" si="17"/>
        <v>3</v>
      </c>
      <c r="F369" s="15" t="str">
        <f t="shared" si="18"/>
        <v>"Home"</v>
      </c>
      <c r="G369" s="16" t="str">
        <f t="shared" si="19"/>
        <v/>
      </c>
    </row>
    <row r="370" spans="1:7" x14ac:dyDescent="0.25">
      <c r="B370">
        <v>4</v>
      </c>
      <c r="C370" t="s">
        <v>65</v>
      </c>
      <c r="E370" s="14">
        <f t="shared" si="17"/>
        <v>4</v>
      </c>
      <c r="F370" s="15" t="str">
        <f t="shared" si="18"/>
        <v>"Street"</v>
      </c>
      <c r="G370" s="16" t="str">
        <f t="shared" si="19"/>
        <v/>
      </c>
    </row>
    <row r="371" spans="1:7" x14ac:dyDescent="0.25">
      <c r="B371">
        <v>5</v>
      </c>
      <c r="C371" t="s">
        <v>19</v>
      </c>
      <c r="E371" s="14">
        <f t="shared" si="17"/>
        <v>5</v>
      </c>
      <c r="F371" s="15" t="str">
        <f t="shared" si="18"/>
        <v>"Elsewhere"</v>
      </c>
      <c r="G371" s="16" t="str">
        <f t="shared" si="19"/>
        <v>/</v>
      </c>
    </row>
    <row r="372" spans="1:7" x14ac:dyDescent="0.25">
      <c r="A372" t="s">
        <v>34</v>
      </c>
      <c r="E372" s="14" t="str">
        <f t="shared" si="17"/>
        <v>Q77d</v>
      </c>
      <c r="F372" s="15" t="str">
        <f t="shared" si="18"/>
        <v/>
      </c>
      <c r="G372" s="16" t="str">
        <f t="shared" si="19"/>
        <v/>
      </c>
    </row>
    <row r="373" spans="1:7" x14ac:dyDescent="0.25">
      <c r="B373">
        <v>6</v>
      </c>
      <c r="C373" t="s">
        <v>66</v>
      </c>
      <c r="E373" s="14">
        <f t="shared" si="17"/>
        <v>6</v>
      </c>
      <c r="F373" s="15" t="str">
        <f t="shared" si="18"/>
        <v>"Sunday"</v>
      </c>
      <c r="G373" s="16" t="str">
        <f t="shared" si="19"/>
        <v/>
      </c>
    </row>
    <row r="374" spans="1:7" x14ac:dyDescent="0.25">
      <c r="B374">
        <v>7</v>
      </c>
      <c r="C374" t="s">
        <v>67</v>
      </c>
      <c r="E374" s="14">
        <f t="shared" si="17"/>
        <v>7</v>
      </c>
      <c r="F374" s="15" t="str">
        <f t="shared" si="18"/>
        <v>"Monday"</v>
      </c>
      <c r="G374" s="16" t="str">
        <f t="shared" si="19"/>
        <v/>
      </c>
    </row>
    <row r="375" spans="1:7" x14ac:dyDescent="0.25">
      <c r="B375">
        <v>8</v>
      </c>
      <c r="C375" t="s">
        <v>68</v>
      </c>
      <c r="E375" s="14">
        <f t="shared" si="17"/>
        <v>8</v>
      </c>
      <c r="F375" s="15" t="str">
        <f t="shared" si="18"/>
        <v>"Tuesday"</v>
      </c>
      <c r="G375" s="16" t="str">
        <f t="shared" si="19"/>
        <v/>
      </c>
    </row>
    <row r="376" spans="1:7" x14ac:dyDescent="0.25">
      <c r="B376">
        <v>9</v>
      </c>
      <c r="C376" t="s">
        <v>69</v>
      </c>
      <c r="E376" s="14">
        <f t="shared" si="17"/>
        <v>9</v>
      </c>
      <c r="F376" s="15" t="str">
        <f t="shared" si="18"/>
        <v>"Wednesday"</v>
      </c>
      <c r="G376" s="16" t="str">
        <f t="shared" si="19"/>
        <v/>
      </c>
    </row>
    <row r="377" spans="1:7" x14ac:dyDescent="0.25">
      <c r="B377">
        <v>0</v>
      </c>
      <c r="C377" t="s">
        <v>70</v>
      </c>
      <c r="E377" s="14">
        <f t="shared" si="17"/>
        <v>0</v>
      </c>
      <c r="F377" s="15" t="str">
        <f t="shared" si="18"/>
        <v>"Thursday"</v>
      </c>
      <c r="G377" s="16" t="str">
        <f t="shared" si="19"/>
        <v/>
      </c>
    </row>
    <row r="378" spans="1:7" x14ac:dyDescent="0.25">
      <c r="B378" t="s">
        <v>114</v>
      </c>
      <c r="C378" t="s">
        <v>71</v>
      </c>
      <c r="E378" s="14" t="str">
        <f t="shared" si="17"/>
        <v>"X"</v>
      </c>
      <c r="F378" s="15" t="str">
        <f t="shared" si="18"/>
        <v>"Friday"</v>
      </c>
      <c r="G378" s="16" t="str">
        <f t="shared" si="19"/>
        <v/>
      </c>
    </row>
    <row r="379" spans="1:7" x14ac:dyDescent="0.25">
      <c r="B379" t="s">
        <v>115</v>
      </c>
      <c r="C379" t="s">
        <v>72</v>
      </c>
      <c r="E379" s="14" t="str">
        <f t="shared" si="17"/>
        <v>"Y"</v>
      </c>
      <c r="F379" s="15" t="str">
        <f t="shared" si="18"/>
        <v>"Saturday"</v>
      </c>
      <c r="G379" s="16" t="str">
        <f t="shared" si="19"/>
        <v>/</v>
      </c>
    </row>
    <row r="380" spans="1:7" x14ac:dyDescent="0.25">
      <c r="E380" t="s">
        <v>168</v>
      </c>
    </row>
    <row r="381" spans="1:7" x14ac:dyDescent="0.25">
      <c r="E381" s="17" t="s">
        <v>169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tabSelected="1" workbookViewId="0">
      <selection activeCell="A6" sqref="A6"/>
    </sheetView>
  </sheetViews>
  <sheetFormatPr defaultRowHeight="15" x14ac:dyDescent="0.25"/>
  <cols>
    <col min="1" max="1" width="29.7109375" customWidth="1"/>
  </cols>
  <sheetData>
    <row r="1" spans="1:2" x14ac:dyDescent="0.25">
      <c r="A1" t="s">
        <v>10</v>
      </c>
      <c r="B1">
        <v>1078</v>
      </c>
    </row>
    <row r="2" spans="1:2" x14ac:dyDescent="0.25">
      <c r="A2" t="s">
        <v>11</v>
      </c>
      <c r="B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DATAVAR</vt:lpstr>
      <vt:lpstr>VALLAB</vt:lpstr>
      <vt:lpstr>spssVALLAB</vt:lpstr>
      <vt:lpstr>OTHERMETA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Florio Arguillas</dc:creator>
  <cp:lastModifiedBy>Jessica Ko</cp:lastModifiedBy>
  <dcterms:created xsi:type="dcterms:W3CDTF">2016-09-19T19:46:48Z</dcterms:created>
  <dcterms:modified xsi:type="dcterms:W3CDTF">2022-10-09T20:38:22Z</dcterms:modified>
</cp:coreProperties>
</file>