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C95588\Documents\CodeRepos\Data%20Team%20-%20NGD\PBI\Documentation\"/>
    </mc:Choice>
  </mc:AlternateContent>
  <xr:revisionPtr revIDLastSave="0" documentId="8_{D76B3A91-A2B5-4062-8812-FF5B59069847}" xr6:coauthVersionLast="41" xr6:coauthVersionMax="41" xr10:uidLastSave="{00000000-0000-0000-0000-000000000000}"/>
  <bookViews>
    <workbookView xWindow="-108" yWindow="-108" windowWidth="23256" windowHeight="12720" xr2:uid="{6DCA7556-5339-4485-819C-EB77ACC11D33}"/>
  </bookViews>
  <sheets>
    <sheet name="Analysis" sheetId="5" r:id="rId1"/>
    <sheet name="Measures Delta Data" sheetId="6" r:id="rId2"/>
    <sheet name="Columns Delta Data" sheetId="7" r:id="rId3"/>
    <sheet name="FULL MEASURE DATA" sheetId="1" r:id="rId4"/>
    <sheet name="FULL COLUMN DATA" sheetId="4" r:id="rId5"/>
    <sheet name="FULL OLD CUBE MEASURE DATA" sheetId="2" r:id="rId6"/>
    <sheet name="FULL OLD COLUMN DATA" sheetId="3" r:id="rId7"/>
  </sheets>
  <externalReferences>
    <externalReference r:id="rId8"/>
  </externalReferences>
  <definedNames>
    <definedName name="_xlnm._FilterDatabase" localSheetId="2" hidden="1">'Columns Delta Data'!$A$1:$L$65</definedName>
    <definedName name="_xlnm._FilterDatabase" localSheetId="4" hidden="1">'FULL COLUMN DATA'!$A$1:$AV$240</definedName>
    <definedName name="_xlnm._FilterDatabase" localSheetId="3" hidden="1">'FULL MEASURE DATA'!$A$1:$X$73</definedName>
    <definedName name="_xlnm._FilterDatabase" localSheetId="6" hidden="1">'FULL OLD COLUMN DATA'!$B$1:$AQ$190</definedName>
    <definedName name="_xlnm._FilterDatabase" localSheetId="5" hidden="1">'FULL OLD CUBE MEASURE DATA'!$A$1:$T$57</definedName>
    <definedName name="_xlnm._FilterDatabase" localSheetId="1" hidden="1">'Measures Delta Data'!$A$1:$H$27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0" i="4" l="1"/>
  <c r="J45" i="4"/>
  <c r="J79" i="4"/>
  <c r="J80" i="4"/>
  <c r="J81" i="4"/>
  <c r="J82" i="4"/>
  <c r="J83" i="4"/>
  <c r="J94" i="4"/>
  <c r="J107" i="4"/>
  <c r="J108" i="4"/>
  <c r="J109" i="4"/>
  <c r="J110" i="4"/>
  <c r="J111" i="4"/>
  <c r="J112" i="4"/>
  <c r="J119" i="4"/>
  <c r="J126" i="4"/>
  <c r="J148" i="4"/>
  <c r="J149" i="4"/>
  <c r="J150" i="4"/>
  <c r="J151" i="4"/>
  <c r="J155" i="4"/>
  <c r="J184" i="4"/>
  <c r="J185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207" i="4"/>
  <c r="R202" i="4"/>
  <c r="R220" i="4"/>
  <c r="R203" i="4"/>
  <c r="R214" i="4"/>
  <c r="R206" i="4"/>
  <c r="R204" i="4"/>
  <c r="R217" i="4"/>
  <c r="R209" i="4"/>
  <c r="R219" i="4"/>
  <c r="R199" i="4"/>
  <c r="R215" i="4"/>
  <c r="R216" i="4"/>
  <c r="R211" i="4"/>
  <c r="R212" i="4"/>
  <c r="R210" i="4"/>
  <c r="R205" i="4"/>
  <c r="R208" i="4"/>
  <c r="R213" i="4"/>
  <c r="R198" i="4"/>
  <c r="R218" i="4"/>
  <c r="R201" i="4"/>
  <c r="R200" i="4"/>
  <c r="R221" i="4"/>
  <c r="R222" i="4"/>
  <c r="R223" i="4"/>
  <c r="R224" i="4"/>
  <c r="R225" i="4"/>
  <c r="R226" i="4"/>
  <c r="R227" i="4"/>
  <c r="R228" i="4"/>
  <c r="R229" i="4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<sst xmlns="http://schemas.openxmlformats.org/spreadsheetml/2006/main" count="4157" uniqueCount="990">
  <si>
    <t>ID</t>
  </si>
  <si>
    <t>Description</t>
  </si>
  <si>
    <t>KPIID</t>
  </si>
  <si>
    <t>Name</t>
  </si>
  <si>
    <t>IsSimpleMeasure</t>
  </si>
  <si>
    <t>TableID</t>
  </si>
  <si>
    <t>TableName</t>
  </si>
  <si>
    <t>Old/New</t>
  </si>
  <si>
    <t>DisplayFolder</t>
  </si>
  <si>
    <t>IsHidden</t>
  </si>
  <si>
    <t>Expression</t>
  </si>
  <si>
    <t>New/Old</t>
  </si>
  <si>
    <t>DataCategory</t>
  </si>
  <si>
    <t>ModifiedTime</t>
  </si>
  <si>
    <t>DataType</t>
  </si>
  <si>
    <t>StructureModifiedTime</t>
  </si>
  <si>
    <t>State</t>
  </si>
  <si>
    <t>ErrorMessage</t>
  </si>
  <si>
    <t>FormatString</t>
  </si>
  <si>
    <t>DetailRowsDefinitionID</t>
  </si>
  <si>
    <t>evictions</t>
  </si>
  <si>
    <t>EvictionMetrics</t>
  </si>
  <si>
    <t>if(ISBLANK(sum(EvictionMetrics[activeModelCount]) + sum(EvictionMetrics[inactiveModelCount])), 0, sum(EvictionMetrics[activeModelCount]) + sum(EvictionMetrics[inactiveModelCount]))</t>
  </si>
  <si>
    <t>MaxDQAsText</t>
  </si>
  <si>
    <t>DQLCMetrics</t>
  </si>
  <si>
    <t>if(COUNTROWS(DQLCMetrics) = 0, 0, MAX(DQLCMetrics[Value]) &amp; "")</t>
  </si>
  <si>
    <t>MaxDQOccurrence</t>
  </si>
  <si>
    <t>CALCULATE(FIRSTNONBLANK(DQLCMetrics[Timestamp], TRUE()), Filter(DQLCMetrics, DQLCMetrics[Value] = MAX(DQLCMetrics[Value])))</t>
  </si>
  <si>
    <t>General Date</t>
  </si>
  <si>
    <t>totalQueryDurationComputed</t>
  </si>
  <si>
    <t>QueryMetrics</t>
  </si>
  <si>
    <t>sum(QueryMetrics[averageDuration])</t>
  </si>
  <si>
    <t>totalQueryWaitTimeComputed</t>
  </si>
  <si>
    <t>sum(QueryMetrics[averageWaitTime])</t>
  </si>
  <si>
    <t>QueryWaitPercentageComputed</t>
  </si>
  <si>
    <t>DIVIDE(sum(QueryMetrics[totalWaitCount]), SUM(QueryMetrics[totalCount]), 0)</t>
  </si>
  <si>
    <t>0.00%;-0.00%;0.00%</t>
  </si>
  <si>
    <t>AllTotalComputed</t>
  </si>
  <si>
    <t>CALCULATE(SUM(QueryMetrics[totalCount]), Filter(ALL(QueryMetrics), [timestamp] = MAX(Timestamps[Timestamp])))</t>
  </si>
  <si>
    <t>QueryDurationToCPUTimeRatioComputed</t>
  </si>
  <si>
    <t>DIVIDE(SUM(QueryMetrics[averageDuration]) - SUM(QueryMetrics[averageWaitTime]), SUM(QueryMetrics[averageCPUTime]), "NaN")</t>
  </si>
  <si>
    <t>HighQueryWaitPercentageComputed</t>
  </si>
  <si>
    <t>DIVIDE(SUM(QueryMetrics[waitTimeBucketThree]) + SUM(QueryMetrics[waitTimeBucketFour]) + SUM(QueryMetrics[waitTimeBucketFive]) + SUM(QueryMetrics[waitTimeBucketSix]) + SUM(QueryMetrics[waitTimeBucketSeven]), SUM(QueryMetrics[totalCount]), 0)</t>
  </si>
  <si>
    <t>QueryHighWaitPercentageComputed</t>
  </si>
  <si>
    <t>DIVIDE(sum(QueryMetrics[totalHighWaitCount]), SUM(QueryMetrics[totalCount]), 0)</t>
  </si>
  <si>
    <t>datasetSizeInMB</t>
  </si>
  <si>
    <t>DatasetSize</t>
  </si>
  <si>
    <t>divide(max(DatasetSize[datasetSizeInBytes]), (1024 * 1024))</t>
  </si>
  <si>
    <t>averageDatasetSizeInMB</t>
  </si>
  <si>
    <t>AVERAGE(DatasetSize[datasetSizeInBytes]) / (1024.0 * 1024.0)</t>
  </si>
  <si>
    <t>averageLoadedCount</t>
  </si>
  <si>
    <t>ROUND(AVERAGE(DatasetSize[loadedDatasets]), 0)</t>
  </si>
  <si>
    <t>IsActiveDatasetsComputed</t>
  </si>
  <si>
    <t>SUM(QueryMetrics[totalCount]) + SUM(RefreshMetricsV2[totalCount])</t>
  </si>
  <si>
    <t>ActiveDatasetsCountComputed</t>
  </si>
  <si>
    <t>COUNTAX(DatasetInfo, IF([IsActiveDatasetsComputed] &gt; 0, 1, BLANK()))</t>
  </si>
  <si>
    <t>TotalTimeComputed</t>
  </si>
  <si>
    <t>PaginatedReportUsage</t>
  </si>
  <si>
    <t>AVERAGE(PaginatedReportUsage[dataRetrievalDuration]) + AVERAGE(PaginatedReportUsage[processingDuration]) + AVERAGE(PaginatedReportUsage[renderingDuration])</t>
  </si>
  <si>
    <t>ExecutionTimeComputed</t>
  </si>
  <si>
    <t>AVERAGE(PaginatedReportUsage[processingDuration]) + AVERAGE(PaginatedReportUsage[renderingDuration])</t>
  </si>
  <si>
    <t>TotalViewsComputed</t>
  </si>
  <si>
    <t>sum(PaginatedReportUsage[successCount]) + sum(PaginatedReportUsage[failureCount])</t>
  </si>
  <si>
    <t>AverageRowCountComputed</t>
  </si>
  <si>
    <t>divide(sum(PaginatedReportUsage[TotalRowCount]), [TotalViewsComputed])</t>
  </si>
  <si>
    <t>AverageDurationCalculated</t>
  </si>
  <si>
    <t>DataflowOperations</t>
  </si>
  <si>
    <t>divide(sum(DataflowOperations[totalDurationInMinutes]), sum(DataflowOperations[totalCount]))</t>
  </si>
  <si>
    <t>#,0.00</t>
  </si>
  <si>
    <t>AverageOperationWaitTimeComputed</t>
  </si>
  <si>
    <t>divide(sum(DataflowOperations[totalWaitTimeInMinutes]), sum(DataflowOperations[totalCount]))</t>
  </si>
  <si>
    <t>FailureCountComputed</t>
  </si>
  <si>
    <t>sum(DataflowOperations[totalCount]) - sum(DataflowOperations[successCount])</t>
  </si>
  <si>
    <t>dataflowSuccessRateComputed</t>
  </si>
  <si>
    <t>SUM(DataflowOperations[successCount]) / Sum(DataflowOperations[totalCount])</t>
  </si>
  <si>
    <t>AverageDurationInMinutesComputed</t>
  </si>
  <si>
    <t>DIVIDE(sum(DataflowOperations[TotalDurationInMinutes]), sum(DataflowOperations[totalCount]))</t>
  </si>
  <si>
    <t>MemoryInGB</t>
  </si>
  <si>
    <t>SystemMetrics</t>
  </si>
  <si>
    <t>SUMX(SystemMetrics, if(SystemMetrics[metricName] = "memory_metric", SystemMetrics[value], 0)) / (1024.0 * 1024.0 * 1024.0)</t>
  </si>
  <si>
    <t>DataflowsMemoryLimitCalculated</t>
  </si>
  <si>
    <t>if(HASONEVALUE(Capacities[capacityId]), max(SystemMetrics[DataflowsLimitInGB]), Blank())</t>
  </si>
  <si>
    <t>PaginatedReportsMemoryLimitCalculated</t>
  </si>
  <si>
    <t>if(HASONEVALUE(Capacities[capacityId]), max(SystemMetrics[PaginatedReportsMemoryLimitInGB]), Blank())</t>
  </si>
  <si>
    <t>DatasetsMemoryLimitCalculated</t>
  </si>
  <si>
    <t>if(HASONEVALUE(Capacities[capacityId]), MAX(SystemMetrics[DatasetsLimitInGB]), Blank())</t>
  </si>
  <si>
    <t>CPUMetricsHelpText</t>
  </si>
  <si>
    <t>UNICHAR(8505) //"?" //UNICHAR(10068)</t>
  </si>
  <si>
    <t>PaginatedReportsMemoryConsumptionInGB</t>
  </si>
  <si>
    <t>MAXX(SystemMetrics, if(SystemMetrics[metricName] = "memory_metric" &amp;&amp; SystemMetrics[workloadName] = "Paginated Reports", SystemMetrics[value], 0)) / (1024.0 * 1024.0 * 1024.0)</t>
  </si>
  <si>
    <t>DatasetsMemoryConsumptionInGB</t>
  </si>
  <si>
    <t>MAXX(SystemMetrics, if(SystemMetrics[metricName] = "memory_metric" &amp;&amp; SystemMetrics[workloadName] = "Datasets", SystemMetrics[value], 0)) / (1024.0 * 1024.0 * 1024.0)</t>
  </si>
  <si>
    <t>DataflowsMemoryConsumptionInGB</t>
  </si>
  <si>
    <t>MAXX(SystemMetrics, if(SystemMetrics[metricName] = "memory_metric" &amp;&amp; SystemMetrics[workloadName] = "Dataflows", SystemMetrics[value], 0)) / (1024.0 * 1024.0 * 1024.0)</t>
  </si>
  <si>
    <t>SystemMemoryConsumptionInGB</t>
  </si>
  <si>
    <t>MAXX(SystemMetrics, if(SystemMetrics[metricName] = "memory_metric" &amp;&amp; SystemMetrics[workloadName] = "System", SystemMetrics[value], 0)) / (1024.0 * 1024.0 * 1024.0)//[DatasetsMemoryConsumptionInGB] + [DataflowsMemoryConsumptionInGB] + [PaginatedReportsMemoryConsumptionInGB]</t>
  </si>
  <si>
    <t>DataflowsCPUConsumption</t>
  </si>
  <si>
    <t>MAXX(SystemMetrics, if(SystemMetrics[metricName] = "qpu_metric" &amp;&amp; SystemMetrics[workloadName] = "Dataflows", SystemMetrics[value], BLANK()))</t>
  </si>
  <si>
    <t>MaxMemoryOccurrence</t>
  </si>
  <si>
    <t>CALCULATE(FIRSTNONBLANK(SystemMetrics[Timestamp], TRUE()), Filter(SystemMetrics, SystemMetrics[Value] = MAX(SystemMetrics[Value])))</t>
  </si>
  <si>
    <t>MaxMemoryAsText</t>
  </si>
  <si>
    <t>ROUND(MAXX(SystemMetrics, if(SystemMetrics[metricName] = "memory_metric" &amp;&amp; SystemMetrics[workloadName] = "Datasets", SystemMetrics[value], 0) / (1024.0 * 1024.0 * 1024.0)), 2) &amp; " GB"</t>
  </si>
  <si>
    <t>AverageMemoryValueAsText</t>
  </si>
  <si>
    <t>ROUND(AVERAGEX(SystemMetrics, if(SystemMetrics[metricName] = "memory_metric" &amp;&amp; SystemMetrics[workloadName] = "Datasets", SystemMetrics[value], 0)) / (1024.0 * 1024.0 * 1024.0), 2) &amp; " GB"</t>
  </si>
  <si>
    <t>DatasetsCPUConsumption</t>
  </si>
  <si>
    <t>MAXX(SystemMetrics, if(SystemMetrics[metricName] = "qpu_metric" &amp;&amp; SystemMetrics[workloadName] = "Datasets", SystemMetrics[value], BLANK()))</t>
  </si>
  <si>
    <t>PaginatedReportsCPUConsumption</t>
  </si>
  <si>
    <t>MAXX(SystemMetrics, if(SystemMetrics[metricName] = "qpu_metric" &amp;&amp; SystemMetrics[workloadName] = "Paginated Reports", SystemMetrics[value], BLANK()))</t>
  </si>
  <si>
    <t>MemoryLimitCalculation</t>
  </si>
  <si>
    <t>if(HASONEVALUE(Capacities[capacityId]), MAX(SystemMetrics[MemoryLimit]), BLANK())</t>
  </si>
  <si>
    <t>DataflowsMemoryConsumptionInGBPlotted</t>
  </si>
  <si>
    <t>if(CONTAINS(FILTERS(SystemMetrics[workloadName]), SystemMetrics[workloadName], "Dataflows"), [DataflowsMemoryConsumptionInGB], Blank())</t>
  </si>
  <si>
    <t>DatasetsMemoryConsumptionInGBPlotted</t>
  </si>
  <si>
    <t>if(CONTAINS(FILTERS(SystemMetrics[workloadName]), SystemMetrics[workloadName], "Datasets"), [DatasetsMemoryConsumptionInGB])</t>
  </si>
  <si>
    <t>PaginatedReportsMemoryConsumptionInGBPlotted</t>
  </si>
  <si>
    <t>if(CONTAINS(FILTERS(SystemMetrics[workloadName]), SystemMetrics[workloadName], "Paginated Reports"), [PaginatedReportsMemoryConsumptionInGB])</t>
  </si>
  <si>
    <t>SystemMemoryConsumptionInGBPlotted</t>
  </si>
  <si>
    <t>if(CONTAINS(FILTERS(SystemMetrics[workloadName]), SystemMetrics[workloadName], "System"), [SystemMemoryConsumptionInGB], Blank())</t>
  </si>
  <si>
    <t>SystemCPUConsumption</t>
  </si>
  <si>
    <t xml:space="preserve">
MAXX(SystemMetrics, 
    if(SystemMetrics[metricName] = "qpu_metric" &amp;&amp; SystemMetrics[workloadName] = "System", 
        if([shouldAdjustCPU] = 1, 
            DIVIDE((SystemMetrics[value] * 5), (RELATED(Capacities[capacityNumberOfVCores]) / 2)),
            SystemMetrics[value]), 
        BLANK()))</t>
  </si>
  <si>
    <t>AverageMetricValueComputed</t>
  </si>
  <si>
    <t>DIVIDE(AVERAGE(SystemMetrics[value]), (1024.0 * 1024.0 * 1024.0))</t>
  </si>
  <si>
    <t>MaxMetricValueComputed</t>
  </si>
  <si>
    <t>DIVIDE(MAX(SystemMetrics[value]), (1024.0 * 1024.0 * 1024.0))</t>
  </si>
  <si>
    <t>CapacityWithMostCPUThresholdCrossings</t>
  </si>
  <si>
    <t>if(Sum(SystemMetrics[CPUThresholdCrossingsCalculated]) &gt; 0, LOOKUPVALUE(Capacities[displayName], Capacities[capacityId], CALCULATE(FIRSTNONBLANK(SystemMetrics[capacityObjectId], ""), Filter(SystemMetrics, SystemMetrics[CPUThresholdCrossingsCalculated] = Max(SystemMetrics[CPUThresholdCrossingsCalculated])))), BLANK())</t>
  </si>
  <si>
    <t>CapacityWithMostMaxMemoryHits</t>
  </si>
  <si>
    <t>if(Sum(SystemMetrics[HitMaxMemoryCalculated]) &gt; 0, LOOKUPVALUE(Capacities[displayName], Capacities[capacityId], CALCULATE(FIRSTNONBLANK(SystemMetrics[capacityObjectId], ""), Filter(SystemMetrics, SystemMetrics[HitMaxMemoryCalculated] = Max(SystemMetrics[HitMaxMemoryCalculated])))), BLANK())</t>
  </si>
  <si>
    <t>AIMemoryConsumptionInGB</t>
  </si>
  <si>
    <t>MAXX(SystemMetrics, if(SystemMetrics[metricName] = "memory_metric" &amp;&amp; SystemMetrics[workloadName] = "AI", SystemMetrics[value], 0)) / (1024.0 * 1024.0 * 1024.0)</t>
  </si>
  <si>
    <t>AICPUConsumption</t>
  </si>
  <si>
    <t>MAXX(SystemMetrics, if(SystemMetrics[metricName] = "qpu_metric" &amp;&amp; SystemMetrics[workloadName] = "AI", SystemMetrics[value], BLANK()))</t>
  </si>
  <si>
    <t>AIMemoryLimitCalculated</t>
  </si>
  <si>
    <t>if(HASONEVALUE(Capacities[capacityId]), max(SystemMetrics[AILimitInGB]), Blank())</t>
  </si>
  <si>
    <t>AIMemoryConsumptionInGBPlotted</t>
  </si>
  <si>
    <t>if(CONTAINS(FILTERS(SystemMetrics[workloadName]), SystemMetrics[workloadName], "AI"), [AIMemoryConsumptionInGB], Blank())</t>
  </si>
  <si>
    <t>InactiveModelMemoryConsumptionInGB</t>
  </si>
  <si>
    <t>InactiveMemoryMetrics</t>
  </si>
  <si>
    <t>max(InactiveMemoryMetrics[inactiveModelMemoryConsumption]) / (1024 * 1024 * 1024)</t>
  </si>
  <si>
    <t>ActiveModelMemoryConsumption</t>
  </si>
  <si>
    <t xml:space="preserve">SystemMetrics[DatasetsMemoryConsumptionInGB] - InactiveMemoryMetrics[InactiveModelMemoryConsumptionInGB] </t>
  </si>
  <si>
    <t>DatasetsMemoryConsumptionPercentange</t>
  </si>
  <si>
    <t>SystemMetrics[DatasetsMemoryConsumptionInGB] / MAX(Capacities[capacityMemoryInGB])</t>
  </si>
  <si>
    <t>ActiveModelMemoryConsumptionPercentage</t>
  </si>
  <si>
    <t>MAX(InactiveMemoryMetrics[ActiveModelMemoryConsumption] / MAX(Capacities[capacityMemoryInGB]), 0)</t>
  </si>
  <si>
    <t>HighActiveMemoryCountComputed</t>
  </si>
  <si>
    <t>sumx(InactiveMemoryMetrics, if([ActiveModelMemoryConsumptionPercentage] &gt;= 0.70, 1, 0))</t>
  </si>
  <si>
    <t>AISuccessRateComputed</t>
  </si>
  <si>
    <t>AIExecution</t>
  </si>
  <si>
    <t>SUM(AIExecution[successCount]) / Sum(AIExecution[totalCount])</t>
  </si>
  <si>
    <t>IsCapacitySelected</t>
  </si>
  <si>
    <t>ActionCenter</t>
  </si>
  <si>
    <t>IF(COUNTROWS(FILTERS(Capacities[displayName])) = 1, TRUE(), FALSE())</t>
  </si>
  <si>
    <t>"TRUE";"TRUE";"FALSE"</t>
  </si>
  <si>
    <t>IssueStateComputed</t>
  </si>
  <si>
    <t xml:space="preserve">
IF
(
    [IsCapacitySelected],
    SWITCH
    (
        TRUE(),
        MAX(ActionCenter[Category]) = "Queries", IF([HighQueryWaitPercentageComputed] &gt;= .25, "Unhealthy", "Healthy"), //UNICHAR(9888), UNICHAR(10004)),
        MAX(ActionCenter[Category]) = "Capacity Planning", IF([HighActiveMemoryCountComputed] &gt;= 50, "Unhealthy", "Healthy"),
        MAX(ActionCenter[Category]) = "Refreshes", IF([LongWaitPercentageComputed] &gt;= .10, "Unhealthy", "Healthy")
    ),
     "Select Capacity"
)</t>
  </si>
  <si>
    <t>RefreshDurationInMinutesComputed</t>
  </si>
  <si>
    <t>RefreshMetricsV2</t>
  </si>
  <si>
    <t>AVERAGE(RefreshMetricsV2[duration]) / 60000</t>
  </si>
  <si>
    <t>RefreshSuccessRateComputed</t>
  </si>
  <si>
    <t>DIVIDE(SUM(RefreshMetricsV2[successCount]), SUM(RefreshMetricsV2[totalCount]))</t>
  </si>
  <si>
    <t>0%;-0%;0%</t>
  </si>
  <si>
    <t>LongWaitPercentageComputed</t>
  </si>
  <si>
    <t>DIVIDE(SUM(RefreshMetricsV2[IsLongWaitCalculated]), sum(RefreshMetricsV2[totalCount]), 0)</t>
  </si>
  <si>
    <t>AverageWaitTimeDueToBusyComputed</t>
  </si>
  <si>
    <t xml:space="preserve">
var waitTime = AVERAGE(RefreshMetricsV2[waitTimeInMinutes])
return IF(ISBLANK(waitTime), 0, waitTime)</t>
  </si>
  <si>
    <t>AverageWaitTimeDueToThrottlingComputed</t>
  </si>
  <si>
    <t>RefreshWaitTimes</t>
  </si>
  <si>
    <t xml:space="preserve">
var waitTime = AVERAGE(RefreshWaitTimes[waitTimeDueToThrottling])
return IF(ISBLANK(waitTime), 0, waitTime)</t>
  </si>
  <si>
    <t>MaxWaitTimeDueToThrottlingComputed</t>
  </si>
  <si>
    <t xml:space="preserve">
var waitTime = MAX(RefreshWaitTimes[waitTimeDueToThrottling])
return IF(ISBLANK(waitTime), 0, waitTime)</t>
  </si>
  <si>
    <t>successRateComputed</t>
  </si>
  <si>
    <t>RefreshMetrics</t>
  </si>
  <si>
    <t>SUM(RefreshMetrics[successCount]) / Sum(RefreshMetrics[totalCount])</t>
  </si>
  <si>
    <t>averageDurationComputed</t>
  </si>
  <si>
    <t>divide(sum(RefreshMetrics[totalDurationComputed]), sum(RefreshMetrics[totalCount]))</t>
  </si>
  <si>
    <t>averageWaitTimeComputed</t>
  </si>
  <si>
    <t>DIVIDE(sum(RefreshMetrics[totalWaitTimeComputed]), sum(RefreshMetrics[totalCount]))</t>
  </si>
  <si>
    <t>totalRefreshDurationComputed</t>
  </si>
  <si>
    <t>sum(RefreshMetrics[totalDurationComputed])</t>
  </si>
  <si>
    <t>totalRefreshWaitTimeComputed</t>
  </si>
  <si>
    <t>sum(RefreshMetrics[totalWaitTimeComputed])</t>
  </si>
  <si>
    <t>ROUND(AVERAGE(DatasetSize[activeDatasets]), 0)</t>
  </si>
  <si>
    <t>EncodingHint</t>
  </si>
  <si>
    <t>SourceColumn</t>
  </si>
  <si>
    <t>KeepUniqueRows</t>
  </si>
  <si>
    <t>DisplayOrdinal</t>
  </si>
  <si>
    <t>ColumnOriginID</t>
  </si>
  <si>
    <t>IsUnique</t>
  </si>
  <si>
    <t>IsDefaultImage</t>
  </si>
  <si>
    <t>SystemFlags</t>
  </si>
  <si>
    <t>SummarizeBy</t>
  </si>
  <si>
    <t>IsAvailableInMDX</t>
  </si>
  <si>
    <t>RefreshedTime</t>
  </si>
  <si>
    <t>IsKey</t>
  </si>
  <si>
    <t>SortByColumnID</t>
  </si>
  <si>
    <t>InferredDataType</t>
  </si>
  <si>
    <t>TableDetailPosition</t>
  </si>
  <si>
    <t>IsDefaultLabel</t>
  </si>
  <si>
    <t>AttributeHierarchyID</t>
  </si>
  <si>
    <t>ExplicitName</t>
  </si>
  <si>
    <t>InferredName</t>
  </si>
  <si>
    <t>ExplicitDataType</t>
  </si>
  <si>
    <t>AlternateOfID</t>
  </si>
  <si>
    <t>SourceProviderType</t>
  </si>
  <si>
    <t>Type</t>
  </si>
  <si>
    <t>ColumnStorageID</t>
  </si>
  <si>
    <t>Alignment</t>
  </si>
  <si>
    <t>RelatedColumnDetailsID</t>
  </si>
  <si>
    <t>IsNullable</t>
  </si>
  <si>
    <t>12/31/1699 12:00:00 AM</t>
  </si>
  <si>
    <t>RowNumber-2662979B-1795-4F74-8F37-6A1BA8059B61</t>
  </si>
  <si>
    <t>Capacities</t>
  </si>
  <si>
    <t>capacityId</t>
  </si>
  <si>
    <t>state</t>
  </si>
  <si>
    <t>source</t>
  </si>
  <si>
    <t>capacityPlan</t>
  </si>
  <si>
    <t>capacityNumberOfVCores</t>
  </si>
  <si>
    <t>capacityMemoryInGB</t>
  </si>
  <si>
    <t>o365AddonId</t>
  </si>
  <si>
    <t>region</t>
  </si>
  <si>
    <t>displayName</t>
  </si>
  <si>
    <t>sku</t>
  </si>
  <si>
    <t>creationDate</t>
  </si>
  <si>
    <t>Owners</t>
  </si>
  <si>
    <t>DatasetInfo</t>
  </si>
  <si>
    <t>capacityObjectId</t>
  </si>
  <si>
    <t>id</t>
  </si>
  <si>
    <t>workspaceId</t>
  </si>
  <si>
    <t>workspaceName</t>
  </si>
  <si>
    <t>DatasetInfo[datasetName] &amp; " - " &amp; DatasetInfo[workspaceName]</t>
  </si>
  <si>
    <t>FullyQualifiedName</t>
  </si>
  <si>
    <t>modelId</t>
  </si>
  <si>
    <t>datasetName</t>
  </si>
  <si>
    <t>timestamp</t>
  </si>
  <si>
    <t>averageIdleTimeBeforeEviction</t>
  </si>
  <si>
    <t>activeModelCount</t>
  </si>
  <si>
    <t>inactiveModelCount</t>
  </si>
  <si>
    <t>Value</t>
  </si>
  <si>
    <t>Timestamp</t>
  </si>
  <si>
    <t>CapacityObjectId</t>
  </si>
  <si>
    <t>datasetId</t>
  </si>
  <si>
    <t>totalCount</t>
  </si>
  <si>
    <t>#,0</t>
  </si>
  <si>
    <t>successCount</t>
  </si>
  <si>
    <t>failureCount</t>
  </si>
  <si>
    <t>successRate</t>
  </si>
  <si>
    <t>averageDuration</t>
  </si>
  <si>
    <t>maxDuration</t>
  </si>
  <si>
    <t>averageWaitTime</t>
  </si>
  <si>
    <t>maxWaitTime</t>
  </si>
  <si>
    <t>if(QueryMetrics[maxWaitTime] &gt; 0, 1, 0)</t>
  </si>
  <si>
    <t>Waited</t>
  </si>
  <si>
    <t>durationBucketOne</t>
  </si>
  <si>
    <t>durationBucketTwo</t>
  </si>
  <si>
    <t>durationBucketThree</t>
  </si>
  <si>
    <t>durationBucketFour</t>
  </si>
  <si>
    <t>durationBucketFive</t>
  </si>
  <si>
    <t>durationBucketSix</t>
  </si>
  <si>
    <t>durationBucketSeven</t>
  </si>
  <si>
    <t>durationBucketEight</t>
  </si>
  <si>
    <t>waitTimeBucketOne</t>
  </si>
  <si>
    <t>waitTimeBucketTwo</t>
  </si>
  <si>
    <t>waitTimeBucketThree</t>
  </si>
  <si>
    <t>waitTimeBucketFour</t>
  </si>
  <si>
    <t>waitTimeBucketFive</t>
  </si>
  <si>
    <t>waitTimeBucketSix</t>
  </si>
  <si>
    <t>waitTimeBucketSeven</t>
  </si>
  <si>
    <t>QueryMetrics[waitTimeBucketOne] + QueryMetrics[waitTimeBucketTwo] + QueryMetrics[waitTimeBucketThree] + QueryMetrics[waitTimeBucketFour] + QueryMetrics[waitTimeBucketFive] + QueryMetrics[waitTimeBucketSix] + QueryMetrics[waitTimeBucketSeven]</t>
  </si>
  <si>
    <t>totalWaitCount</t>
  </si>
  <si>
    <t>averageCPUTime</t>
  </si>
  <si>
    <t>maxCPUTime</t>
  </si>
  <si>
    <t>QueryMetrics[waitTimeBucketThree] + QueryMetrics[waitTimeBucketFour] + QueryMetrics[waitTimeBucketFive] + QueryMetrics[waitTimeBucketSix] + QueryMetrics[waitTimeBucketSeven]</t>
  </si>
  <si>
    <t>totalHighWaitCount</t>
  </si>
  <si>
    <t>QueryMetrics[durationBucketSeven] + QueryMetrics[durationBucketEight]</t>
  </si>
  <si>
    <t>TotalLongDurationCount</t>
  </si>
  <si>
    <t>datasetSizeInBytes</t>
  </si>
  <si>
    <t>loadedDatasets</t>
  </si>
  <si>
    <t>WorkloadStatus</t>
  </si>
  <si>
    <t>System Metrics</t>
  </si>
  <si>
    <t>AI</t>
  </si>
  <si>
    <t>Datasets</t>
  </si>
  <si>
    <t>Dataflows</t>
  </si>
  <si>
    <t>Paginated Reports</t>
  </si>
  <si>
    <t>if(WorkloadStatus[Datasets], UNICHAR(10004), UNICHAR(10006))</t>
  </si>
  <si>
    <t>DatasetMetricsSupported</t>
  </si>
  <si>
    <t>if(WorkloadStatus[Dataflows], UNICHAR(10004), UNICHAR(10006))</t>
  </si>
  <si>
    <t>DataflowMetricsSupported</t>
  </si>
  <si>
    <t>if(WorkloadStatus[Paginated Reports], UNICHAR(10004), UNICHAR(10006))</t>
  </si>
  <si>
    <t>PaginatedReportMetricsSupported</t>
  </si>
  <si>
    <t>if(WorkloadStatus[AI], UNICHAR(10004), UNICHAR(10006))</t>
  </si>
  <si>
    <t>AIMetricsSupported</t>
  </si>
  <si>
    <t>if(WorkloadStatus[System Metrics], UNICHAR(10004), UNICHAR(10006))</t>
  </si>
  <si>
    <t>SystemMetricsSupported</t>
  </si>
  <si>
    <t>reportId</t>
  </si>
  <si>
    <t>rowCount</t>
  </si>
  <si>
    <t>dataRetrievalDuration</t>
  </si>
  <si>
    <t>processingDuration</t>
  </si>
  <si>
    <t>renderingDuration</t>
  </si>
  <si>
    <t>PaginatedReportUsage[successCount] * PaginatedReportUsage[rowCount]</t>
  </si>
  <si>
    <t>TotalRowCount</t>
  </si>
  <si>
    <t>dataflowId</t>
  </si>
  <si>
    <t>operation</t>
  </si>
  <si>
    <t>totalDurationInMilliseconds</t>
  </si>
  <si>
    <t>maxDurationInMilliseconds</t>
  </si>
  <si>
    <t>totalWaitTimeInSeconds</t>
  </si>
  <si>
    <t>maxWaitTimeInSeconds</t>
  </si>
  <si>
    <t>if (DataflowOperations[operation] = "Rd", "Refresh (default)", 
                       if (DataflowOperations[operation] = "Rf", "Refresh (full)", 
                       if (DataflowOperations[operation] = "Rc", "Refresh (clear)", 
                       if ( DataflowOperations[operation] = "Rn", "Refresh (no recalc)", 
                       if ( DataflowOperations[operation] = "Rr", "Refresh (reconcile)", "Unknown")))))</t>
  </si>
  <si>
    <t>OperationDisplayName</t>
  </si>
  <si>
    <t>DataflowOperations[totalWaitTimeInSeconds] / 60.0</t>
  </si>
  <si>
    <t>totalWaitTimeInMinutes</t>
  </si>
  <si>
    <t>DataflowOperations[maxWaitTimeInSeconds] / 60.0</t>
  </si>
  <si>
    <t>maxWaitTimeInMinutes</t>
  </si>
  <si>
    <t>DataflowOperations[totalDurationInMilliseconds] / 60000.0</t>
  </si>
  <si>
    <t>TotalDurationInMinutes</t>
  </si>
  <si>
    <t>DataflowOperations[maxDurationInMilliseconds] / 60000.00</t>
  </si>
  <si>
    <t>MaxDurationInMinutes</t>
  </si>
  <si>
    <t>LOOKUPVALUE(AIExecution[dataflowId],AIExecution[dataflowId],DataflowOperations[dataflowId])</t>
  </si>
  <si>
    <t>DataflowsWithAI</t>
  </si>
  <si>
    <t>if(ISBLANK(DataflowOperations[DataflowsWithAI]), "" , UNICHAR(10004))</t>
  </si>
  <si>
    <t>DataflowHasAI</t>
  </si>
  <si>
    <t>ReportInfo</t>
  </si>
  <si>
    <t>reportName</t>
  </si>
  <si>
    <t>ReportInfo[reportName] &amp; " - " &amp; ReportInfo[workspaceName]</t>
  </si>
  <si>
    <t>DataflowInfo</t>
  </si>
  <si>
    <t>dataflowName</t>
  </si>
  <si>
    <t>DataflowInfo[dataflowName] &amp; " - " &amp; DataflowInfo[workspaceName]</t>
  </si>
  <si>
    <t>Workspaces</t>
  </si>
  <si>
    <t>WorkloadResourceSettings</t>
  </si>
  <si>
    <t>Datasets.status</t>
  </si>
  <si>
    <t>Datasets.memoryLimitPercentage</t>
  </si>
  <si>
    <t>Dataflows.status</t>
  </si>
  <si>
    <t>Dataflows.memoryLimitPercentage</t>
  </si>
  <si>
    <t>PaginatedReports.status</t>
  </si>
  <si>
    <t>PaginatedReports.memoryLimitPercentage</t>
  </si>
  <si>
    <t>AI.status</t>
  </si>
  <si>
    <t>NEW</t>
  </si>
  <si>
    <t>AI.memoryLimitPercentage</t>
  </si>
  <si>
    <t>workloadName</t>
  </si>
  <si>
    <t>metricName</t>
  </si>
  <si>
    <t>value</t>
  </si>
  <si>
    <t>Related(Capacities[capacityMemoryInGB])</t>
  </si>
  <si>
    <t>MemoryLimit</t>
  </si>
  <si>
    <t>(if(Related(WorkloadResourceSettings[Dataflows.status]) = 1, Related(WorkloadResourceSettings[Dataflows.memoryLimitPercentage]), 0)) * SystemMetrics[MemoryLimit]  / 100</t>
  </si>
  <si>
    <t>DataflowsLimitInGB</t>
  </si>
  <si>
    <t>(if(Related(WorkloadResourceSettings[PaginatedReports.status]) = 1, Related(WorkloadResourceSettings[PaginatedReports.memoryLimitPercentage]), 0)) * SystemMetrics[MemoryLimit] / 100</t>
  </si>
  <si>
    <t>PaginatedReportsMemoryLimitInGB</t>
  </si>
  <si>
    <t>(if(Related(WorkloadResourceSettings[Datasets.status]) = 1, Related(WorkloadResourceSettings[Datasets.memoryLimitPercentage]), 0)) * SystemMetrics[MemoryLimit]  / 100</t>
  </si>
  <si>
    <t>DatasetsLimitInGB</t>
  </si>
  <si>
    <t>shouldAdjustCPU</t>
  </si>
  <si>
    <t>CALCULATE(sumx(SystemMetrics, if(SystemMetrics[workloadName] = "System" &amp;&amp; SystemMetrics[metricName] = "qpu_metric" &amp;&amp; SystemMetrics[value] &gt;= 80, 1, 0)), ALLEXCEPT(SystemMetrics, SystemMetrics[capacityObjectId]))</t>
  </si>
  <si>
    <t>CPUThresholdCrossingsCalculated</t>
  </si>
  <si>
    <t>CALCULATE(SUMX(SystemMetrics, if(SystemMetrics[workloadName] = "System" &amp;&amp; SystemMetrics[metricName] = "memory_metric" &amp;&amp; DIVIDE(SystemMetrics[value], (1024.0 * 1024.0 * 1024.0)) &gt;= RELATED(Capacities[capacityMemoryInGB]), 1, 0)), ALLEXCEPT(SystemMetrics, SystemMetrics[capacityObjectId]))</t>
  </si>
  <si>
    <t>HitMaxMemoryCalculated</t>
  </si>
  <si>
    <t>(if(Related(WorkloadResourceSettings[AI.status]) = 1, Related(WorkloadResourceSettings[AI.memoryLimitPercentage]), 0)) * SystemMetrics[MemoryLimit]  / 100</t>
  </si>
  <si>
    <t>AILimitInGB</t>
  </si>
  <si>
    <t>inactiveModelMemoryConsumption</t>
  </si>
  <si>
    <t>(if(Related(WorkloadResourceSettings[Datasets.status]) = 1, Related(WorkloadResourceSettings[Datasets.memoryLimitPercentage]), 0)) * Related(Capacities[capacityMemoryInGB])  / 100</t>
  </si>
  <si>
    <t xml:space="preserve">
var memoryLimit = InactiveMemoryMetrics[DatasetsLimitInGB] * 1024.0 * 1024.0 * 1024.0
var consumption = [DatasetsMemoryConsumptionInGB]
return IF(DIVIDE(consumption - InactiveMemoryMetrics[inactiveModelMemoryConsumption], memoryLimit) &gt; 0.30, 1, 0)</t>
  </si>
  <si>
    <t>ActiveMemoryOverThreshold</t>
  </si>
  <si>
    <t>Timestamps</t>
  </si>
  <si>
    <t>[Timestamp] + LOOKUPVALUE(UTCOffsetTable[Offset], UTCOffsetTable[Column1], "Selected Offset") / 24</t>
  </si>
  <si>
    <t>LocalTimeCalculated</t>
  </si>
  <si>
    <t>hostEnvironment</t>
  </si>
  <si>
    <t>functionCategory</t>
  </si>
  <si>
    <t>functionName</t>
  </si>
  <si>
    <t>averageRowCount</t>
  </si>
  <si>
    <t>maxRowCount</t>
  </si>
  <si>
    <t>averageInputSize</t>
  </si>
  <si>
    <t>averageOutputSize</t>
  </si>
  <si>
    <t>AIExecution[functionName] &amp; " - " &amp; RELATED(DataflowInfo[FullyQualifiedName])</t>
  </si>
  <si>
    <t xml:space="preserve">AIExecution[averageInputSize] + AIExecution[averageOutputSize] </t>
  </si>
  <si>
    <t>averageTotalSize</t>
  </si>
  <si>
    <t>IF(ActionCenter[IssueStateComputed] = "Healthy", 0, 1) //UNICHAR(10004), 0, 1)</t>
  </si>
  <si>
    <t>IssueFormatValueCalculated</t>
  </si>
  <si>
    <t>Category</t>
  </si>
  <si>
    <t>Issue</t>
  </si>
  <si>
    <t>MoreInformation</t>
  </si>
  <si>
    <t>WebUrl</t>
  </si>
  <si>
    <t>RefreshThrottlingMetrics</t>
  </si>
  <si>
    <t>throttleReason</t>
  </si>
  <si>
    <t>scheduledTime</t>
  </si>
  <si>
    <t>startTime</t>
  </si>
  <si>
    <t>endTime</t>
  </si>
  <si>
    <t>nextExecutionTime</t>
  </si>
  <si>
    <t>duration</t>
  </si>
  <si>
    <t>waitTime</t>
  </si>
  <si>
    <t>errorType</t>
  </si>
  <si>
    <t>errorCode</t>
  </si>
  <si>
    <t>isOutOfMemoryError</t>
  </si>
  <si>
    <t>isMaxConcurrencyError</t>
  </si>
  <si>
    <t>sizeInMB</t>
  </si>
  <si>
    <t>refreshType</t>
  </si>
  <si>
    <t>IF([waitTimeInMinutes] &gt;= 10, 1, 0)</t>
  </si>
  <si>
    <t>IsLongWaitCalculated</t>
  </si>
  <si>
    <t>RefreshMetricsV2[waitTime] / 60000</t>
  </si>
  <si>
    <t>waitTimeInMinutes</t>
  </si>
  <si>
    <t>RefreshMetricsV2[duration] / 60000</t>
  </si>
  <si>
    <t>durationInMinutes</t>
  </si>
  <si>
    <t>IF(
  ISBLANK('RefreshMetricsV2'[timestamp]),
  BLANK(),
  INT('RefreshMetricsV2'[timestamp] * 24) / 24
)</t>
  </si>
  <si>
    <t>Timestamp_1hr_Bin</t>
  </si>
  <si>
    <t>RefreshMetricsV2[successCount] + RefreshMetricsV2[failureCount]</t>
  </si>
  <si>
    <t>waitTimeDueToThrottling</t>
  </si>
  <si>
    <t>QueryPoolJobQueueLength</t>
  </si>
  <si>
    <t>maxQueryPoolJobQueueLength</t>
  </si>
  <si>
    <t>outOfMemoryErrorsCount</t>
  </si>
  <si>
    <t>RefreshMetrics[totalCount] * RefreshMetrics[averageDuration]</t>
  </si>
  <si>
    <t>totalDurationComputed</t>
  </si>
  <si>
    <t>RefreshMetrics[totalCount] * RefreshMetrics[averageWaitTime]</t>
  </si>
  <si>
    <t>totalWaitTimeComputed</t>
  </si>
  <si>
    <t>activeDatasets</t>
  </si>
  <si>
    <t>New / Different</t>
  </si>
  <si>
    <t>Old Expression</t>
  </si>
  <si>
    <t>RowNumber-2662979B-1795-4F74-8F37-6A1BA8059B61Capacities</t>
  </si>
  <si>
    <t>capacityIdCapacities</t>
  </si>
  <si>
    <t>stateCapacities</t>
  </si>
  <si>
    <t>sourceCapacities</t>
  </si>
  <si>
    <t>capacityPlanCapacities</t>
  </si>
  <si>
    <t>capacityNumberOfVCoresCapacities</t>
  </si>
  <si>
    <t>capacityMemoryInGBCapacities</t>
  </si>
  <si>
    <t>o365AddonIdCapacities</t>
  </si>
  <si>
    <t>regionCapacities</t>
  </si>
  <si>
    <t>displayNameCapacities</t>
  </si>
  <si>
    <t>skuCapacities</t>
  </si>
  <si>
    <t>creationDateCapacities</t>
  </si>
  <si>
    <t>OwnersCapacities</t>
  </si>
  <si>
    <t>RowNumber-2662979B-1795-4F74-8F37-6A1BA8059B61DatasetInfo</t>
  </si>
  <si>
    <t>capacityObjectIdDatasetInfo</t>
  </si>
  <si>
    <t>idDatasetInfo</t>
  </si>
  <si>
    <t>workspaceIdDatasetInfo</t>
  </si>
  <si>
    <t>workspaceNameDatasetInfo</t>
  </si>
  <si>
    <t>modelIdDatasetInfo</t>
  </si>
  <si>
    <t>datasetNameDatasetInfo</t>
  </si>
  <si>
    <t>RowNumber-2662979B-1795-4F74-8F37-6A1BA8059B61EvictionMetrics</t>
  </si>
  <si>
    <t>timestampEvictionMetrics</t>
  </si>
  <si>
    <t>capacityObjectIdEvictionMetrics</t>
  </si>
  <si>
    <t>averageIdleTimeBeforeEvictionEvictionMetrics</t>
  </si>
  <si>
    <t>activeModelCountEvictionMetrics</t>
  </si>
  <si>
    <t>inactiveModelCountEvictionMetrics</t>
  </si>
  <si>
    <t>RowNumber-2662979B-1795-4F74-8F37-6A1BA8059B61DQLCMetrics</t>
  </si>
  <si>
    <t>ValueDQLCMetrics</t>
  </si>
  <si>
    <t>TimestampDQLCMetrics</t>
  </si>
  <si>
    <t>CapacityObjectIdDQLCMetrics</t>
  </si>
  <si>
    <t>RowNumber-2662979B-1795-4F74-8F37-6A1BA8059B61QueryMetrics</t>
  </si>
  <si>
    <t>timestampQueryMetrics</t>
  </si>
  <si>
    <t>capacityObjectIdQueryMetrics</t>
  </si>
  <si>
    <t>datasetIdQueryMetrics</t>
  </si>
  <si>
    <t>totalCountQueryMetrics</t>
  </si>
  <si>
    <t>successCountQueryMetrics</t>
  </si>
  <si>
    <t>failureCountQueryMetrics</t>
  </si>
  <si>
    <t>successRateQueryMetrics</t>
  </si>
  <si>
    <t>averageDurationQueryMetrics</t>
  </si>
  <si>
    <t>maxDurationQueryMetrics</t>
  </si>
  <si>
    <t>averageWaitTimeQueryMetrics</t>
  </si>
  <si>
    <t>maxWaitTimeQueryMetrics</t>
  </si>
  <si>
    <t>durationBucketOneQueryMetrics</t>
  </si>
  <si>
    <t>durationBucketTwoQueryMetrics</t>
  </si>
  <si>
    <t>durationBucketThreeQueryMetrics</t>
  </si>
  <si>
    <t>durationBucketFourQueryMetrics</t>
  </si>
  <si>
    <t>durationBucketFiveQueryMetrics</t>
  </si>
  <si>
    <t>durationBucketSixQueryMetrics</t>
  </si>
  <si>
    <t>durationBucketSevenQueryMetrics</t>
  </si>
  <si>
    <t>durationBucketEightQueryMetrics</t>
  </si>
  <si>
    <t>waitTimeBucketOneQueryMetrics</t>
  </si>
  <si>
    <t>waitTimeBucketTwoQueryMetrics</t>
  </si>
  <si>
    <t>waitTimeBucketThreeQueryMetrics</t>
  </si>
  <si>
    <t>waitTimeBucketFourQueryMetrics</t>
  </si>
  <si>
    <t>waitTimeBucketFiveQueryMetrics</t>
  </si>
  <si>
    <t>waitTimeBucketSixQueryMetrics</t>
  </si>
  <si>
    <t>waitTimeBucketSevenQueryMetrics</t>
  </si>
  <si>
    <t>averageCPUTimeQueryMetrics</t>
  </si>
  <si>
    <t>maxCPUTimeQueryMetrics</t>
  </si>
  <si>
    <t>RowNumber-2662979B-1795-4F74-8F37-6A1BA8059B61DatasetSize</t>
  </si>
  <si>
    <t>timestampDatasetSize</t>
  </si>
  <si>
    <t>capacityObjectIdDatasetSize</t>
  </si>
  <si>
    <t>datasetIdDatasetSize</t>
  </si>
  <si>
    <t>datasetSizeInBytesDatasetSize</t>
  </si>
  <si>
    <t>loadedDatasetsDatasetSize</t>
  </si>
  <si>
    <t>RowNumber-2662979B-1795-4F74-8F37-6A1BA8059B61WorkloadStatus</t>
  </si>
  <si>
    <t>capacityObjectIdWorkloadStatus</t>
  </si>
  <si>
    <t>System MetricsWorkloadStatus</t>
  </si>
  <si>
    <t>AIWorkloadStatus</t>
  </si>
  <si>
    <t>DatasetsWorkloadStatus</t>
  </si>
  <si>
    <t>DataflowsWorkloadStatus</t>
  </si>
  <si>
    <t>Paginated ReportsWorkloadStatus</t>
  </si>
  <si>
    <t>RowNumber-2662979B-1795-4F74-8F37-6A1BA8059B61PaginatedReportUsage</t>
  </si>
  <si>
    <t>capacityObjectIdPaginatedReportUsage</t>
  </si>
  <si>
    <t>timestampPaginatedReportUsage</t>
  </si>
  <si>
    <t>reportIdPaginatedReportUsage</t>
  </si>
  <si>
    <t>failureCountPaginatedReportUsage</t>
  </si>
  <si>
    <t>rowCountPaginatedReportUsage</t>
  </si>
  <si>
    <t>dataRetrievalDurationPaginatedReportUsage</t>
  </si>
  <si>
    <t>processingDurationPaginatedReportUsage</t>
  </si>
  <si>
    <t>renderingDurationPaginatedReportUsage</t>
  </si>
  <si>
    <t>successCountPaginatedReportUsage</t>
  </si>
  <si>
    <t>RowNumber-2662979B-1795-4F74-8F37-6A1BA8059B61DataflowOperations</t>
  </si>
  <si>
    <t>capacityObjectIdDataflowOperations</t>
  </si>
  <si>
    <t>timestampDataflowOperations</t>
  </si>
  <si>
    <t>dataflowIdDataflowOperations</t>
  </si>
  <si>
    <t>operationDataflowOperations</t>
  </si>
  <si>
    <t>totalCountDataflowOperations</t>
  </si>
  <si>
    <t>totalDurationInMillisecondsDataflowOperations</t>
  </si>
  <si>
    <t>maxDurationInMillisecondsDataflowOperations</t>
  </si>
  <si>
    <t>totalWaitTimeInSecondsDataflowOperations</t>
  </si>
  <si>
    <t>maxWaitTimeInSecondsDataflowOperations</t>
  </si>
  <si>
    <t>successCountDataflowOperations</t>
  </si>
  <si>
    <t>RowNumber-2662979B-1795-4F74-8F37-6A1BA8059B61ReportInfo</t>
  </si>
  <si>
    <t>capacityObjectIdReportInfo</t>
  </si>
  <si>
    <t>idReportInfo</t>
  </si>
  <si>
    <t>reportNameReportInfo</t>
  </si>
  <si>
    <t>workspaceIdReportInfo</t>
  </si>
  <si>
    <t>workspaceNameReportInfo</t>
  </si>
  <si>
    <t>RowNumber-2662979B-1795-4F74-8F37-6A1BA8059B61DataflowInfo</t>
  </si>
  <si>
    <t>capacityObjectIdDataflowInfo</t>
  </si>
  <si>
    <t>idDataflowInfo</t>
  </si>
  <si>
    <t>dataflowNameDataflowInfo</t>
  </si>
  <si>
    <t>workspaceIdDataflowInfo</t>
  </si>
  <si>
    <t>workspaceNameDataflowInfo</t>
  </si>
  <si>
    <t>RowNumber-2662979B-1795-4F74-8F37-6A1BA8059B61Workspaces</t>
  </si>
  <si>
    <t>capacityObjectIdWorkspaces</t>
  </si>
  <si>
    <t>workspaceNameWorkspaces</t>
  </si>
  <si>
    <t>workspaceIdWorkspaces</t>
  </si>
  <si>
    <t>modelIdWorkspaces</t>
  </si>
  <si>
    <t>RowNumber-2662979B-1795-4F74-8F37-6A1BA8059B61WorkloadResourceSettings</t>
  </si>
  <si>
    <t>capacityObjectIdWorkloadResourceSettings</t>
  </si>
  <si>
    <t>Datasets.statusWorkloadResourceSettings</t>
  </si>
  <si>
    <t>Datasets.memoryLimitPercentageWorkloadResourceSettings</t>
  </si>
  <si>
    <t>Dataflows.statusWorkloadResourceSettings</t>
  </si>
  <si>
    <t>Dataflows.memoryLimitPercentageWorkloadResourceSettings</t>
  </si>
  <si>
    <t>PaginatedReports.statusWorkloadResourceSettings</t>
  </si>
  <si>
    <t>PaginatedReports.memoryLimitPercentageWorkloadResourceSettings</t>
  </si>
  <si>
    <t>AI.statusWorkloadResourceSettings</t>
  </si>
  <si>
    <t>AI.memoryLimitPercentageWorkloadResourceSettings</t>
  </si>
  <si>
    <t>RowNumber-2662979B-1795-4F74-8F37-6A1BA8059B61SystemMetrics</t>
  </si>
  <si>
    <t>capacityObjectIdSystemMetrics</t>
  </si>
  <si>
    <t>timestampSystemMetrics</t>
  </si>
  <si>
    <t>workloadNameSystemMetrics</t>
  </si>
  <si>
    <t>metricNameSystemMetrics</t>
  </si>
  <si>
    <t>valueSystemMetrics</t>
  </si>
  <si>
    <t>shouldAdjustCPUSystemMetrics</t>
  </si>
  <si>
    <t>RowNumber-2662979B-1795-4F74-8F37-6A1BA8059B61InactiveMemoryMetrics</t>
  </si>
  <si>
    <t>timestampInactiveMemoryMetrics</t>
  </si>
  <si>
    <t>capacityObjectIdInactiveMemoryMetrics</t>
  </si>
  <si>
    <t>inactiveModelMemoryConsumptionInactiveMemoryMetrics</t>
  </si>
  <si>
    <t>RowNumber-2662979B-1795-4F74-8F37-6A1BA8059B61Timestamps</t>
  </si>
  <si>
    <t>TimestampTimestamps</t>
  </si>
  <si>
    <t>RowNumber-2662979B-1795-4F74-8F37-6A1BA8059B61AIExecution</t>
  </si>
  <si>
    <t>capacityObjectIdAIExecution</t>
  </si>
  <si>
    <t>timestampAIExecution</t>
  </si>
  <si>
    <t>workspaceIdAIExecution</t>
  </si>
  <si>
    <t>dataflowIdAIExecution</t>
  </si>
  <si>
    <t>hostEnvironmentAIExecution</t>
  </si>
  <si>
    <t>functionCategoryAIExecution</t>
  </si>
  <si>
    <t>functionNameAIExecution</t>
  </si>
  <si>
    <t>successCountAIExecution</t>
  </si>
  <si>
    <t>failureCountAIExecution</t>
  </si>
  <si>
    <t>totalCountAIExecution</t>
  </si>
  <si>
    <t>averageDurationAIExecution</t>
  </si>
  <si>
    <t>maxDurationAIExecution</t>
  </si>
  <si>
    <t>averageWaitTimeAIExecution</t>
  </si>
  <si>
    <t>maxWaitTimeAIExecution</t>
  </si>
  <si>
    <t>averageRowCountAIExecution</t>
  </si>
  <si>
    <t>maxRowCountAIExecution</t>
  </si>
  <si>
    <t>averageInputSizeAIExecution</t>
  </si>
  <si>
    <t>averageOutputSizeAIExecution</t>
  </si>
  <si>
    <t>RowNumber-2662979B-1795-4F74-8F37-6A1BA8059B61ActionCenter</t>
  </si>
  <si>
    <t>capacityObjectIdActionCenter</t>
  </si>
  <si>
    <t>stateActionCenter</t>
  </si>
  <si>
    <t>CategoryActionCenter</t>
  </si>
  <si>
    <t>IssueActionCenter</t>
  </si>
  <si>
    <t>MoreInformationActionCenter</t>
  </si>
  <si>
    <t>RowNumber-2662979B-1795-4F74-8F37-6A1BA8059B61RefreshThrottlingMetrics</t>
  </si>
  <si>
    <t>capacityObjectIdRefreshThrottlingMetrics</t>
  </si>
  <si>
    <t>timestampRefreshThrottlingMetrics</t>
  </si>
  <si>
    <t>datasetIdRefreshThrottlingMetrics</t>
  </si>
  <si>
    <t>throttleReasonRefreshThrottlingMetrics</t>
  </si>
  <si>
    <t>RowNumber-2662979B-1795-4F74-8F37-6A1BA8059B61RefreshMetricsV2</t>
  </si>
  <si>
    <t>timestampRefreshMetricsV2</t>
  </si>
  <si>
    <t>capacityObjectIdRefreshMetricsV2</t>
  </si>
  <si>
    <t>successCountRefreshMetricsV2</t>
  </si>
  <si>
    <t>failureCountRefreshMetricsV2</t>
  </si>
  <si>
    <t>scheduledTimeRefreshMetricsV2</t>
  </si>
  <si>
    <t>startTimeRefreshMetricsV2</t>
  </si>
  <si>
    <t>endTimeRefreshMetricsV2</t>
  </si>
  <si>
    <t>nextExecutionTimeRefreshMetricsV2</t>
  </si>
  <si>
    <t>durationRefreshMetricsV2</t>
  </si>
  <si>
    <t>waitTimeRefreshMetricsV2</t>
  </si>
  <si>
    <t>errorTypeRefreshMetricsV2</t>
  </si>
  <si>
    <t>errorCodeRefreshMetricsV2</t>
  </si>
  <si>
    <t>isOutOfMemoryErrorRefreshMetricsV2</t>
  </si>
  <si>
    <t>isMaxConcurrencyErrorRefreshMetricsV2</t>
  </si>
  <si>
    <t>modelIdRefreshMetricsV2</t>
  </si>
  <si>
    <t>sizeInMBRefreshMetricsV2</t>
  </si>
  <si>
    <t>refreshTypeRefreshMetricsV2</t>
  </si>
  <si>
    <t>RowNumber-2662979B-1795-4F74-8F37-6A1BA8059B61RefreshWaitTimes</t>
  </si>
  <si>
    <t>capacityObjectIdRefreshWaitTimes</t>
  </si>
  <si>
    <t>timestampRefreshWaitTimes</t>
  </si>
  <si>
    <t>datasetIdRefreshWaitTimes</t>
  </si>
  <si>
    <t>waitTimeDueToThrottlingRefreshWaitTimes</t>
  </si>
  <si>
    <t>RowNumber-2662979B-1795-4F74-8F37-6A1BA8059B61QueryPoolJobQueueLength</t>
  </si>
  <si>
    <t>capacityObjectIdQueryPoolJobQueueLength</t>
  </si>
  <si>
    <t>timestampQueryPoolJobQueueLength</t>
  </si>
  <si>
    <t>maxQueryPoolJobQueueLengthQueryPoolJobQueueLength</t>
  </si>
  <si>
    <t>RowNumber-2662979B-1795-4F74-8F37-6A1BA8059B61RefreshMetrics</t>
  </si>
  <si>
    <t>timestampRefreshMetrics</t>
  </si>
  <si>
    <t>capacityObjectIdRefreshMetrics</t>
  </si>
  <si>
    <t>datasetIdRefreshMetrics</t>
  </si>
  <si>
    <t>totalCountRefreshMetrics</t>
  </si>
  <si>
    <t>successCountRefreshMetrics</t>
  </si>
  <si>
    <t>failureCountRefreshMetrics</t>
  </si>
  <si>
    <t>outOfMemoryErrorsCountRefreshMetrics</t>
  </si>
  <si>
    <t>successRateRefreshMetrics</t>
  </si>
  <si>
    <t>averageDurationRefreshMetrics</t>
  </si>
  <si>
    <t>maxDurationRefreshMetrics</t>
  </si>
  <si>
    <t>averageWaitTimeRefreshMetrics</t>
  </si>
  <si>
    <t>maxWaitTimeRefreshMetrics</t>
  </si>
  <si>
    <t>activeDatasetsDatasetSize</t>
  </si>
  <si>
    <t>Match Up</t>
  </si>
  <si>
    <t>FullyQualifiedNameDatasetInfoDatasetInfo[datasetName] &amp; " - " &amp; DatasetInfo[workspaceName]</t>
  </si>
  <si>
    <t>WaitedQueryMetricsif(QueryMetrics[maxWaitTime] &gt; 0, 1, 0)</t>
  </si>
  <si>
    <t>totalWaitCountQueryMetricsQueryMetrics[waitTimeBucketOne] + QueryMetrics[waitTimeBucketTwo] + QueryMetrics[waitTimeBucketThree] + QueryMetrics[waitTimeBucketFour] + QueryMetrics[waitTimeBucketFive] + QueryMetrics[waitTimeBucketSix] + QueryMetrics[waitTimeBucketSeven]</t>
  </si>
  <si>
    <t>totalHighWaitCountQueryMetricsQueryMetrics[waitTimeBucketThree] + QueryMetrics[waitTimeBucketFour] + QueryMetrics[waitTimeBucketFive] + QueryMetrics[waitTimeBucketSix] + QueryMetrics[waitTimeBucketSeven]</t>
  </si>
  <si>
    <t>TotalLongDurationCountQueryMetricsQueryMetrics[durationBucketSeven] + QueryMetrics[durationBucketEight]</t>
  </si>
  <si>
    <t>DatasetMetricsSupportedWorkloadStatusif(WorkloadStatus[Datasets], UNICHAR(10004), UNICHAR(10006))</t>
  </si>
  <si>
    <t>DataflowMetricsSupportedWorkloadStatusif(WorkloadStatus[Dataflows], UNICHAR(10004), UNICHAR(10006))</t>
  </si>
  <si>
    <t>PaginatedReportMetricsSupportedWorkloadStatusif(WorkloadStatus[Paginated Reports], UNICHAR(10004), UNICHAR(10006))</t>
  </si>
  <si>
    <t>AIMetricsSupportedWorkloadStatusif(WorkloadStatus[AI], UNICHAR(10004), UNICHAR(10006))</t>
  </si>
  <si>
    <t>SystemMetricsSupportedWorkloadStatusif(WorkloadStatus[System Metrics], UNICHAR(10004), UNICHAR(10006))</t>
  </si>
  <si>
    <t>TotalRowCountPaginatedReportUsagePaginatedReportUsage[successCount] * PaginatedReportUsage[rowCount]</t>
  </si>
  <si>
    <t>OperationDisplayNameDataflowOperationsif (DataflowOperations[operation] = "Rd", "Refresh (default)", 
                       if (DataflowOperations[operation] = "Rf", "Refresh (full)", 
                       if (DataflowOperations[operation] = "Rc", "Refresh (clear)", 
                       if ( DataflowOperations[operation] = "Rn", "Refresh (no recalc)", 
                       if ( DataflowOperations[operation] = "Rr", "Refresh (reconcile)", "Unknown")))))</t>
  </si>
  <si>
    <t>totalWaitTimeInMinutesDataflowOperationsDataflowOperations[totalWaitTimeInSeconds] / 60.0</t>
  </si>
  <si>
    <t>maxWaitTimeInMinutesDataflowOperationsDataflowOperations[maxWaitTimeInSeconds] / 60.0</t>
  </si>
  <si>
    <t>TotalDurationInMinutesDataflowOperationsDataflowOperations[totalDurationInMilliseconds] / 60000.0</t>
  </si>
  <si>
    <t>MaxDurationInMinutesDataflowOperationsDataflowOperations[maxDurationInMilliseconds] / 60000.00</t>
  </si>
  <si>
    <t>DataflowsWithAIDataflowOperationsLOOKUPVALUE(AIExecution[dataflowId],AIExecution[dataflowId],DataflowOperations[dataflowId])</t>
  </si>
  <si>
    <t>DataflowHasAIDataflowOperationsif(ISBLANK(DataflowOperations[DataflowsWithAI]), "" , UNICHAR(10004))</t>
  </si>
  <si>
    <t>FullyQualifiedNameReportInfoReportInfo[reportName] &amp; " - " &amp; ReportInfo[workspaceName]</t>
  </si>
  <si>
    <t>FullyQualifiedNameDataflowInfoDataflowInfo[dataflowName] &amp; " - " &amp; DataflowInfo[workspaceName]</t>
  </si>
  <si>
    <t>MemoryLimitSystemMetricsRelated(Capacities[capacityMemoryInGB])</t>
  </si>
  <si>
    <t>DataflowsLimitInGBSystemMetrics(if(Related(WorkloadResourceSettings[Dataflows.status]) = 1, Related(WorkloadResourceSettings[Dataflows.memoryLimitPercentage]), 0)) * SystemMetrics[MemoryLimit]  / 100</t>
  </si>
  <si>
    <t>PaginatedReportsMemoryLimitInGBSystemMetrics(if(Related(WorkloadResourceSettings[PaginatedReports.status]) = 1, Related(WorkloadResourceSettings[PaginatedReports.memoryLimitPercentage]), 0)) * SystemMetrics[MemoryLimit] / 100</t>
  </si>
  <si>
    <t>DatasetsLimitInGBSystemMetrics(if(Related(WorkloadResourceSettings[Datasets.status]) = 1, Related(WorkloadResourceSettings[Datasets.memoryLimitPercentage]), 0)) * SystemMetrics[MemoryLimit]  / 100</t>
  </si>
  <si>
    <t>CPUThresholdCrossingsCalculatedSystemMetricsCALCULATE(sumx(SystemMetrics, if(SystemMetrics[workloadName] = "System" &amp;&amp; SystemMetrics[metricName] = "qpu_metric" &amp;&amp; SystemMetrics[value] &gt;= 80, 1, 0)), ALLEXCEPT(SystemMetrics, SystemMetrics[capacityObjectId]))</t>
  </si>
  <si>
    <t>HitMaxMemoryCalculatedSystemMetricsCALCULATE(SUMX(SystemMetrics, if(SystemMetrics[workloadName] = "System" &amp;&amp; SystemMetrics[metricName] = "memory_metric" &amp;&amp; DIVIDE(SystemMetrics[value], (1024.0 * 1024.0 * 1024.0)) &gt;= RELATED(Capacities[capacityMemoryInGB]), 1, 0)), ALLEXCEPT(SystemMetrics, SystemMetrics[capacityObjectId]))</t>
  </si>
  <si>
    <t>AILimitInGBSystemMetrics(if(Related(WorkloadResourceSettings[AI.status]) = 1, Related(WorkloadResourceSettings[AI.memoryLimitPercentage]), 0)) * SystemMetrics[MemoryLimit]  / 100</t>
  </si>
  <si>
    <t>DatasetsLimitInGBInactiveMemoryMetrics(if(Related(WorkloadResourceSettings[Datasets.status]) = 1, Related(WorkloadResourceSettings[Datasets.memoryLimitPercentage]), 0)) * Related(Capacities[capacityMemoryInGB])  / 100</t>
  </si>
  <si>
    <t>ActiveMemoryOverThresholdInactiveMemoryMetrics
var memoryLimit = InactiveMemoryMetrics[DatasetsLimitInGB] * 1024.0 * 1024.0 * 1024.0
var consumption = [DatasetsMemoryConsumptionInGB]
return IF(DIVIDE(consumption - InactiveMemoryMetrics[inactiveModelMemoryConsumption], memoryLimit) &gt; 0.30, 1, 0)</t>
  </si>
  <si>
    <t>LocalTimeCalculatedTimestamps[Timestamp] + LOOKUPVALUE(UTCOffsetTable[Offset], UTCOffsetTable[Column1], "Selected Offset") / 24</t>
  </si>
  <si>
    <t>FullyQualifiedNameAIExecutionAIExecution[functionName] &amp; " - " &amp; RELATED(DataflowInfo[FullyQualifiedName])</t>
  </si>
  <si>
    <t xml:space="preserve">averageTotalSizeAIExecutionAIExecution[averageInputSize] + AIExecution[averageOutputSize] </t>
  </si>
  <si>
    <t>IssueFormatValueCalculatedActionCenterIF(ActionCenter[IssueStateComputed] = "Healthy", 0, 1) //UNICHAR(10004), 0, 1)</t>
  </si>
  <si>
    <t>IsLongWaitCalculatedRefreshMetricsV2IF([waitTimeInMinutes] &gt;= 10, 1, 0)</t>
  </si>
  <si>
    <t>waitTimeInMinutesRefreshMetricsV2RefreshMetricsV2[waitTime] / 60000</t>
  </si>
  <si>
    <t>durationInMinutesRefreshMetricsV2RefreshMetricsV2[duration] / 60000</t>
  </si>
  <si>
    <t>Timestamp_1hr_BinRefreshMetricsV2IF(
  ISBLANK('RefreshMetricsV2'[timestamp]),
  BLANK(),
  INT('RefreshMetricsV2'[timestamp] * 24) / 24
)</t>
  </si>
  <si>
    <t>totalCountRefreshMetricsV2RefreshMetricsV2[successCount] + RefreshMetricsV2[failureCount]</t>
  </si>
  <si>
    <t>Match Up Key</t>
  </si>
  <si>
    <t>totalDurationComputedRefreshMetricsRefreshMetrics[totalCount] * RefreshMetrics[averageDuration]</t>
  </si>
  <si>
    <t>totalWaitTimeComputedRefreshMetricsRefreshMetrics[totalCount] * RefreshMetrics[averageWaitTime]</t>
  </si>
  <si>
    <t>FALSE</t>
  </si>
  <si>
    <t>SAME / NEW</t>
  </si>
  <si>
    <t>New Expression</t>
  </si>
  <si>
    <t>Match</t>
  </si>
  <si>
    <t>NameTable</t>
  </si>
  <si>
    <t>evictionsEvictionMetrics</t>
  </si>
  <si>
    <t>MaxDQAsTextDQLCMetrics</t>
  </si>
  <si>
    <t>MaxDQOccurrenceDQLCMetrics</t>
  </si>
  <si>
    <t>totalQueryDurationComputedQueryMetrics</t>
  </si>
  <si>
    <t>totalQueryWaitTimeComputedQueryMetrics</t>
  </si>
  <si>
    <t>QueryWaitPercentageComputedQueryMetrics</t>
  </si>
  <si>
    <t>AllTotalComputedQueryMetrics</t>
  </si>
  <si>
    <t>QueryDurationToCPUTimeRatioComputedQueryMetrics</t>
  </si>
  <si>
    <t>HighQueryWaitPercentageComputedQueryMetrics</t>
  </si>
  <si>
    <t>QueryHighWaitPercentageComputedQueryMetrics</t>
  </si>
  <si>
    <t>datasetSizeInMBDatasetSize</t>
  </si>
  <si>
    <t>averageDatasetSizeInMBDatasetSize</t>
  </si>
  <si>
    <t>averageLoadedCountDatasetSize</t>
  </si>
  <si>
    <t>IsActiveDatasetsComputedDatasetSize</t>
  </si>
  <si>
    <t>ActiveDatasetsCountComputedDatasetSize</t>
  </si>
  <si>
    <t>TotalTimeComputedPaginatedReportUsage</t>
  </si>
  <si>
    <t>ExecutionTimeComputedPaginatedReportUsage</t>
  </si>
  <si>
    <t>TotalViewsComputedPaginatedReportUsage</t>
  </si>
  <si>
    <t>AverageRowCountComputedPaginatedReportUsage</t>
  </si>
  <si>
    <t>AverageDurationCalculatedDataflowOperations</t>
  </si>
  <si>
    <t>AverageOperationWaitTimeComputedDataflowOperations</t>
  </si>
  <si>
    <t>FailureCountComputedDataflowOperations</t>
  </si>
  <si>
    <t>dataflowSuccessRateComputedDataflowOperations</t>
  </si>
  <si>
    <t>AverageDurationInMinutesComputedDataflowOperations</t>
  </si>
  <si>
    <t>MemoryInGBSystemMetrics</t>
  </si>
  <si>
    <t>DataflowsMemoryLimitCalculatedSystemMetrics</t>
  </si>
  <si>
    <t>PaginatedReportsMemoryLimitCalculatedSystemMetrics</t>
  </si>
  <si>
    <t>DatasetsMemoryLimitCalculatedSystemMetrics</t>
  </si>
  <si>
    <t>CPUMetricsHelpTextSystemMetrics</t>
  </si>
  <si>
    <t>PaginatedReportsMemoryConsumptionInGBSystemMetrics</t>
  </si>
  <si>
    <t>DatasetsMemoryConsumptionInGBSystemMetrics</t>
  </si>
  <si>
    <t>DataflowsMemoryConsumptionInGBSystemMetrics</t>
  </si>
  <si>
    <t>SystemMemoryConsumptionInGBSystemMetrics</t>
  </si>
  <si>
    <t>DataflowsCPUConsumptionSystemMetrics</t>
  </si>
  <si>
    <t>MaxMemoryOccurrenceSystemMetrics</t>
  </si>
  <si>
    <t>MaxMemoryAsTextSystemMetrics</t>
  </si>
  <si>
    <t>AverageMemoryValueAsTextSystemMetrics</t>
  </si>
  <si>
    <t>DatasetsCPUConsumptionSystemMetrics</t>
  </si>
  <si>
    <t>PaginatedReportsCPUConsumptionSystemMetrics</t>
  </si>
  <si>
    <t>MemoryLimitCalculationSystemMetrics</t>
  </si>
  <si>
    <t>DataflowsMemoryConsumptionInGBPlottedSystemMetrics</t>
  </si>
  <si>
    <t>DatasetsMemoryConsumptionInGBPlottedSystemMetrics</t>
  </si>
  <si>
    <t>PaginatedReportsMemoryConsumptionInGBPlottedSystemMetrics</t>
  </si>
  <si>
    <t>SystemMemoryConsumptionInGBPlottedSystemMetrics</t>
  </si>
  <si>
    <t>SystemCPUConsumptionSystemMetrics</t>
  </si>
  <si>
    <t>AverageMetricValueComputedSystemMetrics</t>
  </si>
  <si>
    <t>MaxMetricValueComputedSystemMetrics</t>
  </si>
  <si>
    <t>CapacityWithMostCPUThresholdCrossingsSystemMetrics</t>
  </si>
  <si>
    <t>CapacityWithMostMaxMemoryHitsSystemMetrics</t>
  </si>
  <si>
    <t>AIMemoryConsumptionInGBSystemMetrics</t>
  </si>
  <si>
    <t>AICPUConsumptionSystemMetrics</t>
  </si>
  <si>
    <t>AIMemoryLimitCalculatedSystemMetrics</t>
  </si>
  <si>
    <t>AIMemoryConsumptionInGBPlottedSystemMetrics</t>
  </si>
  <si>
    <t>InactiveModelMemoryConsumptionInGBInactiveMemoryMetrics</t>
  </si>
  <si>
    <t>ActiveModelMemoryConsumptionInactiveMemoryMetrics</t>
  </si>
  <si>
    <t>DatasetsMemoryConsumptionPercentangeInactiveMemoryMetrics</t>
  </si>
  <si>
    <t>ActiveModelMemoryConsumptionPercentageInactiveMemoryMetrics</t>
  </si>
  <si>
    <t>HighActiveMemoryCountComputedInactiveMemoryMetrics</t>
  </si>
  <si>
    <t>AISuccessRateComputedAIExecution</t>
  </si>
  <si>
    <t>IsCapacitySelectedActionCenter</t>
  </si>
  <si>
    <t>IssueStateComputedActionCenter</t>
  </si>
  <si>
    <t>RefreshDurationInMinutesComputedRefreshMetricsV2</t>
  </si>
  <si>
    <t>RefreshSuccessRateComputedRefreshMetricsV2</t>
  </si>
  <si>
    <t>LongWaitPercentageComputedRefreshMetricsV2</t>
  </si>
  <si>
    <t>AverageWaitTimeDueToBusyComputedRefreshMetricsV2</t>
  </si>
  <si>
    <t>AverageWaitTimeDueToThrottlingComputedRefreshWaitTimes</t>
  </si>
  <si>
    <t>MaxWaitTimeDueToThrottlingComputedRefreshWaitTimes</t>
  </si>
  <si>
    <t>successRateComputedRefreshMetrics</t>
  </si>
  <si>
    <t>averageDurationComputedRefreshMetrics</t>
  </si>
  <si>
    <t>averageWaitTimeComputedRefreshMetrics</t>
  </si>
  <si>
    <t>totalRefreshDurationComputedRefreshMetrics</t>
  </si>
  <si>
    <t>totalRefreshWaitTimeComputedRefreshMetrics</t>
  </si>
  <si>
    <t>Match Table &amp; Name</t>
  </si>
  <si>
    <t>New or Modified</t>
  </si>
  <si>
    <t>MODIFIED</t>
  </si>
  <si>
    <t>SAME</t>
  </si>
  <si>
    <t>Column&amp;Table&amp;Structure</t>
  </si>
  <si>
    <t>RowNumber-2662979B-1795-4F74-8F37-6A1BA8059B61Capacities3</t>
  </si>
  <si>
    <t>capacityIdCapacities1</t>
  </si>
  <si>
    <t>stateCapacities1</t>
  </si>
  <si>
    <t>sourceCapacities1</t>
  </si>
  <si>
    <t>capacityPlanCapacities1</t>
  </si>
  <si>
    <t>capacityNumberOfVCoresCapacities1</t>
  </si>
  <si>
    <t>capacityMemoryInGBCapacities1</t>
  </si>
  <si>
    <t>o365AddonIdCapacities1</t>
  </si>
  <si>
    <t>regionCapacities1</t>
  </si>
  <si>
    <t>displayNameCapacities1</t>
  </si>
  <si>
    <t>skuCapacities1</t>
  </si>
  <si>
    <t>creationDateCapacities1</t>
  </si>
  <si>
    <t>OwnersCapacities1</t>
  </si>
  <si>
    <t>RowNumber-2662979B-1795-4F74-8F37-6A1BA8059B61DatasetInfo3</t>
  </si>
  <si>
    <t>capacityObjectIdDatasetInfo1</t>
  </si>
  <si>
    <t>idDatasetInfo1</t>
  </si>
  <si>
    <t>workspaceIdDatasetInfo1</t>
  </si>
  <si>
    <t>workspaceNameDatasetInfo1</t>
  </si>
  <si>
    <t>FullyQualifiedNameDatasetInfo2</t>
  </si>
  <si>
    <t>modelIdDatasetInfo1</t>
  </si>
  <si>
    <t>datasetNameDatasetInfo1</t>
  </si>
  <si>
    <t>RowNumber-2662979B-1795-4F74-8F37-6A1BA8059B61EvictionMetrics3</t>
  </si>
  <si>
    <t>timestampEvictionMetrics1</t>
  </si>
  <si>
    <t>capacityObjectIdEvictionMetrics1</t>
  </si>
  <si>
    <t>averageIdleTimeBeforeEvictionEvictionMetrics1</t>
  </si>
  <si>
    <t>activeModelCountEvictionMetrics1</t>
  </si>
  <si>
    <t>inactiveModelCountEvictionMetrics1</t>
  </si>
  <si>
    <t>RowNumber-2662979B-1795-4F74-8F37-6A1BA8059B61DQLCMetrics3</t>
  </si>
  <si>
    <t>ValueDQLCMetrics1</t>
  </si>
  <si>
    <t>TimestampDQLCMetrics1</t>
  </si>
  <si>
    <t>CapacityObjectIdDQLCMetrics1</t>
  </si>
  <si>
    <t>RowNumber-2662979B-1795-4F74-8F37-6A1BA8059B61QueryMetrics3</t>
  </si>
  <si>
    <t>timestampQueryMetrics1</t>
  </si>
  <si>
    <t>capacityObjectIdQueryMetrics1</t>
  </si>
  <si>
    <t>datasetIdQueryMetrics1</t>
  </si>
  <si>
    <t>totalCountQueryMetrics1</t>
  </si>
  <si>
    <t>successCountQueryMetrics1</t>
  </si>
  <si>
    <t>failureCountQueryMetrics1</t>
  </si>
  <si>
    <t>successRateQueryMetrics1</t>
  </si>
  <si>
    <t>averageDurationQueryMetrics1</t>
  </si>
  <si>
    <t>maxDurationQueryMetrics1</t>
  </si>
  <si>
    <t>averageWaitTimeQueryMetrics1</t>
  </si>
  <si>
    <t>maxWaitTimeQueryMetrics1</t>
  </si>
  <si>
    <t>WaitedQueryMetrics2</t>
  </si>
  <si>
    <t>durationBucketOneQueryMetrics1</t>
  </si>
  <si>
    <t>durationBucketTwoQueryMetrics1</t>
  </si>
  <si>
    <t>durationBucketThreeQueryMetrics1</t>
  </si>
  <si>
    <t>durationBucketFourQueryMetrics1</t>
  </si>
  <si>
    <t>durationBucketFiveQueryMetrics1</t>
  </si>
  <si>
    <t>durationBucketSixQueryMetrics1</t>
  </si>
  <si>
    <t>durationBucketSevenQueryMetrics1</t>
  </si>
  <si>
    <t>durationBucketEightQueryMetrics1</t>
  </si>
  <si>
    <t>waitTimeBucketOneQueryMetrics1</t>
  </si>
  <si>
    <t>waitTimeBucketTwoQueryMetrics1</t>
  </si>
  <si>
    <t>waitTimeBucketThreeQueryMetrics1</t>
  </si>
  <si>
    <t>waitTimeBucketFourQueryMetrics1</t>
  </si>
  <si>
    <t>waitTimeBucketFiveQueryMetrics1</t>
  </si>
  <si>
    <t>waitTimeBucketSixQueryMetrics1</t>
  </si>
  <si>
    <t>waitTimeBucketSevenQueryMetrics1</t>
  </si>
  <si>
    <t>totalWaitCountQueryMetrics2</t>
  </si>
  <si>
    <t>averageCPUTimeQueryMetrics1</t>
  </si>
  <si>
    <t>maxCPUTimeQueryMetrics1</t>
  </si>
  <si>
    <t>totalHighWaitCountQueryMetrics2</t>
  </si>
  <si>
    <t>TotalLongDurationCountQueryMetrics2</t>
  </si>
  <si>
    <t>RowNumber-2662979B-1795-4F74-8F37-6A1BA8059B61DatasetSize3</t>
  </si>
  <si>
    <t>timestampDatasetSize1</t>
  </si>
  <si>
    <t>capacityObjectIdDatasetSize1</t>
  </si>
  <si>
    <t>datasetIdDatasetSize1</t>
  </si>
  <si>
    <t>datasetSizeInBytesDatasetSize1</t>
  </si>
  <si>
    <t>loadedDatasetsDatasetSize1</t>
  </si>
  <si>
    <t>RowNumber-2662979B-1795-4F74-8F37-6A1BA8059B61WorkloadStatus3</t>
  </si>
  <si>
    <t>capacityObjectIdWorkloadStatus1</t>
  </si>
  <si>
    <t>System MetricsWorkloadStatus1</t>
  </si>
  <si>
    <t>AIWorkloadStatus1</t>
  </si>
  <si>
    <t>DatasetsWorkloadStatus1</t>
  </si>
  <si>
    <t>DataflowsWorkloadStatus1</t>
  </si>
  <si>
    <t>Paginated ReportsWorkloadStatus1</t>
  </si>
  <si>
    <t>DatasetMetricsSupportedWorkloadStatus2</t>
  </si>
  <si>
    <t>DataflowMetricsSupportedWorkloadStatus2</t>
  </si>
  <si>
    <t>PaginatedReportMetricsSupportedWorkloadStatus2</t>
  </si>
  <si>
    <t>AIMetricsSupportedWorkloadStatus2</t>
  </si>
  <si>
    <t>SystemMetricsSupportedWorkloadStatus2</t>
  </si>
  <si>
    <t>RowNumber-2662979B-1795-4F74-8F37-6A1BA8059B61PaginatedReportUsage3</t>
  </si>
  <si>
    <t>capacityObjectIdPaginatedReportUsage1</t>
  </si>
  <si>
    <t>timestampPaginatedReportUsage1</t>
  </si>
  <si>
    <t>reportIdPaginatedReportUsage1</t>
  </si>
  <si>
    <t>failureCountPaginatedReportUsage1</t>
  </si>
  <si>
    <t>rowCountPaginatedReportUsage1</t>
  </si>
  <si>
    <t>dataRetrievalDurationPaginatedReportUsage1</t>
  </si>
  <si>
    <t>processingDurationPaginatedReportUsage1</t>
  </si>
  <si>
    <t>renderingDurationPaginatedReportUsage1</t>
  </si>
  <si>
    <t>successCountPaginatedReportUsage1</t>
  </si>
  <si>
    <t>TotalRowCountPaginatedReportUsage2</t>
  </si>
  <si>
    <t>RowNumber-2662979B-1795-4F74-8F37-6A1BA8059B61DataflowOperations3</t>
  </si>
  <si>
    <t>capacityObjectIdDataflowOperations1</t>
  </si>
  <si>
    <t>timestampDataflowOperations1</t>
  </si>
  <si>
    <t>dataflowIdDataflowOperations1</t>
  </si>
  <si>
    <t>operationDataflowOperations1</t>
  </si>
  <si>
    <t>totalCountDataflowOperations1</t>
  </si>
  <si>
    <t>totalDurationInMillisecondsDataflowOperations1</t>
  </si>
  <si>
    <t>maxDurationInMillisecondsDataflowOperations1</t>
  </si>
  <si>
    <t>totalWaitTimeInSecondsDataflowOperations1</t>
  </si>
  <si>
    <t>maxWaitTimeInSecondsDataflowOperations1</t>
  </si>
  <si>
    <t>successCountDataflowOperations1</t>
  </si>
  <si>
    <t>OperationDisplayNameDataflowOperations2</t>
  </si>
  <si>
    <t>totalWaitTimeInMinutesDataflowOperations2</t>
  </si>
  <si>
    <t>maxWaitTimeInMinutesDataflowOperations2</t>
  </si>
  <si>
    <t>TotalDurationInMinutesDataflowOperations2</t>
  </si>
  <si>
    <t>MaxDurationInMinutesDataflowOperations2</t>
  </si>
  <si>
    <t>DataflowsWithAIDataflowOperations2</t>
  </si>
  <si>
    <t>DataflowHasAIDataflowOperations2</t>
  </si>
  <si>
    <t>RowNumber-2662979B-1795-4F74-8F37-6A1BA8059B61ReportInfo3</t>
  </si>
  <si>
    <t>capacityObjectIdReportInfo1</t>
  </si>
  <si>
    <t>idReportInfo1</t>
  </si>
  <si>
    <t>reportNameReportInfo1</t>
  </si>
  <si>
    <t>workspaceIdReportInfo1</t>
  </si>
  <si>
    <t>workspaceNameReportInfo1</t>
  </si>
  <si>
    <t>FullyQualifiedNameReportInfo2</t>
  </si>
  <si>
    <t>RowNumber-2662979B-1795-4F74-8F37-6A1BA8059B61DataflowInfo3</t>
  </si>
  <si>
    <t>capacityObjectIdDataflowInfo1</t>
  </si>
  <si>
    <t>idDataflowInfo1</t>
  </si>
  <si>
    <t>dataflowNameDataflowInfo1</t>
  </si>
  <si>
    <t>workspaceIdDataflowInfo1</t>
  </si>
  <si>
    <t>workspaceNameDataflowInfo1</t>
  </si>
  <si>
    <t>FullyQualifiedNameDataflowInfo2</t>
  </si>
  <si>
    <t>RowNumber-2662979B-1795-4F74-8F37-6A1BA8059B61Workspaces3</t>
  </si>
  <si>
    <t>capacityObjectIdWorkspaces1</t>
  </si>
  <si>
    <t>workspaceNameWorkspaces1</t>
  </si>
  <si>
    <t>workspaceIdWorkspaces1</t>
  </si>
  <si>
    <t>modelIdWorkspaces1</t>
  </si>
  <si>
    <t>RowNumber-2662979B-1795-4F74-8F37-6A1BA8059B61WorkloadResourceSettings3</t>
  </si>
  <si>
    <t>capacityObjectIdWorkloadResourceSettings1</t>
  </si>
  <si>
    <t>Datasets.statusWorkloadResourceSettings1</t>
  </si>
  <si>
    <t>Datasets.memoryLimitPercentageWorkloadResourceSettings1</t>
  </si>
  <si>
    <t>Dataflows.statusWorkloadResourceSettings1</t>
  </si>
  <si>
    <t>Dataflows.memoryLimitPercentageWorkloadResourceSettings1</t>
  </si>
  <si>
    <t>PaginatedReports.statusWorkloadResourceSettings1</t>
  </si>
  <si>
    <t>PaginatedReports.memoryLimitPercentageWorkloadResourceSettings1</t>
  </si>
  <si>
    <t>AI.statusWorkloadResourceSettings1</t>
  </si>
  <si>
    <t>AI.memoryLimitPercentageWorkloadResourceSettings1</t>
  </si>
  <si>
    <t>RowNumber-2662979B-1795-4F74-8F37-6A1BA8059B61SystemMetrics3</t>
  </si>
  <si>
    <t>capacityObjectIdSystemMetrics1</t>
  </si>
  <si>
    <t>timestampSystemMetrics1</t>
  </si>
  <si>
    <t>workloadNameSystemMetrics1</t>
  </si>
  <si>
    <t>metricNameSystemMetrics1</t>
  </si>
  <si>
    <t>valueSystemMetrics1</t>
  </si>
  <si>
    <t>MemoryLimitSystemMetrics2</t>
  </si>
  <si>
    <t>DataflowsLimitInGBSystemMetrics2</t>
  </si>
  <si>
    <t>PaginatedReportsMemoryLimitInGBSystemMetrics2</t>
  </si>
  <si>
    <t>DatasetsLimitInGBSystemMetrics2</t>
  </si>
  <si>
    <t>shouldAdjustCPUSystemMetrics1</t>
  </si>
  <si>
    <t>CPUThresholdCrossingsCalculatedSystemMetrics2</t>
  </si>
  <si>
    <t>HitMaxMemoryCalculatedSystemMetrics2</t>
  </si>
  <si>
    <t>AILimitInGBSystemMetrics2</t>
  </si>
  <si>
    <t>RowNumber-2662979B-1795-4F74-8F37-6A1BA8059B61InactiveMemoryMetrics3</t>
  </si>
  <si>
    <t>timestampInactiveMemoryMetrics1</t>
  </si>
  <si>
    <t>capacityObjectIdInactiveMemoryMetrics1</t>
  </si>
  <si>
    <t>inactiveModelMemoryConsumptionInactiveMemoryMetrics1</t>
  </si>
  <si>
    <t>DatasetsLimitInGBInactiveMemoryMetrics2</t>
  </si>
  <si>
    <t>ActiveMemoryOverThresholdInactiveMemoryMetrics2</t>
  </si>
  <si>
    <t>RowNumber-2662979B-1795-4F74-8F37-6A1BA8059B61Timestamps3</t>
  </si>
  <si>
    <t>TimestampTimestamps1</t>
  </si>
  <si>
    <t>LocalTimeCalculatedTimestamps2</t>
  </si>
  <si>
    <t>RowNumber-2662979B-1795-4F74-8F37-6A1BA8059B61AIExecution3</t>
  </si>
  <si>
    <t>capacityObjectIdAIExecution1</t>
  </si>
  <si>
    <t>timestampAIExecution1</t>
  </si>
  <si>
    <t>workspaceIdAIExecution1</t>
  </si>
  <si>
    <t>dataflowIdAIExecution1</t>
  </si>
  <si>
    <t>hostEnvironmentAIExecution1</t>
  </si>
  <si>
    <t>functionCategoryAIExecution1</t>
  </si>
  <si>
    <t>functionNameAIExecution1</t>
  </si>
  <si>
    <t>successCountAIExecution1</t>
  </si>
  <si>
    <t>failureCountAIExecution1</t>
  </si>
  <si>
    <t>totalCountAIExecution1</t>
  </si>
  <si>
    <t>averageDurationAIExecution1</t>
  </si>
  <si>
    <t>maxDurationAIExecution1</t>
  </si>
  <si>
    <t>averageWaitTimeAIExecution1</t>
  </si>
  <si>
    <t>maxWaitTimeAIExecution1</t>
  </si>
  <si>
    <t>averageRowCountAIExecution1</t>
  </si>
  <si>
    <t>maxRowCountAIExecution1</t>
  </si>
  <si>
    <t>averageInputSizeAIExecution1</t>
  </si>
  <si>
    <t>averageOutputSizeAIExecution1</t>
  </si>
  <si>
    <t>FullyQualifiedNameAIExecution2</t>
  </si>
  <si>
    <t>averageTotalSizeAIExecution2</t>
  </si>
  <si>
    <t>RowNumber-2662979B-1795-4F74-8F37-6A1BA8059B61ActionCenter3</t>
  </si>
  <si>
    <t>IssueFormatValueCalculatedActionCenter2</t>
  </si>
  <si>
    <t>capacityObjectIdActionCenter1</t>
  </si>
  <si>
    <t>stateActionCenter1</t>
  </si>
  <si>
    <t>CategoryActionCenter1</t>
  </si>
  <si>
    <t>IssueActionCenter1</t>
  </si>
  <si>
    <t>MoreInformationActionCenter1</t>
  </si>
  <si>
    <t>RowNumber-2662979B-1795-4F74-8F37-6A1BA8059B61RefreshThrottlingMetrics3</t>
  </si>
  <si>
    <t>capacityObjectIdRefreshThrottlingMetrics1</t>
  </si>
  <si>
    <t>timestampRefreshThrottlingMetrics1</t>
  </si>
  <si>
    <t>datasetIdRefreshThrottlingMetrics1</t>
  </si>
  <si>
    <t>throttleReasonRefreshThrottlingMetrics1</t>
  </si>
  <si>
    <t>RowNumber-2662979B-1795-4F74-8F37-6A1BA8059B61RefreshMetricsV23</t>
  </si>
  <si>
    <t>timestampRefreshMetricsV21</t>
  </si>
  <si>
    <t>capacityObjectIdRefreshMetricsV21</t>
  </si>
  <si>
    <t>successCountRefreshMetricsV21</t>
  </si>
  <si>
    <t>failureCountRefreshMetricsV21</t>
  </si>
  <si>
    <t>scheduledTimeRefreshMetricsV21</t>
  </si>
  <si>
    <t>startTimeRefreshMetricsV21</t>
  </si>
  <si>
    <t>endTimeRefreshMetricsV21</t>
  </si>
  <si>
    <t>nextExecutionTimeRefreshMetricsV21</t>
  </si>
  <si>
    <t>durationRefreshMetricsV21</t>
  </si>
  <si>
    <t>waitTimeRefreshMetricsV21</t>
  </si>
  <si>
    <t>errorTypeRefreshMetricsV21</t>
  </si>
  <si>
    <t>errorCodeRefreshMetricsV21</t>
  </si>
  <si>
    <t>isOutOfMemoryErrorRefreshMetricsV21</t>
  </si>
  <si>
    <t>isMaxConcurrencyErrorRefreshMetricsV21</t>
  </si>
  <si>
    <t>modelIdRefreshMetricsV21</t>
  </si>
  <si>
    <t>sizeInMBRefreshMetricsV21</t>
  </si>
  <si>
    <t>refreshTypeRefreshMetricsV21</t>
  </si>
  <si>
    <t>IsLongWaitCalculatedRefreshMetricsV22</t>
  </si>
  <si>
    <t>waitTimeInMinutesRefreshMetricsV22</t>
  </si>
  <si>
    <t>durationInMinutesRefreshMetricsV22</t>
  </si>
  <si>
    <t>Timestamp_1hr_BinRefreshMetricsV22</t>
  </si>
  <si>
    <t>totalCountRefreshMetricsV22</t>
  </si>
  <si>
    <t>RowNumber-2662979B-1795-4F74-8F37-6A1BA8059B61RefreshWaitTimes3</t>
  </si>
  <si>
    <t>capacityObjectIdRefreshWaitTimes1</t>
  </si>
  <si>
    <t>timestampRefreshWaitTimes1</t>
  </si>
  <si>
    <t>datasetIdRefreshWaitTimes1</t>
  </si>
  <si>
    <t>waitTimeDueToThrottlingRefreshWaitTimes1</t>
  </si>
  <si>
    <t>RowNumber-2662979B-1795-4F74-8F37-6A1BA8059B61QueryPoolJobQueueLength3</t>
  </si>
  <si>
    <t>capacityObjectIdQueryPoolJobQueueLength1</t>
  </si>
  <si>
    <t>timestampQueryPoolJobQueueLength1</t>
  </si>
  <si>
    <t>maxQueryPoolJobQueueLengthQueryPoolJobQueueLength1</t>
  </si>
  <si>
    <t>Same</t>
  </si>
  <si>
    <t>Grand Total</t>
  </si>
  <si>
    <t>Delta Category</t>
  </si>
  <si>
    <t>DELETED</t>
  </si>
  <si>
    <t>datasetIdRefreshMetricsV21</t>
  </si>
  <si>
    <t>totalCountRefreshMetricsV21</t>
  </si>
  <si>
    <t>outOfMemoryErrorsCountRefreshMetricsV21</t>
  </si>
  <si>
    <t>successRateRefreshMetricsV21</t>
  </si>
  <si>
    <t>averageDurationRefreshMetricsV21</t>
  </si>
  <si>
    <t>maxDurationRefreshMetricsV21</t>
  </si>
  <si>
    <t>averageWaitTimeRefreshMetricsV21</t>
  </si>
  <si>
    <t>maxWaitTimeRefreshMetricsV21</t>
  </si>
  <si>
    <t>totalDurationComputedRefreshMetricsV22</t>
  </si>
  <si>
    <t>totalWaitTimeComputedRefreshMetricsV22</t>
  </si>
  <si>
    <t>activeDatasetsDatasetSizeV21</t>
  </si>
  <si>
    <t>Columns Delta Counts</t>
  </si>
  <si>
    <t>Measures Delta Counts</t>
  </si>
  <si>
    <t>FACT / DIM</t>
  </si>
  <si>
    <t>Reason for Change</t>
  </si>
  <si>
    <t>Change Impact (low, medium, high)</t>
  </si>
  <si>
    <t>%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</si>
</sst>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10</xdr:row>
      <xdr:rowOff>68580</xdr:rowOff>
    </xdr:from>
    <xdr:to>
      <xdr:col>7</xdr:col>
      <xdr:colOff>236220</xdr:colOff>
      <xdr:row>13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F744A41-391C-40D4-9070-693968DB8DC2}"/>
            </a:ext>
          </a:extLst>
        </xdr:cNvPr>
        <xdr:cNvSpPr txBox="1"/>
      </xdr:nvSpPr>
      <xdr:spPr>
        <a:xfrm>
          <a:off x="4259580" y="1897380"/>
          <a:ext cx="3771900" cy="525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Please Refer</a:t>
          </a:r>
          <a:r>
            <a:rPr lang="en-US" sz="1100" baseline="0"/>
            <a:t> to tabs: Measures Delta Data &amp; Full Measure Data</a:t>
          </a:r>
          <a:endParaRPr lang="en-US" sz="1100"/>
        </a:p>
      </xdr:txBody>
    </xdr:sp>
    <xdr:clientData/>
  </xdr:twoCellAnchor>
  <xdr:twoCellAnchor>
    <xdr:from>
      <xdr:col>3</xdr:col>
      <xdr:colOff>137160</xdr:colOff>
      <xdr:row>1</xdr:row>
      <xdr:rowOff>0</xdr:rowOff>
    </xdr:from>
    <xdr:to>
      <xdr:col>7</xdr:col>
      <xdr:colOff>91440</xdr:colOff>
      <xdr:row>3</xdr:row>
      <xdr:rowOff>160020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08D08E6-79A4-446D-A009-1B30B7CAE798}"/>
            </a:ext>
          </a:extLst>
        </xdr:cNvPr>
        <xdr:cNvSpPr txBox="1"/>
      </xdr:nvSpPr>
      <xdr:spPr>
        <a:xfrm>
          <a:off x="4206240" y="182880"/>
          <a:ext cx="3680460" cy="525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Please Refer</a:t>
          </a:r>
          <a:r>
            <a:rPr lang="en-US" sz="1100" baseline="0"/>
            <a:t> to tabs: Columns Delta Data &amp; Full Column Data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C95588/OneDrive%20-%20Black%20&amp;%20Veatch/Documents/NewSchemaOldSche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tas"/>
      <sheetName val="New Columns"/>
      <sheetName val="Old Columns"/>
      <sheetName val="New Tables"/>
      <sheetName val="Old Tables"/>
      <sheetName val="New Measures"/>
      <sheetName val="Old Measur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ID</v>
          </cell>
          <cell r="B1" t="str">
            <v>Description</v>
          </cell>
          <cell r="C1" t="str">
            <v>KPIID</v>
          </cell>
          <cell r="D1" t="str">
            <v>Name</v>
          </cell>
          <cell r="E1" t="str">
            <v>IsSimpleMeasure</v>
          </cell>
          <cell r="F1" t="str">
            <v>TableID</v>
          </cell>
          <cell r="G1" t="str">
            <v>TableName</v>
          </cell>
          <cell r="H1" t="str">
            <v>DisplayFolder</v>
          </cell>
          <cell r="I1" t="str">
            <v>IsHidden</v>
          </cell>
          <cell r="J1" t="str">
            <v>Expression</v>
          </cell>
        </row>
        <row r="2">
          <cell r="A2">
            <v>333</v>
          </cell>
          <cell r="D2" t="str">
            <v>successRateComputed</v>
          </cell>
          <cell r="E2" t="b">
            <v>0</v>
          </cell>
          <cell r="F2">
            <v>19</v>
          </cell>
          <cell r="G2" t="str">
            <v>RefreshMetrics</v>
          </cell>
          <cell r="I2" t="b">
            <v>0</v>
          </cell>
          <cell r="J2" t="str">
            <v>SUM(RefreshMetrics[successCount]) / Sum(RefreshMetrics[totalCount])</v>
          </cell>
        </row>
        <row r="3">
          <cell r="A3">
            <v>334</v>
          </cell>
          <cell r="D3" t="str">
            <v>averageDurationComputed</v>
          </cell>
          <cell r="E3" t="b">
            <v>0</v>
          </cell>
          <cell r="F3">
            <v>19</v>
          </cell>
          <cell r="G3" t="str">
            <v>RefreshMetrics</v>
          </cell>
          <cell r="I3" t="b">
            <v>0</v>
          </cell>
          <cell r="J3" t="str">
            <v>divide(sum(RefreshMetrics[totalDurationComputed]), sum(RefreshMetrics[totalCount]))</v>
          </cell>
        </row>
        <row r="4">
          <cell r="A4">
            <v>335</v>
          </cell>
          <cell r="D4" t="str">
            <v>averageWaitTimeComputed</v>
          </cell>
          <cell r="E4" t="b">
            <v>0</v>
          </cell>
          <cell r="F4">
            <v>19</v>
          </cell>
          <cell r="G4" t="str">
            <v>RefreshMetrics</v>
          </cell>
          <cell r="I4" t="b">
            <v>0</v>
          </cell>
          <cell r="J4" t="str">
            <v>DIVIDE(sum(RefreshMetrics[totalWaitTimeComputed]), sum(RefreshMetrics[totalCount]))</v>
          </cell>
        </row>
        <row r="5">
          <cell r="A5">
            <v>336</v>
          </cell>
          <cell r="D5" t="str">
            <v>totalRefreshDurationComputed</v>
          </cell>
          <cell r="E5" t="b">
            <v>0</v>
          </cell>
          <cell r="F5">
            <v>19</v>
          </cell>
          <cell r="G5" t="str">
            <v>RefreshMetrics</v>
          </cell>
          <cell r="I5" t="b">
            <v>0</v>
          </cell>
          <cell r="J5" t="str">
            <v>sum(RefreshMetrics[totalDurationComputed])</v>
          </cell>
        </row>
        <row r="6">
          <cell r="A6">
            <v>337</v>
          </cell>
          <cell r="D6" t="str">
            <v>totalRefreshWaitTimeComputed</v>
          </cell>
          <cell r="E6" t="b">
            <v>0</v>
          </cell>
          <cell r="F6">
            <v>19</v>
          </cell>
          <cell r="G6" t="str">
            <v>RefreshMetrics</v>
          </cell>
          <cell r="I6" t="b">
            <v>0</v>
          </cell>
          <cell r="J6" t="str">
            <v>sum(RefreshMetrics[totalWaitTimeComputed])</v>
          </cell>
        </row>
        <row r="7">
          <cell r="A7">
            <v>338</v>
          </cell>
          <cell r="D7" t="str">
            <v>evictions</v>
          </cell>
          <cell r="E7" t="b">
            <v>0</v>
          </cell>
          <cell r="F7">
            <v>25</v>
          </cell>
          <cell r="G7" t="str">
            <v>EvictionMetrics</v>
          </cell>
          <cell r="I7" t="b">
            <v>0</v>
          </cell>
          <cell r="J7" t="str">
            <v>if(ISBLANK(sum(EvictionMetrics[activeModelCount]) + sum(EvictionMetrics[inactiveModelCount])), 0, sum(EvictionMetrics[activeModelCount]) + sum(EvictionMetrics[inactiveModelCount]))</v>
          </cell>
        </row>
        <row r="8">
          <cell r="A8">
            <v>339</v>
          </cell>
          <cell r="D8" t="str">
            <v>MaxDQAsText</v>
          </cell>
          <cell r="E8" t="b">
            <v>0</v>
          </cell>
          <cell r="F8">
            <v>28</v>
          </cell>
          <cell r="G8" t="str">
            <v>DQLCMetrics</v>
          </cell>
          <cell r="I8" t="b">
            <v>0</v>
          </cell>
          <cell r="J8" t="str">
            <v>if(COUNTROWS(DQLCMetrics) = 0, 0, MAX(DQLCMetrics[Value]) &amp; "")</v>
          </cell>
        </row>
        <row r="9">
          <cell r="A9">
            <v>340</v>
          </cell>
          <cell r="D9" t="str">
            <v>MaxDQOccurrence</v>
          </cell>
          <cell r="E9" t="b">
            <v>0</v>
          </cell>
          <cell r="F9">
            <v>28</v>
          </cell>
          <cell r="G9" t="str">
            <v>DQLCMetrics</v>
          </cell>
          <cell r="I9" t="b">
            <v>0</v>
          </cell>
          <cell r="J9" t="str">
            <v>CALCULATE(FIRSTNONBLANK(DQLCMetrics[Timestamp], TRUE()), Filter(DQLCMetrics, DQLCMetrics[Value] = MAX(DQLCMetrics[Value])))</v>
          </cell>
        </row>
        <row r="10">
          <cell r="A10">
            <v>341</v>
          </cell>
          <cell r="D10" t="str">
            <v>totalQueryDurationComputed</v>
          </cell>
          <cell r="E10" t="b">
            <v>0</v>
          </cell>
          <cell r="F10">
            <v>31</v>
          </cell>
          <cell r="G10" t="str">
            <v>QueryMetrics</v>
          </cell>
          <cell r="I10" t="b">
            <v>0</v>
          </cell>
          <cell r="J10" t="str">
            <v>sum(QueryMetrics[averageDuration])</v>
          </cell>
        </row>
        <row r="11">
          <cell r="A11">
            <v>342</v>
          </cell>
          <cell r="D11" t="str">
            <v>totalQueryWaitTimeComputed</v>
          </cell>
          <cell r="E11" t="b">
            <v>0</v>
          </cell>
          <cell r="F11">
            <v>31</v>
          </cell>
          <cell r="G11" t="str">
            <v>QueryMetrics</v>
          </cell>
          <cell r="I11" t="b">
            <v>0</v>
          </cell>
          <cell r="J11" t="str">
            <v>sum(QueryMetrics[averageWaitTime])</v>
          </cell>
        </row>
        <row r="12">
          <cell r="A12">
            <v>343</v>
          </cell>
          <cell r="D12" t="str">
            <v>datasetSizeInMB</v>
          </cell>
          <cell r="E12" t="b">
            <v>0</v>
          </cell>
          <cell r="F12">
            <v>34</v>
          </cell>
          <cell r="G12" t="str">
            <v>DatasetSize</v>
          </cell>
          <cell r="I12" t="b">
            <v>0</v>
          </cell>
          <cell r="J12" t="str">
            <v>divide(max(DatasetSize[datasetSizeInBytes]), (1024 * 1024))</v>
          </cell>
        </row>
        <row r="13">
          <cell r="A13">
            <v>344</v>
          </cell>
          <cell r="D13" t="str">
            <v>averageDatasetSizeInMB</v>
          </cell>
          <cell r="E13" t="b">
            <v>0</v>
          </cell>
          <cell r="F13">
            <v>34</v>
          </cell>
          <cell r="G13" t="str">
            <v>DatasetSize</v>
          </cell>
          <cell r="I13" t="b">
            <v>0</v>
          </cell>
          <cell r="J13" t="str">
            <v>AVERAGE(DatasetSize[datasetSizeInBytes]) / (1024.0 * 1024.0)</v>
          </cell>
        </row>
        <row r="14">
          <cell r="A14">
            <v>345</v>
          </cell>
          <cell r="D14" t="str">
            <v>averageLoadedCount</v>
          </cell>
          <cell r="E14" t="b">
            <v>0</v>
          </cell>
          <cell r="F14">
            <v>34</v>
          </cell>
          <cell r="G14" t="str">
            <v>DatasetSize</v>
          </cell>
          <cell r="I14" t="b">
            <v>0</v>
          </cell>
          <cell r="J14" t="str">
            <v>ROUND(AVERAGE(DatasetSize[activeDatasets]), 0)</v>
          </cell>
        </row>
        <row r="15">
          <cell r="A15">
            <v>346</v>
          </cell>
          <cell r="D15" t="str">
            <v>TotalTimeComputed</v>
          </cell>
          <cell r="E15" t="b">
            <v>0</v>
          </cell>
          <cell r="F15">
            <v>40</v>
          </cell>
          <cell r="G15" t="str">
            <v>PaginatedReportUsage</v>
          </cell>
          <cell r="I15" t="b">
            <v>0</v>
          </cell>
          <cell r="J15" t="str">
            <v>AVERAGE(PaginatedReportUsage[dataRetrievalDuration]) + AVERAGE(PaginatedReportUsage[processingDuration]) + AVERAGE(PaginatedReportUsage[renderingDuration])</v>
          </cell>
        </row>
        <row r="16">
          <cell r="A16">
            <v>347</v>
          </cell>
          <cell r="D16" t="str">
            <v>ExecutionTimeComputed</v>
          </cell>
          <cell r="E16" t="b">
            <v>0</v>
          </cell>
          <cell r="F16">
            <v>40</v>
          </cell>
          <cell r="G16" t="str">
            <v>PaginatedReportUsage</v>
          </cell>
          <cell r="I16" t="b">
            <v>0</v>
          </cell>
          <cell r="J16" t="str">
            <v>AVERAGE(PaginatedReportUsage[processingDuration]) + AVERAGE(PaginatedReportUsage[renderingDuration])</v>
          </cell>
        </row>
        <row r="17">
          <cell r="A17">
            <v>348</v>
          </cell>
          <cell r="D17" t="str">
            <v>TotalViewsComputed</v>
          </cell>
          <cell r="E17" t="b">
            <v>0</v>
          </cell>
          <cell r="F17">
            <v>40</v>
          </cell>
          <cell r="G17" t="str">
            <v>PaginatedReportUsage</v>
          </cell>
          <cell r="I17" t="b">
            <v>0</v>
          </cell>
          <cell r="J17" t="str">
            <v>sum(PaginatedReportUsage[successCount]) + sum(PaginatedReportUsage[failureCount])</v>
          </cell>
        </row>
        <row r="18">
          <cell r="A18">
            <v>349</v>
          </cell>
          <cell r="D18" t="str">
            <v>AverageRowCountComputed</v>
          </cell>
          <cell r="E18" t="b">
            <v>0</v>
          </cell>
          <cell r="F18">
            <v>40</v>
          </cell>
          <cell r="G18" t="str">
            <v>PaginatedReportUsage</v>
          </cell>
          <cell r="I18" t="b">
            <v>0</v>
          </cell>
          <cell r="J18" t="str">
            <v>divide(sum(PaginatedReportUsage[TotalRowCount]), [TotalViewsComputed])</v>
          </cell>
        </row>
        <row r="19">
          <cell r="A19">
            <v>350</v>
          </cell>
          <cell r="D19" t="str">
            <v>AverageDurationCalculated</v>
          </cell>
          <cell r="E19" t="b">
            <v>0</v>
          </cell>
          <cell r="F19">
            <v>43</v>
          </cell>
          <cell r="G19" t="str">
            <v>DataflowOperations</v>
          </cell>
          <cell r="I19" t="b">
            <v>0</v>
          </cell>
          <cell r="J19" t="str">
            <v>divide(sum(DataflowOperations[totalDurationInMinutes]), sum(DataflowOperations[totalCount]))</v>
          </cell>
        </row>
        <row r="20">
          <cell r="A20">
            <v>351</v>
          </cell>
          <cell r="D20" t="str">
            <v>AverageOperationWaitTimeComputed</v>
          </cell>
          <cell r="E20" t="b">
            <v>0</v>
          </cell>
          <cell r="F20">
            <v>43</v>
          </cell>
          <cell r="G20" t="str">
            <v>DataflowOperations</v>
          </cell>
          <cell r="I20" t="b">
            <v>0</v>
          </cell>
          <cell r="J20" t="str">
            <v>divide(sum(DataflowOperations[totalWaitTimeInMinutes]), sum(DataflowOperations[totalCount]))</v>
          </cell>
        </row>
        <row r="21">
          <cell r="A21">
            <v>352</v>
          </cell>
          <cell r="D21" t="str">
            <v>FailureCountComputed</v>
          </cell>
          <cell r="E21" t="b">
            <v>0</v>
          </cell>
          <cell r="F21">
            <v>43</v>
          </cell>
          <cell r="G21" t="str">
            <v>DataflowOperations</v>
          </cell>
          <cell r="I21" t="b">
            <v>0</v>
          </cell>
          <cell r="J21" t="str">
            <v>sum(DataflowOperations[totalCount]) - sum(DataflowOperations[successCount])</v>
          </cell>
        </row>
        <row r="22">
          <cell r="A22">
            <v>353</v>
          </cell>
          <cell r="D22" t="str">
            <v>dataflowSuccessRateComputed</v>
          </cell>
          <cell r="E22" t="b">
            <v>0</v>
          </cell>
          <cell r="F22">
            <v>43</v>
          </cell>
          <cell r="G22" t="str">
            <v>DataflowOperations</v>
          </cell>
          <cell r="I22" t="b">
            <v>0</v>
          </cell>
          <cell r="J22" t="str">
            <v>SUM(DataflowOperations[successCount]) / Sum(DataflowOperations[totalCount])</v>
          </cell>
        </row>
        <row r="23">
          <cell r="A23">
            <v>354</v>
          </cell>
          <cell r="D23" t="str">
            <v>AverageDurationInMinutesComputed</v>
          </cell>
          <cell r="E23" t="b">
            <v>0</v>
          </cell>
          <cell r="F23">
            <v>43</v>
          </cell>
          <cell r="G23" t="str">
            <v>DataflowOperations</v>
          </cell>
          <cell r="I23" t="b">
            <v>0</v>
          </cell>
          <cell r="J23" t="str">
            <v>DIVIDE(sum(DataflowOperations[TotalDurationInMinutes]), sum(DataflowOperations[totalCount]))</v>
          </cell>
        </row>
        <row r="24">
          <cell r="A24">
            <v>355</v>
          </cell>
          <cell r="D24" t="str">
            <v>MemoryInGB</v>
          </cell>
          <cell r="E24" t="b">
            <v>0</v>
          </cell>
          <cell r="F24">
            <v>58</v>
          </cell>
          <cell r="G24" t="str">
            <v>SystemMetrics</v>
          </cell>
          <cell r="I24" t="b">
            <v>0</v>
          </cell>
          <cell r="J24" t="str">
            <v>SUMX(SystemMetrics, if(SystemMetrics[metricName] = "memory_metric", SystemMetrics[value], 0)) / (1024.0 * 1024.0 * 1024.0)</v>
          </cell>
        </row>
        <row r="25">
          <cell r="A25">
            <v>356</v>
          </cell>
          <cell r="D25" t="str">
            <v>DataflowsMemoryLimitCalculated</v>
          </cell>
          <cell r="E25" t="b">
            <v>0</v>
          </cell>
          <cell r="F25">
            <v>58</v>
          </cell>
          <cell r="G25" t="str">
            <v>SystemMetrics</v>
          </cell>
          <cell r="I25" t="b">
            <v>0</v>
          </cell>
          <cell r="J25" t="str">
            <v>if(HASONEVALUE(Capacities[capacityId]), max(SystemMetrics[DataflowsLimitInGB]), Blank())</v>
          </cell>
        </row>
        <row r="26">
          <cell r="A26">
            <v>357</v>
          </cell>
          <cell r="D26" t="str">
            <v>PaginatedReportsMemoryLimitCalculated</v>
          </cell>
          <cell r="E26" t="b">
            <v>0</v>
          </cell>
          <cell r="F26">
            <v>58</v>
          </cell>
          <cell r="G26" t="str">
            <v>SystemMetrics</v>
          </cell>
          <cell r="I26" t="b">
            <v>0</v>
          </cell>
          <cell r="J26" t="str">
            <v>if(HASONEVALUE(Capacities[capacityId]), max(SystemMetrics[PaginatedReportsMemoryLimitInGB]), Blank())</v>
          </cell>
        </row>
        <row r="27">
          <cell r="A27">
            <v>358</v>
          </cell>
          <cell r="D27" t="str">
            <v>DatasetsMemoryLimitCalculated</v>
          </cell>
          <cell r="E27" t="b">
            <v>0</v>
          </cell>
          <cell r="F27">
            <v>58</v>
          </cell>
          <cell r="G27" t="str">
            <v>SystemMetrics</v>
          </cell>
          <cell r="I27" t="b">
            <v>0</v>
          </cell>
          <cell r="J27" t="str">
            <v>if(HASONEVALUE(Capacities[capacityId]), MAX(SystemMetrics[DatasetsLimitInGB]), Blank())</v>
          </cell>
        </row>
        <row r="28">
          <cell r="A28">
            <v>359</v>
          </cell>
          <cell r="D28" t="str">
            <v>CPUMetricsHelpText</v>
          </cell>
          <cell r="E28" t="b">
            <v>0</v>
          </cell>
          <cell r="F28">
            <v>58</v>
          </cell>
          <cell r="G28" t="str">
            <v>SystemMetrics</v>
          </cell>
          <cell r="I28" t="b">
            <v>0</v>
          </cell>
          <cell r="J28" t="str">
            <v>UNICHAR(8505) //"?" //UNICHAR(10068)</v>
          </cell>
        </row>
        <row r="29">
          <cell r="A29">
            <v>360</v>
          </cell>
          <cell r="D29" t="str">
            <v>PaginatedReportsMemoryConsumptionInGB</v>
          </cell>
          <cell r="E29" t="b">
            <v>0</v>
          </cell>
          <cell r="F29">
            <v>58</v>
          </cell>
          <cell r="G29" t="str">
            <v>SystemMetrics</v>
          </cell>
          <cell r="I29" t="b">
            <v>0</v>
          </cell>
          <cell r="J29" t="str">
            <v>MAXX(SystemMetrics, if(SystemMetrics[metricName] = "memory_metric" &amp;&amp; SystemMetrics[workloadName] = "Paginated Reports", SystemMetrics[value], 0)) / (1024.0 * 1024.0 * 1024.0)</v>
          </cell>
        </row>
        <row r="30">
          <cell r="A30">
            <v>361</v>
          </cell>
          <cell r="D30" t="str">
            <v>DatasetsMemoryConsumptionInGB</v>
          </cell>
          <cell r="E30" t="b">
            <v>0</v>
          </cell>
          <cell r="F30">
            <v>58</v>
          </cell>
          <cell r="G30" t="str">
            <v>SystemMetrics</v>
          </cell>
          <cell r="I30" t="b">
            <v>0</v>
          </cell>
          <cell r="J30" t="str">
            <v>MAXX(SystemMetrics, if(SystemMetrics[metricName] = "memory_metric" &amp;&amp; SystemMetrics[workloadName] = "Datasets", SystemMetrics[value], 0)) / (1024.0 * 1024.0 * 1024.0)</v>
          </cell>
        </row>
        <row r="31">
          <cell r="A31">
            <v>362</v>
          </cell>
          <cell r="D31" t="str">
            <v>DataflowsMemoryConsumptionInGB</v>
          </cell>
          <cell r="E31" t="b">
            <v>0</v>
          </cell>
          <cell r="F31">
            <v>58</v>
          </cell>
          <cell r="G31" t="str">
            <v>SystemMetrics</v>
          </cell>
          <cell r="I31" t="b">
            <v>0</v>
          </cell>
          <cell r="J31" t="str">
            <v>MAXX(SystemMetrics, if(SystemMetrics[metricName] = "memory_metric" &amp;&amp; SystemMetrics[workloadName] = "Dataflows", SystemMetrics[value], 0)) / (1024.0 * 1024.0 * 1024.0)</v>
          </cell>
        </row>
        <row r="32">
          <cell r="A32">
            <v>363</v>
          </cell>
          <cell r="D32" t="str">
            <v>SystemMemoryConsumptionInGB</v>
          </cell>
          <cell r="E32" t="b">
            <v>0</v>
          </cell>
          <cell r="F32">
            <v>58</v>
          </cell>
          <cell r="G32" t="str">
            <v>SystemMetrics</v>
          </cell>
          <cell r="I32" t="b">
            <v>0</v>
          </cell>
          <cell r="J32" t="str">
            <v>MAXX(SystemMetrics, if(SystemMetrics[metricName] = "memory_metric" &amp;&amp; SystemMetrics[workloadName] = "System", SystemMetrics[value], 0)) / (1024.0 * 1024.0 * 1024.0)//[DatasetsMemoryConsumptionInGB] + [DataflowsMemoryConsumptionInGB] + [PaginatedReportsMemoryConsumptionInGB]</v>
          </cell>
        </row>
        <row r="33">
          <cell r="A33">
            <v>364</v>
          </cell>
          <cell r="D33" t="str">
            <v>DataflowsCPUConsumption</v>
          </cell>
          <cell r="E33" t="b">
            <v>0</v>
          </cell>
          <cell r="F33">
            <v>58</v>
          </cell>
          <cell r="G33" t="str">
            <v>SystemMetrics</v>
          </cell>
          <cell r="I33" t="b">
            <v>0</v>
          </cell>
          <cell r="J33" t="str">
            <v>MAXX(SystemMetrics, if(SystemMetrics[metricName] = "qpu_metric" &amp;&amp; SystemMetrics[workloadName] = "Dataflows", SystemMetrics[value], BLANK()))</v>
          </cell>
        </row>
        <row r="34">
          <cell r="A34">
            <v>365</v>
          </cell>
          <cell r="D34" t="str">
            <v>MaxMemoryOccurrence</v>
          </cell>
          <cell r="E34" t="b">
            <v>0</v>
          </cell>
          <cell r="F34">
            <v>58</v>
          </cell>
          <cell r="G34" t="str">
            <v>SystemMetrics</v>
          </cell>
          <cell r="I34" t="b">
            <v>0</v>
          </cell>
          <cell r="J34" t="str">
            <v>CALCULATE(FIRSTNONBLANK(SystemMetrics[Timestamp], TRUE()), Filter(SystemMetrics, SystemMetrics[Value] = MAX(SystemMetrics[Value])))</v>
          </cell>
        </row>
        <row r="35">
          <cell r="A35">
            <v>366</v>
          </cell>
          <cell r="D35" t="str">
            <v>MaxMemoryAsText</v>
          </cell>
          <cell r="E35" t="b">
            <v>0</v>
          </cell>
          <cell r="F35">
            <v>58</v>
          </cell>
          <cell r="G35" t="str">
            <v>SystemMetrics</v>
          </cell>
          <cell r="I35" t="b">
            <v>0</v>
          </cell>
          <cell r="J35" t="str">
            <v>ROUND(MAXX(SystemMetrics, if(SystemMetrics[metricName] = "memory_metric" &amp;&amp; SystemMetrics[workloadName] = "Datasets", SystemMetrics[value], 0) / (1024.0 * 1024.0 * 1024.0)), 2) &amp; " GB"</v>
          </cell>
        </row>
        <row r="36">
          <cell r="A36">
            <v>367</v>
          </cell>
          <cell r="D36" t="str">
            <v>AverageMemoryValueAsText</v>
          </cell>
          <cell r="E36" t="b">
            <v>0</v>
          </cell>
          <cell r="F36">
            <v>58</v>
          </cell>
          <cell r="G36" t="str">
            <v>SystemMetrics</v>
          </cell>
          <cell r="I36" t="b">
            <v>0</v>
          </cell>
          <cell r="J36" t="str">
            <v>ROUND(AVERAGEX(SystemMetrics, if(SystemMetrics[metricName] = "memory_metric" &amp;&amp; SystemMetrics[workloadName] = "Datasets", SystemMetrics[value], 0)) / (1024.0 * 1024.0 * 1024.0), 2) &amp; " GB"</v>
          </cell>
        </row>
        <row r="37">
          <cell r="A37">
            <v>368</v>
          </cell>
          <cell r="D37" t="str">
            <v>DatasetsCPUConsumption</v>
          </cell>
          <cell r="E37" t="b">
            <v>0</v>
          </cell>
          <cell r="F37">
            <v>58</v>
          </cell>
          <cell r="G37" t="str">
            <v>SystemMetrics</v>
          </cell>
          <cell r="I37" t="b">
            <v>0</v>
          </cell>
          <cell r="J37" t="str">
            <v>MAXX(SystemMetrics, if(SystemMetrics[metricName] = "qpu_metric" &amp;&amp; SystemMetrics[workloadName] = "Datasets", SystemMetrics[value], BLANK()))</v>
          </cell>
        </row>
        <row r="38">
          <cell r="A38">
            <v>369</v>
          </cell>
          <cell r="D38" t="str">
            <v>PaginatedReportsCPUConsumption</v>
          </cell>
          <cell r="E38" t="b">
            <v>0</v>
          </cell>
          <cell r="F38">
            <v>58</v>
          </cell>
          <cell r="G38" t="str">
            <v>SystemMetrics</v>
          </cell>
          <cell r="I38" t="b">
            <v>0</v>
          </cell>
          <cell r="J38" t="str">
            <v>MAXX(SystemMetrics, if(SystemMetrics[metricName] = "qpu_metric" &amp;&amp; SystemMetrics[workloadName] = "Paginated Reports", SystemMetrics[value], BLANK()))</v>
          </cell>
        </row>
        <row r="39">
          <cell r="A39">
            <v>370</v>
          </cell>
          <cell r="D39" t="str">
            <v>MemoryLimitCalculation</v>
          </cell>
          <cell r="E39" t="b">
            <v>0</v>
          </cell>
          <cell r="F39">
            <v>58</v>
          </cell>
          <cell r="G39" t="str">
            <v>SystemMetrics</v>
          </cell>
          <cell r="I39" t="b">
            <v>0</v>
          </cell>
          <cell r="J39" t="str">
            <v>if(HASONEVALUE(Capacities[capacityId]), MAX(SystemMetrics[MemoryLimit]), BLANK())</v>
          </cell>
        </row>
        <row r="40">
          <cell r="A40">
            <v>371</v>
          </cell>
          <cell r="D40" t="str">
            <v>DataflowsMemoryConsumptionInGBPlotted</v>
          </cell>
          <cell r="E40" t="b">
            <v>0</v>
          </cell>
          <cell r="F40">
            <v>58</v>
          </cell>
          <cell r="G40" t="str">
            <v>SystemMetrics</v>
          </cell>
          <cell r="I40" t="b">
            <v>0</v>
          </cell>
          <cell r="J40" t="str">
            <v>if(CONTAINS(FILTERS(SystemMetrics[workloadName]), SystemMetrics[workloadName], "Dataflows"), [DataflowsMemoryConsumptionInGB], Blank())</v>
          </cell>
        </row>
        <row r="41">
          <cell r="A41">
            <v>372</v>
          </cell>
          <cell r="D41" t="str">
            <v>DatasetsMemoryConsumptionInGBPlotted</v>
          </cell>
          <cell r="E41" t="b">
            <v>0</v>
          </cell>
          <cell r="F41">
            <v>58</v>
          </cell>
          <cell r="G41" t="str">
            <v>SystemMetrics</v>
          </cell>
          <cell r="I41" t="b">
            <v>0</v>
          </cell>
          <cell r="J41" t="str">
            <v>if(CONTAINS(FILTERS(SystemMetrics[workloadName]), SystemMetrics[workloadName], "Datasets"), [DatasetsMemoryConsumptionInGB])</v>
          </cell>
        </row>
        <row r="42">
          <cell r="A42">
            <v>373</v>
          </cell>
          <cell r="D42" t="str">
            <v>PaginatedReportsMemoryConsumptionInGBPlotted</v>
          </cell>
          <cell r="E42" t="b">
            <v>0</v>
          </cell>
          <cell r="F42">
            <v>58</v>
          </cell>
          <cell r="G42" t="str">
            <v>SystemMetrics</v>
          </cell>
          <cell r="I42" t="b">
            <v>0</v>
          </cell>
          <cell r="J42" t="str">
            <v>if(CONTAINS(FILTERS(SystemMetrics[workloadName]), SystemMetrics[workloadName], "Paginated Reports"), [PaginatedReportsMemoryConsumptionInGB])</v>
          </cell>
        </row>
        <row r="43">
          <cell r="A43">
            <v>374</v>
          </cell>
          <cell r="D43" t="str">
            <v>SystemMemoryConsumptionInGBPlotted</v>
          </cell>
          <cell r="E43" t="b">
            <v>0</v>
          </cell>
          <cell r="F43">
            <v>58</v>
          </cell>
          <cell r="G43" t="str">
            <v>SystemMetrics</v>
          </cell>
          <cell r="I43" t="b">
            <v>0</v>
          </cell>
          <cell r="J43" t="str">
            <v>if(CONTAINS(FILTERS(SystemMetrics[workloadName]), SystemMetrics[workloadName], "System"), [SystemMemoryConsumptionInGB], Blank())</v>
          </cell>
        </row>
        <row r="44">
          <cell r="A44">
            <v>375</v>
          </cell>
          <cell r="D44" t="str">
            <v>SystemCPUConsumption</v>
          </cell>
          <cell r="E44" t="b">
            <v>0</v>
          </cell>
          <cell r="F44">
            <v>58</v>
          </cell>
          <cell r="G44" t="str">
            <v>SystemMetrics</v>
          </cell>
          <cell r="I44" t="b">
            <v>0</v>
          </cell>
          <cell r="J44" t="str">
            <v xml:space="preserve">
MAXX(SystemMetrics, 
    if(SystemMetrics[metricName] = "qpu_metric" &amp;&amp; SystemMetrics[workloadName] = "System", 
        if([shouldAdjustCPU] = 1, 
            DIVIDE((SystemMetrics[value] * 5), (RELATED(Capacities[capacityNumberOfVCores]) / 2)),
            SystemMetrics[value]), 
        BLANK()))</v>
          </cell>
        </row>
        <row r="45">
          <cell r="A45">
            <v>376</v>
          </cell>
          <cell r="D45" t="str">
            <v>AverageMetricValueComputed</v>
          </cell>
          <cell r="E45" t="b">
            <v>0</v>
          </cell>
          <cell r="F45">
            <v>58</v>
          </cell>
          <cell r="G45" t="str">
            <v>SystemMetrics</v>
          </cell>
          <cell r="I45" t="b">
            <v>0</v>
          </cell>
          <cell r="J45" t="str">
            <v>DIVIDE(AVERAGE(SystemMetrics[value]), (1024.0 * 1024.0 * 1024.0))</v>
          </cell>
        </row>
        <row r="46">
          <cell r="A46">
            <v>377</v>
          </cell>
          <cell r="D46" t="str">
            <v>MaxMetricValueComputed</v>
          </cell>
          <cell r="E46" t="b">
            <v>0</v>
          </cell>
          <cell r="F46">
            <v>58</v>
          </cell>
          <cell r="G46" t="str">
            <v>SystemMetrics</v>
          </cell>
          <cell r="I46" t="b">
            <v>0</v>
          </cell>
          <cell r="J46" t="str">
            <v>DIVIDE(MAX(SystemMetrics[value]), (1024.0 * 1024.0 * 1024.0))</v>
          </cell>
        </row>
        <row r="47">
          <cell r="A47">
            <v>378</v>
          </cell>
          <cell r="D47" t="str">
            <v>CapacityWithMostCPUThresholdCrossings</v>
          </cell>
          <cell r="E47" t="b">
            <v>0</v>
          </cell>
          <cell r="F47">
            <v>58</v>
          </cell>
          <cell r="G47" t="str">
            <v>SystemMetrics</v>
          </cell>
          <cell r="I47" t="b">
            <v>0</v>
          </cell>
          <cell r="J47" t="str">
            <v>if(Sum(SystemMetrics[CPUThresholdCrossingsCalculated]) &gt; 0, LOOKUPVALUE(Capacities[displayName], Capacities[capacityId], CALCULATE(FIRSTNONBLANK(SystemMetrics[capacityObjectId], ""), Filter(SystemMetrics, SystemMetrics[CPUThresholdCrossingsCalculated] = Max(SystemMetrics[CPUThresholdCrossingsCalculated])))), BLANK())</v>
          </cell>
        </row>
        <row r="48">
          <cell r="A48">
            <v>379</v>
          </cell>
          <cell r="D48" t="str">
            <v>CapacityWithMostMaxMemoryHits</v>
          </cell>
          <cell r="E48" t="b">
            <v>0</v>
          </cell>
          <cell r="F48">
            <v>58</v>
          </cell>
          <cell r="G48" t="str">
            <v>SystemMetrics</v>
          </cell>
          <cell r="I48" t="b">
            <v>0</v>
          </cell>
          <cell r="J48" t="str">
            <v>if(Sum(SystemMetrics[HitMaxMemoryCalculated]) &gt; 0, LOOKUPVALUE(Capacities[displayName], Capacities[capacityId], CALCULATE(FIRSTNONBLANK(SystemMetrics[capacityObjectId], ""), Filter(SystemMetrics, SystemMetrics[HitMaxMemoryCalculated] = Max(SystemMetrics[HitMaxMemoryCalculated])))), BLANK())</v>
          </cell>
        </row>
        <row r="49">
          <cell r="A49">
            <v>380</v>
          </cell>
          <cell r="D49" t="str">
            <v>AIMemoryConsumptionInGB</v>
          </cell>
          <cell r="E49" t="b">
            <v>0</v>
          </cell>
          <cell r="F49">
            <v>58</v>
          </cell>
          <cell r="G49" t="str">
            <v>SystemMetrics</v>
          </cell>
          <cell r="I49" t="b">
            <v>0</v>
          </cell>
          <cell r="J49" t="str">
            <v>MAXX(SystemMetrics, if(SystemMetrics[metricName] = "memory_metric" &amp;&amp; SystemMetrics[workloadName] = "AI", SystemMetrics[value], 0)) / (1024.0 * 1024.0 * 1024.0)</v>
          </cell>
        </row>
        <row r="50">
          <cell r="A50">
            <v>381</v>
          </cell>
          <cell r="D50" t="str">
            <v>AICPUConsumption</v>
          </cell>
          <cell r="E50" t="b">
            <v>0</v>
          </cell>
          <cell r="F50">
            <v>58</v>
          </cell>
          <cell r="G50" t="str">
            <v>SystemMetrics</v>
          </cell>
          <cell r="I50" t="b">
            <v>0</v>
          </cell>
          <cell r="J50" t="str">
            <v>MAXX(SystemMetrics, if(SystemMetrics[metricName] = "qpu_metric" &amp;&amp; SystemMetrics[workloadName] = "AI", SystemMetrics[value], BLANK()))</v>
          </cell>
        </row>
        <row r="51">
          <cell r="A51">
            <v>382</v>
          </cell>
          <cell r="D51" t="str">
            <v>AIMemoryLimitCalculated</v>
          </cell>
          <cell r="E51" t="b">
            <v>0</v>
          </cell>
          <cell r="F51">
            <v>58</v>
          </cell>
          <cell r="G51" t="str">
            <v>SystemMetrics</v>
          </cell>
          <cell r="I51" t="b">
            <v>0</v>
          </cell>
          <cell r="J51" t="str">
            <v>if(HASONEVALUE(Capacities[capacityId]), max(SystemMetrics[AILimitInGB]), Blank())</v>
          </cell>
        </row>
        <row r="52">
          <cell r="A52">
            <v>383</v>
          </cell>
          <cell r="D52" t="str">
            <v>AIMemoryConsumptionInGBPlotted</v>
          </cell>
          <cell r="E52" t="b">
            <v>0</v>
          </cell>
          <cell r="F52">
            <v>58</v>
          </cell>
          <cell r="G52" t="str">
            <v>SystemMetrics</v>
          </cell>
          <cell r="I52" t="b">
            <v>0</v>
          </cell>
          <cell r="J52" t="str">
            <v>if(CONTAINS(FILTERS(SystemMetrics[workloadName]), SystemMetrics[workloadName], "AI"), [AIMemoryConsumptionInGB], Blank())</v>
          </cell>
        </row>
        <row r="53">
          <cell r="A53">
            <v>384</v>
          </cell>
          <cell r="D53" t="str">
            <v>InactiveModelMemoryConsumptionInGB</v>
          </cell>
          <cell r="E53" t="b">
            <v>0</v>
          </cell>
          <cell r="F53">
            <v>61</v>
          </cell>
          <cell r="G53" t="str">
            <v>InactiveMemoryMetrics</v>
          </cell>
          <cell r="I53" t="b">
            <v>0</v>
          </cell>
          <cell r="J53" t="str">
            <v>max(InactiveMemoryMetrics[inactiveModelMemoryConsumption]) / (1024 * 1024 * 1024)</v>
          </cell>
        </row>
        <row r="54">
          <cell r="A54">
            <v>385</v>
          </cell>
          <cell r="D54" t="str">
            <v>ActiveModelMemoryConsumption</v>
          </cell>
          <cell r="E54" t="b">
            <v>0</v>
          </cell>
          <cell r="F54">
            <v>61</v>
          </cell>
          <cell r="G54" t="str">
            <v>InactiveMemoryMetrics</v>
          </cell>
          <cell r="I54" t="b">
            <v>0</v>
          </cell>
          <cell r="J54" t="str">
            <v xml:space="preserve">SystemMetrics[DatasetsMemoryConsumptionInGB] - InactiveMemoryMetrics[InactiveModelMemoryConsumptionInGB] </v>
          </cell>
        </row>
        <row r="55">
          <cell r="A55">
            <v>386</v>
          </cell>
          <cell r="D55" t="str">
            <v>DatasetsMemoryConsumptionPercentange</v>
          </cell>
          <cell r="E55" t="b">
            <v>0</v>
          </cell>
          <cell r="F55">
            <v>61</v>
          </cell>
          <cell r="G55" t="str">
            <v>InactiveMemoryMetrics</v>
          </cell>
          <cell r="I55" t="b">
            <v>0</v>
          </cell>
          <cell r="J55" t="str">
            <v>SystemMetrics[DatasetsMemoryConsumptionInGB] / MAX(Capacities[capacityMemoryInGB])</v>
          </cell>
        </row>
        <row r="56">
          <cell r="A56">
            <v>387</v>
          </cell>
          <cell r="D56" t="str">
            <v>ActiveModelMemoryConsumptionPercentage</v>
          </cell>
          <cell r="E56" t="b">
            <v>0</v>
          </cell>
          <cell r="F56">
            <v>61</v>
          </cell>
          <cell r="G56" t="str">
            <v>InactiveMemoryMetrics</v>
          </cell>
          <cell r="I56" t="b">
            <v>0</v>
          </cell>
          <cell r="J56" t="str">
            <v>MAX(InactiveMemoryMetrics[ActiveModelMemoryConsumption] / MAX(Capacities[capacityMemoryInGB]), 0)</v>
          </cell>
        </row>
        <row r="57">
          <cell r="A57">
            <v>388</v>
          </cell>
          <cell r="D57" t="str">
            <v>AISuccessRateComputed</v>
          </cell>
          <cell r="E57" t="b">
            <v>0</v>
          </cell>
          <cell r="F57">
            <v>70</v>
          </cell>
          <cell r="G57" t="str">
            <v>AIExecution</v>
          </cell>
          <cell r="I57" t="b">
            <v>0</v>
          </cell>
          <cell r="J57" t="str">
            <v>SUM(AIExecution[successCount]) / Sum(AIExecution[totalCount])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Cunn, Tori" refreshedDate="43852.432076967591" createdVersion="6" refreshedVersion="6" minRefreshableVersion="3" recordCount="72" xr:uid="{102FB3EC-FA53-4FA4-BC8A-69EB95712C66}">
  <cacheSource type="worksheet">
    <worksheetSource ref="A1:X73" sheet="FULL MEASURE DATA"/>
  </cacheSource>
  <cacheFields count="23">
    <cacheField name="Name" numFmtId="0">
      <sharedItems/>
    </cacheField>
    <cacheField name="TableName" numFmtId="0">
      <sharedItems count="13">
        <s v="EvictionMetrics"/>
        <s v="DQLCMetrics"/>
        <s v="QueryMetrics"/>
        <s v="DatasetSize"/>
        <s v="PaginatedReportUsage"/>
        <s v="DataflowOperations"/>
        <s v="SystemMetrics"/>
        <s v="InactiveMemoryMetrics"/>
        <s v="AIExecution"/>
        <s v="ActionCenter"/>
        <s v="RefreshMetricsV2"/>
        <s v="RefreshWaitTimes"/>
        <s v="RefreshMetrics"/>
      </sharedItems>
    </cacheField>
    <cacheField name="NameTable" numFmtId="0">
      <sharedItems/>
    </cacheField>
    <cacheField name="New or Modified" numFmtId="0">
      <sharedItems count="4">
        <s v="SAME"/>
        <s v="NEW"/>
        <s v="MODIFIED"/>
        <s v="DELETED"/>
      </sharedItems>
    </cacheField>
    <cacheField name="Expression" numFmtId="0">
      <sharedItems longText="1"/>
    </cacheField>
    <cacheField name="Match Table &amp; Name" numFmtId="0">
      <sharedItems containsBlank="1"/>
    </cacheField>
    <cacheField name="ID" numFmtId="0">
      <sharedItems containsString="0" containsBlank="1" containsNumber="1" containsInteger="1" minValue="475" maxValue="541"/>
    </cacheField>
    <cacheField name="Description" numFmtId="0">
      <sharedItems containsNonDate="0" containsString="0" containsBlank="1"/>
    </cacheField>
    <cacheField name="KPIID" numFmtId="0">
      <sharedItems containsNonDate="0" containsString="0" containsBlank="1"/>
    </cacheField>
    <cacheField name="IsSimpleMeasure" numFmtId="0">
      <sharedItems containsBlank="1"/>
    </cacheField>
    <cacheField name="TableID" numFmtId="0">
      <sharedItems containsString="0" containsBlank="1" containsNumber="1" containsInteger="1" minValue="22" maxValue="94"/>
    </cacheField>
    <cacheField name="Old/New" numFmtId="0">
      <sharedItems containsString="0" containsBlank="1" containsNumber="1" containsInteger="1" minValue="0" maxValue="0"/>
    </cacheField>
    <cacheField name="DisplayFolder" numFmtId="0">
      <sharedItems containsNonDate="0" containsString="0" containsBlank="1"/>
    </cacheField>
    <cacheField name="IsHidden" numFmtId="0">
      <sharedItems containsBlank="1"/>
    </cacheField>
    <cacheField name="New/Old" numFmtId="0">
      <sharedItems containsBlank="1" containsMixedTypes="1" containsNumber="1" containsInteger="1" minValue="0" maxValue="0" longText="1"/>
    </cacheField>
    <cacheField name="DataCategory" numFmtId="0">
      <sharedItems containsNonDate="0" containsString="0" containsBlank="1"/>
    </cacheField>
    <cacheField name="ModifiedTime" numFmtId="0">
      <sharedItems containsNonDate="0" containsDate="1" containsString="0" containsBlank="1" minDate="2020-01-14T14:45:26" maxDate="2020-01-14T14:45:26"/>
    </cacheField>
    <cacheField name="DataType" numFmtId="0">
      <sharedItems containsString="0" containsBlank="1" containsNumber="1" containsInteger="1" minValue="2" maxValue="20"/>
    </cacheField>
    <cacheField name="StructureModifiedTime" numFmtId="0">
      <sharedItems containsNonDate="0" containsDate="1" containsString="0" containsBlank="1" minDate="2020-01-14T14:45:25" maxDate="2020-01-14T14:45:25"/>
    </cacheField>
    <cacheField name="State" numFmtId="0">
      <sharedItems containsString="0" containsBlank="1" containsNumber="1" containsInteger="1" minValue="1" maxValue="1"/>
    </cacheField>
    <cacheField name="ErrorMessage" numFmtId="0">
      <sharedItems containsNonDate="0" containsString="0" containsBlank="1"/>
    </cacheField>
    <cacheField name="FormatString" numFmtId="0">
      <sharedItems containsBlank="1" containsMixedTypes="1" containsNumber="1" containsInteger="1" minValue="0" maxValue="0"/>
    </cacheField>
    <cacheField name="DetailRowsDefinitionI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Cunn, Tori" refreshedDate="43852.437879050929" createdVersion="6" refreshedVersion="6" minRefreshableVersion="3" recordCount="239" xr:uid="{0B7B39C6-A33B-4296-A203-10C341B74400}">
  <cacheSource type="worksheet">
    <worksheetSource ref="A1:AV240" sheet="FULL COLUMN DATA"/>
  </cacheSource>
  <cacheFields count="48">
    <cacheField name="ID" numFmtId="0">
      <sharedItems containsSemiMixedTypes="0" containsString="0" containsNumber="1" containsInteger="1" minValue="14" maxValue="442"/>
    </cacheField>
    <cacheField name="ExplicitName" numFmtId="0">
      <sharedItems/>
    </cacheField>
    <cacheField name="TableName" numFmtId="0">
      <sharedItems/>
    </cacheField>
    <cacheField name="Match Up" numFmtId="0">
      <sharedItems longText="1"/>
    </cacheField>
    <cacheField name="Column&amp;Table&amp;Structure" numFmtId="0">
      <sharedItems/>
    </cacheField>
    <cacheField name="New or Modified" numFmtId="0">
      <sharedItems count="4">
        <s v="SAME"/>
        <s v="NEW"/>
        <s v="MODIFIED"/>
        <s v="DELETED"/>
      </sharedItems>
    </cacheField>
    <cacheField name="Same" numFmtId="0">
      <sharedItems containsBlank="1"/>
    </cacheField>
    <cacheField name="SAME / NEW" numFmtId="0">
      <sharedItems containsBlank="1"/>
    </cacheField>
    <cacheField name="New Expression" numFmtId="0">
      <sharedItems containsBlank="1" longText="1"/>
    </cacheField>
    <cacheField name="Old Expression" numFmtId="0">
      <sharedItems containsBlank="1"/>
    </cacheField>
    <cacheField name="TableID" numFmtId="0">
      <sharedItems containsString="0" containsBlank="1" containsNumber="1" containsInteger="1" minValue="13" maxValue="103"/>
    </cacheField>
    <cacheField name="SourceColumn" numFmtId="0">
      <sharedItems containsBlank="1"/>
    </cacheField>
    <cacheField name="Description" numFmtId="0">
      <sharedItems containsNonDate="0" containsString="0" containsBlank="1"/>
    </cacheField>
    <cacheField name="IsHidden" numFmtId="0">
      <sharedItems containsBlank="1"/>
    </cacheField>
    <cacheField name="IsUnique" numFmtId="0">
      <sharedItems containsBlank="1"/>
    </cacheField>
    <cacheField name="FormatString" numFmtId="0">
      <sharedItems containsBlank="1" containsMixedTypes="1" containsNumber="1" containsInteger="1" minValue="0" maxValue="0"/>
    </cacheField>
    <cacheField name="Old Expression2" numFmtId="0">
      <sharedItems containsNonDate="0" containsString="0" containsBlank="1"/>
    </cacheField>
    <cacheField name="New / Different" numFmtId="0">
      <sharedItems containsBlank="1" count="3">
        <b v="1"/>
        <b v="0"/>
        <m/>
      </sharedItems>
    </cacheField>
    <cacheField name="KeepUniqueRows" numFmtId="0">
      <sharedItems containsBlank="1"/>
    </cacheField>
    <cacheField name="EncodingHint" numFmtId="0">
      <sharedItems containsString="0" containsBlank="1" containsNumber="1" containsInteger="1" minValue="0" maxValue="0"/>
    </cacheField>
    <cacheField name="DisplayOrdinal" numFmtId="0">
      <sharedItems containsString="0" containsBlank="1" containsNumber="1" containsInteger="1" minValue="0" maxValue="0"/>
    </cacheField>
    <cacheField name="ColumnOriginID" numFmtId="0">
      <sharedItems containsNonDate="0" containsString="0" containsBlank="1"/>
    </cacheField>
    <cacheField name="IsDefaultImage" numFmtId="0">
      <sharedItems containsBlank="1"/>
    </cacheField>
    <cacheField name="SystemFlags" numFmtId="0">
      <sharedItems containsString="0" containsBlank="1" containsNumber="1" containsInteger="1" minValue="0" maxValue="0"/>
    </cacheField>
    <cacheField name="ModifiedTime" numFmtId="0">
      <sharedItems containsNonDate="0" containsDate="1" containsString="0" containsBlank="1" minDate="2020-01-14T14:45:25" maxDate="2020-01-14T14:49:47"/>
    </cacheField>
    <cacheField name="SummarizeBy" numFmtId="0">
      <sharedItems containsString="0" containsBlank="1" containsNumber="1" containsInteger="1" minValue="1" maxValue="3"/>
    </cacheField>
    <cacheField name="ErrorMessage" numFmtId="0">
      <sharedItems containsNonDate="0" containsString="0" containsBlank="1"/>
    </cacheField>
    <cacheField name="IsAvailableInMDX" numFmtId="0">
      <sharedItems containsBlank="1"/>
    </cacheField>
    <cacheField name="State" numFmtId="0">
      <sharedItems containsString="0" containsBlank="1" containsNumber="1" containsInteger="1" minValue="1" maxValue="1"/>
    </cacheField>
    <cacheField name="RefreshedTime" numFmtId="0">
      <sharedItems containsDate="1" containsBlank="1" containsMixedTypes="1" minDate="2020-01-19T18:43:36" maxDate="2020-01-19T18:44:05"/>
    </cacheField>
    <cacheField name="IsKey" numFmtId="0">
      <sharedItems containsBlank="1"/>
    </cacheField>
    <cacheField name="SortByColumnID" numFmtId="0">
      <sharedItems containsNonDate="0" containsString="0" containsBlank="1"/>
    </cacheField>
    <cacheField name="DisplayFolder" numFmtId="0">
      <sharedItems containsNonDate="0" containsString="0" containsBlank="1"/>
    </cacheField>
    <cacheField name="InferredDataType" numFmtId="0">
      <sharedItems containsString="0" containsBlank="1" containsNumber="1" containsInteger="1" minValue="2" maxValue="19"/>
    </cacheField>
    <cacheField name="TableDetailPosition" numFmtId="0">
      <sharedItems containsString="0" containsBlank="1" containsNumber="1" containsInteger="1" minValue="-1" maxValue="-1"/>
    </cacheField>
    <cacheField name="IsDefaultLabel" numFmtId="0">
      <sharedItems containsBlank="1"/>
    </cacheField>
    <cacheField name="AttributeHierarchyID" numFmtId="0">
      <sharedItems containsString="0" containsBlank="1" containsNumber="1" containsInteger="1" minValue="15" maxValue="2279"/>
    </cacheField>
    <cacheField name="InferredName" numFmtId="0">
      <sharedItems containsNonDate="0" containsString="0" containsBlank="1"/>
    </cacheField>
    <cacheField name="ExplicitDataType" numFmtId="0">
      <sharedItems containsString="0" containsBlank="1" containsNumber="1" containsInteger="1" minValue="1" maxValue="9"/>
    </cacheField>
    <cacheField name="AlternateOfID" numFmtId="0">
      <sharedItems containsNonDate="0" containsString="0" containsBlank="1"/>
    </cacheField>
    <cacheField name="SourceProviderType" numFmtId="0">
      <sharedItems containsNonDate="0" containsString="0" containsBlank="1"/>
    </cacheField>
    <cacheField name="Type" numFmtId="0">
      <sharedItems containsString="0" containsBlank="1" containsNumber="1" containsInteger="1" minValue="1" maxValue="3"/>
    </cacheField>
    <cacheField name="StructureModifiedTime" numFmtId="0">
      <sharedItems containsNonDate="0" containsDate="1" containsString="0" containsBlank="1" minDate="2020-01-14T14:45:25" maxDate="2020-01-14T14:45:25"/>
    </cacheField>
    <cacheField name="ColumnStorageID" numFmtId="0">
      <sharedItems containsString="0" containsBlank="1" containsNumber="1" containsInteger="1" minValue="2444" maxValue="3648"/>
    </cacheField>
    <cacheField name="Alignment" numFmtId="0">
      <sharedItems containsString="0" containsBlank="1" containsNumber="1" containsInteger="1" minValue="1" maxValue="1"/>
    </cacheField>
    <cacheField name="DataCategory" numFmtId="0">
      <sharedItems containsBlank="1"/>
    </cacheField>
    <cacheField name="RelatedColumnDetailsID" numFmtId="0">
      <sharedItems containsNonDate="0" containsString="0" containsBlank="1"/>
    </cacheField>
    <cacheField name="IsNullab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evictions"/>
    <x v="0"/>
    <s v="evictionsEvictionMetrics"/>
    <x v="0"/>
    <s v="if(ISBLANK(sum(EvictionMetrics[activeModelCount]) + sum(EvictionMetrics[inactiveModelCount])), 0, sum(EvictionMetrics[activeModelCount]) + sum(EvictionMetrics[inactiveModelCount]))"/>
    <b v="1"/>
    <n v="475"/>
    <m/>
    <m/>
    <b v="0"/>
    <n v="22"/>
    <n v="0"/>
    <m/>
    <b v="0"/>
    <s v="if(ISBLANK(sum(EvictionMetrics[activeModelCount]) + sum(EvictionMetrics[inactiveModelCount])), 0, sum(EvictionMetrics[activeModelCount]) + sum(EvictionMetrics[inactiveModelCount]))"/>
    <m/>
    <d v="2020-01-14T14:45:26"/>
    <n v="6"/>
    <d v="2020-01-14T14:45:25"/>
    <n v="1"/>
    <m/>
    <n v="0"/>
    <m/>
  </r>
  <r>
    <s v="MaxDQAsText"/>
    <x v="1"/>
    <s v="MaxDQAsTextDQLCMetrics"/>
    <x v="0"/>
    <s v="if(COUNTROWS(DQLCMetrics) = 0, 0, MAX(DQLCMetrics[Value]) &amp; &quot;&quot;)"/>
    <b v="1"/>
    <n v="476"/>
    <m/>
    <m/>
    <b v="0"/>
    <n v="25"/>
    <n v="0"/>
    <m/>
    <b v="0"/>
    <s v="if(COUNTROWS(DQLCMetrics) = 0, 0, MAX(DQLCMetrics[Value]) &amp; &quot;&quot;)"/>
    <m/>
    <d v="2020-01-14T14:45:26"/>
    <n v="20"/>
    <d v="2020-01-14T14:45:25"/>
    <n v="1"/>
    <m/>
    <m/>
    <m/>
  </r>
  <r>
    <s v="MaxDQOccurrence"/>
    <x v="1"/>
    <s v="MaxDQOccurrenceDQLCMetrics"/>
    <x v="0"/>
    <s v="CALCULATE(FIRSTNONBLANK(DQLCMetrics[Timestamp], TRUE()), Filter(DQLCMetrics, DQLCMetrics[Value] = MAX(DQLCMetrics[Value])))"/>
    <b v="1"/>
    <n v="477"/>
    <m/>
    <m/>
    <b v="0"/>
    <n v="25"/>
    <n v="0"/>
    <m/>
    <b v="0"/>
    <s v="CALCULATE(FIRSTNONBLANK(DQLCMetrics[Timestamp], TRUE()), Filter(DQLCMetrics, DQLCMetrics[Value] = MAX(DQLCMetrics[Value])))"/>
    <m/>
    <d v="2020-01-14T14:45:26"/>
    <n v="9"/>
    <d v="2020-01-14T14:45:25"/>
    <n v="1"/>
    <m/>
    <s v="General Date"/>
    <m/>
  </r>
  <r>
    <s v="totalQueryDurationComputed"/>
    <x v="2"/>
    <s v="totalQueryDurationComputedQueryMetrics"/>
    <x v="0"/>
    <s v="sum(QueryMetrics[averageDuration])"/>
    <b v="1"/>
    <n v="478"/>
    <m/>
    <m/>
    <b v="0"/>
    <n v="28"/>
    <n v="0"/>
    <m/>
    <b v="0"/>
    <s v="sum(QueryMetrics[averageDuration])"/>
    <m/>
    <d v="2020-01-14T14:45:26"/>
    <n v="8"/>
    <d v="2020-01-14T14:45:25"/>
    <n v="1"/>
    <m/>
    <m/>
    <m/>
  </r>
  <r>
    <s v="totalQueryWaitTimeComputed"/>
    <x v="2"/>
    <s v="totalQueryWaitTimeComputedQueryMetrics"/>
    <x v="0"/>
    <s v="sum(QueryMetrics[averageWaitTime])"/>
    <b v="1"/>
    <n v="479"/>
    <m/>
    <m/>
    <b v="0"/>
    <n v="28"/>
    <n v="0"/>
    <m/>
    <b v="0"/>
    <s v="sum(QueryMetrics[averageWaitTime])"/>
    <m/>
    <d v="2020-01-14T14:45:26"/>
    <n v="8"/>
    <d v="2020-01-14T14:45:25"/>
    <n v="1"/>
    <m/>
    <m/>
    <m/>
  </r>
  <r>
    <s v="QueryWaitPercentageComputed"/>
    <x v="2"/>
    <s v="QueryWaitPercentageComputedQueryMetrics"/>
    <x v="1"/>
    <s v="DIVIDE(sum(QueryMetrics[totalWaitCount]), SUM(QueryMetrics[totalCount]), 0)"/>
    <b v="0"/>
    <n v="480"/>
    <m/>
    <m/>
    <b v="0"/>
    <n v="28"/>
    <n v="0"/>
    <m/>
    <b v="0"/>
    <n v="0"/>
    <m/>
    <d v="2020-01-14T14:45:26"/>
    <n v="8"/>
    <d v="2020-01-14T14:45:25"/>
    <n v="1"/>
    <m/>
    <s v="0.00%;-0.00%;0.00%"/>
    <m/>
  </r>
  <r>
    <s v="AllTotalComputed"/>
    <x v="2"/>
    <s v="AllTotalComputedQueryMetrics"/>
    <x v="1"/>
    <s v="CALCULATE(SUM(QueryMetrics[totalCount]), Filter(ALL(QueryMetrics), [timestamp] = MAX(Timestamps[Timestamp])))"/>
    <b v="0"/>
    <n v="481"/>
    <m/>
    <m/>
    <b v="0"/>
    <n v="28"/>
    <n v="0"/>
    <m/>
    <b v="0"/>
    <n v="0"/>
    <m/>
    <d v="2020-01-14T14:45:26"/>
    <n v="6"/>
    <d v="2020-01-14T14:45:25"/>
    <n v="1"/>
    <m/>
    <n v="0"/>
    <m/>
  </r>
  <r>
    <s v="QueryDurationToCPUTimeRatioComputed"/>
    <x v="2"/>
    <s v="QueryDurationToCPUTimeRatioComputedQueryMetrics"/>
    <x v="1"/>
    <s v="DIVIDE(SUM(QueryMetrics[averageDuration]) - SUM(QueryMetrics[averageWaitTime]), SUM(QueryMetrics[averageCPUTime]), &quot;NaN&quot;)"/>
    <b v="0"/>
    <n v="482"/>
    <m/>
    <m/>
    <b v="0"/>
    <n v="28"/>
    <n v="0"/>
    <m/>
    <b v="0"/>
    <n v="0"/>
    <m/>
    <d v="2020-01-14T14:45:26"/>
    <n v="20"/>
    <d v="2020-01-14T14:45:25"/>
    <n v="1"/>
    <m/>
    <m/>
    <m/>
  </r>
  <r>
    <s v="HighQueryWaitPercentageComputed"/>
    <x v="2"/>
    <s v="HighQueryWaitPercentageComputedQueryMetrics"/>
    <x v="1"/>
    <s v="DIVIDE(SUM(QueryMetrics[waitTimeBucketThree]) + SUM(QueryMetrics[waitTimeBucketFour]) + SUM(QueryMetrics[waitTimeBucketFive]) + SUM(QueryMetrics[waitTimeBucketSix]) + SUM(QueryMetrics[waitTimeBucketSeven]), SUM(QueryMetrics[totalCount]), 0)"/>
    <b v="0"/>
    <n v="483"/>
    <m/>
    <m/>
    <b v="0"/>
    <n v="28"/>
    <n v="0"/>
    <m/>
    <b v="0"/>
    <n v="0"/>
    <m/>
    <d v="2020-01-14T14:45:26"/>
    <n v="8"/>
    <d v="2020-01-14T14:45:25"/>
    <n v="1"/>
    <m/>
    <s v="0.00%;-0.00%;0.00%"/>
    <m/>
  </r>
  <r>
    <s v="QueryHighWaitPercentageComputed"/>
    <x v="2"/>
    <s v="QueryHighWaitPercentageComputedQueryMetrics"/>
    <x v="1"/>
    <s v="DIVIDE(sum(QueryMetrics[totalHighWaitCount]), SUM(QueryMetrics[totalCount]), 0)"/>
    <b v="0"/>
    <n v="484"/>
    <m/>
    <m/>
    <b v="0"/>
    <n v="28"/>
    <n v="0"/>
    <m/>
    <b v="0"/>
    <n v="0"/>
    <m/>
    <d v="2020-01-14T14:45:26"/>
    <n v="8"/>
    <d v="2020-01-14T14:45:25"/>
    <n v="1"/>
    <m/>
    <s v="0.00%;-0.00%;0.00%"/>
    <m/>
  </r>
  <r>
    <s v="datasetSizeInMB"/>
    <x v="3"/>
    <s v="datasetSizeInMBDatasetSize"/>
    <x v="0"/>
    <s v="divide(max(DatasetSize[datasetSizeInBytes]), (1024 * 1024))"/>
    <b v="1"/>
    <n v="485"/>
    <m/>
    <m/>
    <b v="0"/>
    <n v="31"/>
    <n v="0"/>
    <m/>
    <b v="0"/>
    <s v="divide(max(DatasetSize[datasetSizeInBytes]), (1024 * 1024))"/>
    <m/>
    <d v="2020-01-14T14:45:26"/>
    <n v="8"/>
    <d v="2020-01-14T14:45:25"/>
    <n v="1"/>
    <m/>
    <m/>
    <m/>
  </r>
  <r>
    <s v="averageDatasetSizeInMB"/>
    <x v="3"/>
    <s v="averageDatasetSizeInMBDatasetSize"/>
    <x v="0"/>
    <s v="AVERAGE(DatasetSize[datasetSizeInBytes]) / (1024.0 * 1024.0)"/>
    <b v="1"/>
    <n v="486"/>
    <m/>
    <m/>
    <b v="0"/>
    <n v="31"/>
    <n v="0"/>
    <m/>
    <b v="0"/>
    <s v="AVERAGE(DatasetSize[datasetSizeInBytes]) / (1024.0 * 1024.0)"/>
    <m/>
    <d v="2020-01-14T14:45:26"/>
    <n v="8"/>
    <d v="2020-01-14T14:45:25"/>
    <n v="1"/>
    <m/>
    <m/>
    <m/>
  </r>
  <r>
    <s v="averageLoadedCount"/>
    <x v="3"/>
    <s v="averageLoadedCountDatasetSize"/>
    <x v="2"/>
    <s v="ROUND(AVERAGE(DatasetSize[loadedDatasets]), 0)"/>
    <b v="1"/>
    <n v="487"/>
    <m/>
    <m/>
    <b v="0"/>
    <n v="31"/>
    <n v="0"/>
    <m/>
    <b v="0"/>
    <s v="ROUND(AVERAGE(DatasetSize[activeDatasets]), 0)"/>
    <m/>
    <d v="2020-01-14T14:45:26"/>
    <n v="8"/>
    <d v="2020-01-14T14:45:25"/>
    <n v="1"/>
    <m/>
    <n v="0"/>
    <m/>
  </r>
  <r>
    <s v="IsActiveDatasetsComputed"/>
    <x v="3"/>
    <s v="IsActiveDatasetsComputedDatasetSize"/>
    <x v="1"/>
    <s v="SUM(QueryMetrics[totalCount]) + SUM(RefreshMetricsV2[totalCount])"/>
    <b v="0"/>
    <n v="488"/>
    <m/>
    <m/>
    <b v="0"/>
    <n v="31"/>
    <n v="0"/>
    <m/>
    <b v="0"/>
    <n v="0"/>
    <m/>
    <d v="2020-01-14T14:45:26"/>
    <n v="6"/>
    <d v="2020-01-14T14:45:25"/>
    <n v="1"/>
    <m/>
    <n v="0"/>
    <m/>
  </r>
  <r>
    <s v="ActiveDatasetsCountComputed"/>
    <x v="3"/>
    <s v="ActiveDatasetsCountComputedDatasetSize"/>
    <x v="1"/>
    <s v="COUNTAX(DatasetInfo, IF([IsActiveDatasetsComputed] &gt; 0, 1, BLANK()))"/>
    <b v="0"/>
    <n v="489"/>
    <m/>
    <m/>
    <b v="0"/>
    <n v="31"/>
    <n v="0"/>
    <m/>
    <b v="0"/>
    <n v="0"/>
    <m/>
    <d v="2020-01-14T14:45:26"/>
    <n v="6"/>
    <d v="2020-01-14T14:45:25"/>
    <n v="1"/>
    <m/>
    <n v="0"/>
    <m/>
  </r>
  <r>
    <s v="TotalTimeComputed"/>
    <x v="4"/>
    <s v="TotalTimeComputedPaginatedReportUsage"/>
    <x v="0"/>
    <s v="AVERAGE(PaginatedReportUsage[dataRetrievalDuration]) + AVERAGE(PaginatedReportUsage[processingDuration]) + AVERAGE(PaginatedReportUsage[renderingDuration])"/>
    <b v="1"/>
    <n v="490"/>
    <m/>
    <m/>
    <b v="0"/>
    <n v="37"/>
    <n v="0"/>
    <m/>
    <b v="0"/>
    <s v="AVERAGE(PaginatedReportUsage[dataRetrievalDuration]) + AVERAGE(PaginatedReportUsage[processingDuration]) + AVERAGE(PaginatedReportUsage[renderingDuration])"/>
    <m/>
    <d v="2020-01-14T14:45:26"/>
    <n v="8"/>
    <d v="2020-01-14T14:45:25"/>
    <n v="1"/>
    <m/>
    <m/>
    <m/>
  </r>
  <r>
    <s v="ExecutionTimeComputed"/>
    <x v="4"/>
    <s v="ExecutionTimeComputedPaginatedReportUsage"/>
    <x v="0"/>
    <s v="AVERAGE(PaginatedReportUsage[processingDuration]) + AVERAGE(PaginatedReportUsage[renderingDuration])"/>
    <b v="1"/>
    <n v="491"/>
    <m/>
    <m/>
    <b v="0"/>
    <n v="37"/>
    <n v="0"/>
    <m/>
    <b v="0"/>
    <s v="AVERAGE(PaginatedReportUsage[processingDuration]) + AVERAGE(PaginatedReportUsage[renderingDuration])"/>
    <m/>
    <d v="2020-01-14T14:45:26"/>
    <n v="8"/>
    <d v="2020-01-14T14:45:25"/>
    <n v="1"/>
    <m/>
    <m/>
    <m/>
  </r>
  <r>
    <s v="TotalViewsComputed"/>
    <x v="4"/>
    <s v="TotalViewsComputedPaginatedReportUsage"/>
    <x v="0"/>
    <s v="sum(PaginatedReportUsage[successCount]) + sum(PaginatedReportUsage[failureCount])"/>
    <b v="1"/>
    <n v="492"/>
    <m/>
    <m/>
    <b v="0"/>
    <n v="37"/>
    <n v="0"/>
    <m/>
    <b v="0"/>
    <s v="sum(PaginatedReportUsage[successCount]) + sum(PaginatedReportUsage[failureCount])"/>
    <m/>
    <d v="2020-01-14T14:45:26"/>
    <n v="6"/>
    <d v="2020-01-14T14:45:25"/>
    <n v="1"/>
    <m/>
    <n v="0"/>
    <m/>
  </r>
  <r>
    <s v="AverageRowCountComputed"/>
    <x v="4"/>
    <s v="AverageRowCountComputedPaginatedReportUsage"/>
    <x v="0"/>
    <s v="divide(sum(PaginatedReportUsage[TotalRowCount]), [TotalViewsComputed])"/>
    <b v="1"/>
    <n v="493"/>
    <m/>
    <m/>
    <b v="0"/>
    <n v="37"/>
    <n v="0"/>
    <m/>
    <b v="0"/>
    <s v="divide(sum(PaginatedReportUsage[TotalRowCount]), [TotalViewsComputed])"/>
    <m/>
    <d v="2020-01-14T14:45:26"/>
    <n v="8"/>
    <d v="2020-01-14T14:45:25"/>
    <n v="1"/>
    <m/>
    <m/>
    <m/>
  </r>
  <r>
    <s v="AverageDurationCalculated"/>
    <x v="5"/>
    <s v="AverageDurationCalculatedDataflowOperations"/>
    <x v="0"/>
    <s v="divide(sum(DataflowOperations[totalDurationInMinutes]), sum(DataflowOperations[totalCount]))"/>
    <b v="1"/>
    <n v="494"/>
    <m/>
    <m/>
    <b v="0"/>
    <n v="40"/>
    <n v="0"/>
    <m/>
    <b v="0"/>
    <s v="divide(sum(DataflowOperations[totalDurationInMinutes]), sum(DataflowOperations[totalCount]))"/>
    <m/>
    <d v="2020-01-14T14:45:26"/>
    <n v="8"/>
    <d v="2020-01-14T14:45:25"/>
    <n v="1"/>
    <m/>
    <s v="#,0.00"/>
    <m/>
  </r>
  <r>
    <s v="AverageOperationWaitTimeComputed"/>
    <x v="5"/>
    <s v="AverageOperationWaitTimeComputedDataflowOperations"/>
    <x v="0"/>
    <s v="divide(sum(DataflowOperations[totalWaitTimeInMinutes]), sum(DataflowOperations[totalCount]))"/>
    <b v="1"/>
    <n v="495"/>
    <m/>
    <m/>
    <b v="0"/>
    <n v="40"/>
    <n v="0"/>
    <m/>
    <b v="0"/>
    <s v="divide(sum(DataflowOperations[totalWaitTimeInMinutes]), sum(DataflowOperations[totalCount]))"/>
    <m/>
    <d v="2020-01-14T14:45:26"/>
    <n v="8"/>
    <d v="2020-01-14T14:45:25"/>
    <n v="1"/>
    <m/>
    <s v="#,0.00"/>
    <m/>
  </r>
  <r>
    <s v="FailureCountComputed"/>
    <x v="5"/>
    <s v="FailureCountComputedDataflowOperations"/>
    <x v="0"/>
    <s v="sum(DataflowOperations[totalCount]) - sum(DataflowOperations[successCount])"/>
    <b v="1"/>
    <n v="496"/>
    <m/>
    <m/>
    <b v="0"/>
    <n v="40"/>
    <n v="0"/>
    <m/>
    <b v="0"/>
    <s v="sum(DataflowOperations[totalCount]) - sum(DataflowOperations[successCount])"/>
    <m/>
    <d v="2020-01-14T14:45:26"/>
    <n v="6"/>
    <d v="2020-01-14T14:45:25"/>
    <n v="1"/>
    <m/>
    <n v="0"/>
    <m/>
  </r>
  <r>
    <s v="dataflowSuccessRateComputed"/>
    <x v="5"/>
    <s v="dataflowSuccessRateComputedDataflowOperations"/>
    <x v="0"/>
    <s v="SUM(DataflowOperations[successCount]) / Sum(DataflowOperations[totalCount])"/>
    <b v="1"/>
    <n v="497"/>
    <m/>
    <m/>
    <b v="0"/>
    <n v="40"/>
    <n v="0"/>
    <m/>
    <b v="0"/>
    <s v="SUM(DataflowOperations[successCount]) / Sum(DataflowOperations[totalCount])"/>
    <m/>
    <d v="2020-01-14T14:45:26"/>
    <n v="8"/>
    <d v="2020-01-14T14:45:25"/>
    <n v="1"/>
    <m/>
    <s v="0.00%;-0.00%;0.00%"/>
    <m/>
  </r>
  <r>
    <s v="AverageDurationInMinutesComputed"/>
    <x v="5"/>
    <s v="AverageDurationInMinutesComputedDataflowOperations"/>
    <x v="0"/>
    <s v="divide(sum(DataflowOperations[totalDurationInMinutes]), sum(DataflowOperations[totalCount]))"/>
    <b v="1"/>
    <n v="498"/>
    <m/>
    <m/>
    <b v="0"/>
    <n v="40"/>
    <n v="0"/>
    <m/>
    <b v="0"/>
    <s v="divide(sum(DataflowOperations[totalDurationInMinutes]), sum(DataflowOperations[totalCount]))"/>
    <m/>
    <d v="2020-01-14T14:45:26"/>
    <n v="8"/>
    <d v="2020-01-14T14:45:25"/>
    <n v="1"/>
    <m/>
    <m/>
    <m/>
  </r>
  <r>
    <s v="MemoryInGB"/>
    <x v="6"/>
    <s v="MemoryInGBSystemMetrics"/>
    <x v="0"/>
    <s v="SUMX(SystemMetrics, if(SystemMetrics[metricName] = &quot;memory_metric&quot;, SystemMetrics[value], 0)) / (1024.0 * 1024.0 * 1024.0)"/>
    <b v="1"/>
    <n v="499"/>
    <m/>
    <m/>
    <b v="0"/>
    <n v="55"/>
    <n v="0"/>
    <m/>
    <b v="0"/>
    <s v="SUMX(SystemMetrics, if(SystemMetrics[metricName] = &quot;memory_metric&quot;, SystemMetrics[value], 0)) / (1024.0 * 1024.0 * 1024.0)"/>
    <m/>
    <d v="2020-01-14T14:45:26"/>
    <n v="8"/>
    <d v="2020-01-14T14:45:25"/>
    <n v="1"/>
    <m/>
    <m/>
    <m/>
  </r>
  <r>
    <s v="DataflowsMemoryLimitCalculated"/>
    <x v="6"/>
    <s v="DataflowsMemoryLimitCalculatedSystemMetrics"/>
    <x v="0"/>
    <s v="if(HASONEVALUE(Capacities[capacityId]), max(SystemMetrics[DataflowsLimitInGB]), Blank())"/>
    <b v="1"/>
    <n v="500"/>
    <m/>
    <m/>
    <b v="0"/>
    <n v="55"/>
    <n v="0"/>
    <m/>
    <b v="0"/>
    <s v="if(HASONEVALUE(Capacities[capacityId]), max(SystemMetrics[DataflowsLimitInGB]), Blank())"/>
    <m/>
    <d v="2020-01-14T14:45:26"/>
    <n v="8"/>
    <d v="2020-01-14T14:45:25"/>
    <n v="1"/>
    <m/>
    <m/>
    <m/>
  </r>
  <r>
    <s v="PaginatedReportsMemoryLimitCalculated"/>
    <x v="6"/>
    <s v="PaginatedReportsMemoryLimitCalculatedSystemMetrics"/>
    <x v="0"/>
    <s v="if(HASONEVALUE(Capacities[capacityId]), max(SystemMetrics[PaginatedReportsMemoryLimitInGB]), Blank())"/>
    <b v="1"/>
    <n v="501"/>
    <m/>
    <m/>
    <b v="0"/>
    <n v="55"/>
    <n v="0"/>
    <m/>
    <b v="0"/>
    <s v="if(HASONEVALUE(Capacities[capacityId]), max(SystemMetrics[PaginatedReportsMemoryLimitInGB]), Blank())"/>
    <m/>
    <d v="2020-01-14T14:45:26"/>
    <n v="8"/>
    <d v="2020-01-14T14:45:25"/>
    <n v="1"/>
    <m/>
    <m/>
    <m/>
  </r>
  <r>
    <s v="DatasetsMemoryLimitCalculated"/>
    <x v="6"/>
    <s v="DatasetsMemoryLimitCalculatedSystemMetrics"/>
    <x v="0"/>
    <s v="if(HASONEVALUE(Capacities[capacityId]), MAX(SystemMetrics[DatasetsLimitInGB]), Blank())"/>
    <b v="1"/>
    <n v="502"/>
    <m/>
    <m/>
    <b v="0"/>
    <n v="55"/>
    <n v="0"/>
    <m/>
    <b v="0"/>
    <s v="if(HASONEVALUE(Capacities[capacityId]), MAX(SystemMetrics[DatasetsLimitInGB]), Blank())"/>
    <m/>
    <d v="2020-01-14T14:45:26"/>
    <n v="8"/>
    <d v="2020-01-14T14:45:25"/>
    <n v="1"/>
    <m/>
    <m/>
    <m/>
  </r>
  <r>
    <s v="CPUMetricsHelpText"/>
    <x v="6"/>
    <s v="CPUMetricsHelpTextSystemMetrics"/>
    <x v="0"/>
    <s v="UNICHAR(8505) //&quot;?&quot; //UNICHAR(10068)"/>
    <b v="1"/>
    <n v="503"/>
    <m/>
    <m/>
    <b v="0"/>
    <n v="55"/>
    <n v="0"/>
    <m/>
    <b v="0"/>
    <s v="UNICHAR(8505) //&quot;?&quot; //UNICHAR(10068)"/>
    <m/>
    <d v="2020-01-14T14:45:26"/>
    <n v="2"/>
    <d v="2020-01-14T14:45:25"/>
    <n v="1"/>
    <m/>
    <m/>
    <m/>
  </r>
  <r>
    <s v="PaginatedReportsMemoryConsumptionInGB"/>
    <x v="6"/>
    <s v="PaginatedReportsMemoryConsumptionInGBSystemMetrics"/>
    <x v="0"/>
    <s v="MAXX(SystemMetrics, if(SystemMetrics[metricName] = &quot;memory_metric&quot; &amp;&amp; SystemMetrics[workloadName] = &quot;Paginated Reports&quot;, SystemMetrics[value], 0)) / (1024.0 * 1024.0 * 1024.0)"/>
    <b v="1"/>
    <n v="504"/>
    <m/>
    <m/>
    <b v="0"/>
    <n v="55"/>
    <n v="0"/>
    <m/>
    <b v="0"/>
    <s v="MAXX(SystemMetrics, if(SystemMetrics[metricName] = &quot;memory_metric&quot; &amp;&amp; SystemMetrics[workloadName] = &quot;Paginated Reports&quot;, SystemMetrics[value], 0)) / (1024.0 * 1024.0 * 1024.0)"/>
    <m/>
    <d v="2020-01-14T14:45:26"/>
    <n v="8"/>
    <d v="2020-01-14T14:45:25"/>
    <n v="1"/>
    <m/>
    <m/>
    <m/>
  </r>
  <r>
    <s v="DatasetsMemoryConsumptionInGB"/>
    <x v="6"/>
    <s v="DatasetsMemoryConsumptionInGBSystemMetrics"/>
    <x v="0"/>
    <s v="MAXX(SystemMetrics, if(SystemMetrics[metricName] = &quot;memory_metric&quot; &amp;&amp; SystemMetrics[workloadName] = &quot;Datasets&quot;, SystemMetrics[value], 0)) / (1024.0 * 1024.0 * 1024.0)"/>
    <b v="1"/>
    <n v="505"/>
    <m/>
    <m/>
    <b v="0"/>
    <n v="55"/>
    <n v="0"/>
    <m/>
    <b v="0"/>
    <s v="MAXX(SystemMetrics, if(SystemMetrics[metricName] = &quot;memory_metric&quot; &amp;&amp; SystemMetrics[workloadName] = &quot;Datasets&quot;, SystemMetrics[value], 0)) / (1024.0 * 1024.0 * 1024.0)"/>
    <m/>
    <d v="2020-01-14T14:45:26"/>
    <n v="8"/>
    <d v="2020-01-14T14:45:25"/>
    <n v="1"/>
    <m/>
    <n v="0"/>
    <m/>
  </r>
  <r>
    <s v="DataflowsMemoryConsumptionInGB"/>
    <x v="6"/>
    <s v="DataflowsMemoryConsumptionInGBSystemMetrics"/>
    <x v="0"/>
    <s v="MAXX(SystemMetrics, if(SystemMetrics[metricName] = &quot;memory_metric&quot; &amp;&amp; SystemMetrics[workloadName] = &quot;Dataflows&quot;, SystemMetrics[value], 0)) / (1024.0 * 1024.0 * 1024.0)"/>
    <b v="1"/>
    <n v="506"/>
    <m/>
    <m/>
    <b v="0"/>
    <n v="55"/>
    <n v="0"/>
    <m/>
    <b v="0"/>
    <s v="MAXX(SystemMetrics, if(SystemMetrics[metricName] = &quot;memory_metric&quot; &amp;&amp; SystemMetrics[workloadName] = &quot;Dataflows&quot;, SystemMetrics[value], 0)) / (1024.0 * 1024.0 * 1024.0)"/>
    <m/>
    <d v="2020-01-14T14:45:26"/>
    <n v="8"/>
    <d v="2020-01-14T14:45:25"/>
    <n v="1"/>
    <m/>
    <m/>
    <m/>
  </r>
  <r>
    <s v="SystemMemoryConsumptionInGB"/>
    <x v="6"/>
    <s v="SystemMemoryConsumptionInGBSystemMetrics"/>
    <x v="2"/>
    <s v="MAXX(SystemMetrics, if(SystemMetrics[metricName] = &quot;memory_metric&quot; &amp;&amp; SystemMetrics[workloadName] = &quot;System&quot;, SystemMetrics[value], 0)) / (1024.0 * 1024.0 * 1024.0)//[DatasetsMemoryConsumptionInGB] + [DataflowsMemoryConsumptionInGB] + [PaginatedReportsMemoryConsumptionInGB]"/>
    <b v="1"/>
    <n v="507"/>
    <m/>
    <m/>
    <b v="0"/>
    <n v="55"/>
    <n v="0"/>
    <m/>
    <b v="0"/>
    <s v="MAXX(SystemMetrics, if(SystemMetrics[metricName] = &quot;memory_metric&quot; &amp;&amp; SystemMetrics[workloadName] = &quot;System&quot;, SystemMetrics[value], 0)) / (1024.0 * 1024.0 * 1024.0)//[DatasetsMemoryConsumptionInGB] + [DataflowsMemoryConsumptionInGB] + [PaginatedReportsMemoryConsumptionInGB]"/>
    <m/>
    <d v="2020-01-14T14:45:26"/>
    <n v="8"/>
    <d v="2020-01-14T14:45:25"/>
    <n v="1"/>
    <m/>
    <n v="0"/>
    <m/>
  </r>
  <r>
    <s v="DataflowsCPUConsumption"/>
    <x v="6"/>
    <s v="DataflowsCPUConsumptionSystemMetrics"/>
    <x v="0"/>
    <s v="MAXX(SystemMetrics, if(SystemMetrics[metricName] = &quot;qpu_metric&quot; &amp;&amp; SystemMetrics[workloadName] = &quot;Dataflows&quot;, SystemMetrics[value], BLANK()))"/>
    <b v="1"/>
    <n v="508"/>
    <m/>
    <m/>
    <b v="0"/>
    <n v="55"/>
    <n v="0"/>
    <m/>
    <b v="0"/>
    <s v="MAXX(SystemMetrics, if(SystemMetrics[metricName] = &quot;qpu_metric&quot; &amp;&amp; SystemMetrics[workloadName] = &quot;Dataflows&quot;, SystemMetrics[value], BLANK()))"/>
    <m/>
    <d v="2020-01-14T14:45:26"/>
    <n v="8"/>
    <d v="2020-01-14T14:45:25"/>
    <n v="1"/>
    <m/>
    <m/>
    <m/>
  </r>
  <r>
    <s v="MaxMemoryOccurrence"/>
    <x v="6"/>
    <s v="MaxMemoryOccurrenceSystemMetrics"/>
    <x v="0"/>
    <s v="CALCULATE(FIRSTNONBLANK(SystemMetrics[Timestamp], TRUE()), Filter(SystemMetrics, SystemMetrics[Value] = MAX(SystemMetrics[Value])))"/>
    <b v="1"/>
    <n v="509"/>
    <m/>
    <m/>
    <b v="0"/>
    <n v="55"/>
    <n v="0"/>
    <m/>
    <b v="0"/>
    <s v="CALCULATE(FIRSTNONBLANK(SystemMetrics[Timestamp], TRUE()), Filter(SystemMetrics, SystemMetrics[Value] = MAX(SystemMetrics[Value])))"/>
    <m/>
    <d v="2020-01-14T14:45:26"/>
    <n v="9"/>
    <d v="2020-01-14T14:45:25"/>
    <n v="1"/>
    <m/>
    <s v="General Date"/>
    <m/>
  </r>
  <r>
    <s v="MaxMemoryAsText"/>
    <x v="6"/>
    <s v="MaxMemoryAsTextSystemMetrics"/>
    <x v="0"/>
    <s v="ROUND(MAXX(SystemMetrics, if(SystemMetrics[metricName] = &quot;memory_metric&quot; &amp;&amp; SystemMetrics[workloadName] = &quot;Datasets&quot;, SystemMetrics[value], 0) / (1024.0 * 1024.0 * 1024.0)), 2) &amp; &quot; GB&quot;"/>
    <b v="1"/>
    <n v="510"/>
    <m/>
    <m/>
    <b v="0"/>
    <n v="55"/>
    <n v="0"/>
    <m/>
    <b v="0"/>
    <s v="ROUND(MAXX(SystemMetrics, if(SystemMetrics[metricName] = &quot;memory_metric&quot; &amp;&amp; SystemMetrics[workloadName] = &quot;Datasets&quot;, SystemMetrics[value], 0) / (1024.0 * 1024.0 * 1024.0)), 2) &amp; &quot; GB&quot;"/>
    <m/>
    <d v="2020-01-14T14:45:26"/>
    <n v="2"/>
    <d v="2020-01-14T14:45:25"/>
    <n v="1"/>
    <m/>
    <m/>
    <m/>
  </r>
  <r>
    <s v="AverageMemoryValueAsText"/>
    <x v="6"/>
    <s v="AverageMemoryValueAsTextSystemMetrics"/>
    <x v="0"/>
    <s v="ROUND(AVERAGEX(SystemMetrics, if(SystemMetrics[metricName] = &quot;memory_metric&quot; &amp;&amp; SystemMetrics[workloadName] = &quot;Datasets&quot;, SystemMetrics[value], 0)) / (1024.0 * 1024.0 * 1024.0), 2) &amp; &quot; GB&quot;"/>
    <b v="1"/>
    <n v="511"/>
    <m/>
    <m/>
    <b v="0"/>
    <n v="55"/>
    <n v="0"/>
    <m/>
    <b v="0"/>
    <s v="ROUND(AVERAGEX(SystemMetrics, if(SystemMetrics[metricName] = &quot;memory_metric&quot; &amp;&amp; SystemMetrics[workloadName] = &quot;Datasets&quot;, SystemMetrics[value], 0)) / (1024.0 * 1024.0 * 1024.0), 2) &amp; &quot; GB&quot;"/>
    <m/>
    <d v="2020-01-14T14:45:26"/>
    <n v="2"/>
    <d v="2020-01-14T14:45:25"/>
    <n v="1"/>
    <m/>
    <m/>
    <m/>
  </r>
  <r>
    <s v="DatasetsCPUConsumption"/>
    <x v="6"/>
    <s v="DatasetsCPUConsumptionSystemMetrics"/>
    <x v="0"/>
    <s v="MAXX(SystemMetrics, if(SystemMetrics[metricName] = &quot;qpu_metric&quot; &amp;&amp; SystemMetrics[workloadName] = &quot;Datasets&quot;, SystemMetrics[value], BLANK()))"/>
    <b v="1"/>
    <n v="512"/>
    <m/>
    <m/>
    <b v="0"/>
    <n v="55"/>
    <n v="0"/>
    <m/>
    <b v="0"/>
    <s v="MAXX(SystemMetrics, if(SystemMetrics[metricName] = &quot;qpu_metric&quot; &amp;&amp; SystemMetrics[workloadName] = &quot;Datasets&quot;, SystemMetrics[value], BLANK()))"/>
    <m/>
    <d v="2020-01-14T14:45:26"/>
    <n v="8"/>
    <d v="2020-01-14T14:45:25"/>
    <n v="1"/>
    <m/>
    <m/>
    <m/>
  </r>
  <r>
    <s v="PaginatedReportsCPUConsumption"/>
    <x v="6"/>
    <s v="PaginatedReportsCPUConsumptionSystemMetrics"/>
    <x v="0"/>
    <s v="MAXX(SystemMetrics, if(SystemMetrics[metricName] = &quot;qpu_metric&quot; &amp;&amp; SystemMetrics[workloadName] = &quot;Paginated Reports&quot;, SystemMetrics[value], BLANK()))"/>
    <b v="1"/>
    <n v="513"/>
    <m/>
    <m/>
    <b v="0"/>
    <n v="55"/>
    <n v="0"/>
    <m/>
    <b v="0"/>
    <s v="MAXX(SystemMetrics, if(SystemMetrics[metricName] = &quot;qpu_metric&quot; &amp;&amp; SystemMetrics[workloadName] = &quot;Paginated Reports&quot;, SystemMetrics[value], BLANK()))"/>
    <m/>
    <d v="2020-01-14T14:45:26"/>
    <n v="8"/>
    <d v="2020-01-14T14:45:25"/>
    <n v="1"/>
    <m/>
    <m/>
    <m/>
  </r>
  <r>
    <s v="MemoryLimitCalculation"/>
    <x v="6"/>
    <s v="MemoryLimitCalculationSystemMetrics"/>
    <x v="0"/>
    <s v="if(HASONEVALUE(Capacities[capacityId]), MAX(SystemMetrics[MemoryLimit]), BLANK())"/>
    <b v="1"/>
    <n v="514"/>
    <m/>
    <m/>
    <b v="0"/>
    <n v="55"/>
    <n v="0"/>
    <m/>
    <b v="0"/>
    <s v="if(HASONEVALUE(Capacities[capacityId]), MAX(SystemMetrics[MemoryLimit]), BLANK())"/>
    <m/>
    <d v="2020-01-14T14:45:26"/>
    <n v="6"/>
    <d v="2020-01-14T14:45:25"/>
    <n v="1"/>
    <m/>
    <n v="0"/>
    <m/>
  </r>
  <r>
    <s v="DataflowsMemoryConsumptionInGBPlotted"/>
    <x v="6"/>
    <s v="DataflowsMemoryConsumptionInGBPlottedSystemMetrics"/>
    <x v="0"/>
    <s v="if(CONTAINS(FILTERS(SystemMetrics[workloadName]), SystemMetrics[workloadName], &quot;Dataflows&quot;), [DataflowsMemoryConsumptionInGB], Blank())"/>
    <b v="1"/>
    <n v="515"/>
    <m/>
    <m/>
    <b v="0"/>
    <n v="55"/>
    <n v="0"/>
    <m/>
    <b v="0"/>
    <s v="if(CONTAINS(FILTERS(SystemMetrics[workloadName]), SystemMetrics[workloadName], &quot;Dataflows&quot;), [DataflowsMemoryConsumptionInGB], Blank())"/>
    <m/>
    <d v="2020-01-14T14:45:26"/>
    <n v="8"/>
    <d v="2020-01-14T14:45:25"/>
    <n v="1"/>
    <m/>
    <m/>
    <m/>
  </r>
  <r>
    <s v="DatasetsMemoryConsumptionInGBPlotted"/>
    <x v="6"/>
    <s v="DatasetsMemoryConsumptionInGBPlottedSystemMetrics"/>
    <x v="0"/>
    <s v="if(CONTAINS(FILTERS(SystemMetrics[workloadName]), SystemMetrics[workloadName], &quot;Datasets&quot;), [DatasetsMemoryConsumptionInGB])"/>
    <b v="1"/>
    <n v="516"/>
    <m/>
    <m/>
    <b v="0"/>
    <n v="55"/>
    <n v="0"/>
    <m/>
    <b v="0"/>
    <s v="if(CONTAINS(FILTERS(SystemMetrics[workloadName]), SystemMetrics[workloadName], &quot;Datasets&quot;), [DatasetsMemoryConsumptionInGB])"/>
    <m/>
    <d v="2020-01-14T14:45:26"/>
    <n v="8"/>
    <d v="2020-01-14T14:45:25"/>
    <n v="1"/>
    <m/>
    <m/>
    <m/>
  </r>
  <r>
    <s v="PaginatedReportsMemoryConsumptionInGBPlotted"/>
    <x v="6"/>
    <s v="PaginatedReportsMemoryConsumptionInGBPlottedSystemMetrics"/>
    <x v="0"/>
    <s v="if(CONTAINS(FILTERS(SystemMetrics[workloadName]), SystemMetrics[workloadName], &quot;Paginated Reports&quot;), [PaginatedReportsMemoryConsumptionInGB])"/>
    <b v="1"/>
    <n v="517"/>
    <m/>
    <m/>
    <b v="0"/>
    <n v="55"/>
    <n v="0"/>
    <m/>
    <b v="0"/>
    <s v="if(CONTAINS(FILTERS(SystemMetrics[workloadName]), SystemMetrics[workloadName], &quot;Paginated Reports&quot;), [PaginatedReportsMemoryConsumptionInGB])"/>
    <m/>
    <d v="2020-01-14T14:45:26"/>
    <n v="8"/>
    <d v="2020-01-14T14:45:25"/>
    <n v="1"/>
    <m/>
    <m/>
    <m/>
  </r>
  <r>
    <s v="SystemMemoryConsumptionInGBPlotted"/>
    <x v="6"/>
    <s v="SystemMemoryConsumptionInGBPlottedSystemMetrics"/>
    <x v="0"/>
    <s v="if(CONTAINS(FILTERS(SystemMetrics[workloadName]), SystemMetrics[workloadName], &quot;System&quot;), [SystemMemoryConsumptionInGB], Blank())"/>
    <b v="1"/>
    <n v="518"/>
    <m/>
    <m/>
    <b v="0"/>
    <n v="55"/>
    <n v="0"/>
    <m/>
    <b v="0"/>
    <s v="if(CONTAINS(FILTERS(SystemMetrics[workloadName]), SystemMetrics[workloadName], &quot;System&quot;), [SystemMemoryConsumptionInGB], Blank())"/>
    <m/>
    <d v="2020-01-14T14:45:26"/>
    <n v="8"/>
    <d v="2020-01-14T14:45:25"/>
    <n v="1"/>
    <m/>
    <m/>
    <m/>
  </r>
  <r>
    <s v="SystemCPUConsumption"/>
    <x v="6"/>
    <s v="SystemCPUConsumptionSystemMetrics"/>
    <x v="2"/>
    <s v="_x000a_MAXX(SystemMetrics, _x000a_    if(SystemMetrics[metricName] = &quot;qpu_metric&quot; &amp;&amp; SystemMetrics[workloadName] = &quot;System&quot;, _x000a_        if([shouldAdjustCPU] = 1, _x000a_            DIVIDE((SystemMetrics[value] * 5), (RELATED(Capacities[capacityNumberOfVCores]) / 2)),_x000a_            SystemMetrics[value]), _x000a_        BLANK()))"/>
    <b v="1"/>
    <n v="519"/>
    <m/>
    <m/>
    <b v="0"/>
    <n v="55"/>
    <n v="0"/>
    <m/>
    <b v="0"/>
    <s v="_x000a_MAXX(SystemMetrics, _x000a_    if(SystemMetrics[metricName] = &quot;qpu_metric&quot; &amp;&amp; SystemMetrics[workloadName] = &quot;System&quot;, _x000a_        if([shouldAdjustCPU] = 1, _x000a_            DIVIDE((SystemMetrics[value] * 5), (RELATED(Capacities[capacityNumberOfVCores]) / 2)),_x000a_            SystemMetrics[value]), _x000a_        BLANK()))"/>
    <m/>
    <d v="2020-01-14T14:45:26"/>
    <n v="8"/>
    <d v="2020-01-14T14:45:25"/>
    <n v="1"/>
    <m/>
    <m/>
    <m/>
  </r>
  <r>
    <s v="AverageMetricValueComputed"/>
    <x v="6"/>
    <s v="AverageMetricValueComputedSystemMetrics"/>
    <x v="0"/>
    <s v="DIVIDE(AVERAGE(SystemMetrics[value]), (1024.0 * 1024.0 * 1024.0))"/>
    <b v="1"/>
    <n v="520"/>
    <m/>
    <m/>
    <b v="0"/>
    <n v="55"/>
    <n v="0"/>
    <m/>
    <b v="0"/>
    <s v="DIVIDE(AVERAGE(SystemMetrics[value]), (1024.0 * 1024.0 * 1024.0))"/>
    <m/>
    <d v="2020-01-14T14:45:26"/>
    <n v="8"/>
    <d v="2020-01-14T14:45:25"/>
    <n v="1"/>
    <m/>
    <m/>
    <m/>
  </r>
  <r>
    <s v="MaxMetricValueComputed"/>
    <x v="6"/>
    <s v="MaxMetricValueComputedSystemMetrics"/>
    <x v="0"/>
    <s v="DIVIDE(MAX(SystemMetrics[value]), (1024.0 * 1024.0 * 1024.0))"/>
    <b v="1"/>
    <n v="521"/>
    <m/>
    <m/>
    <b v="0"/>
    <n v="55"/>
    <n v="0"/>
    <m/>
    <b v="0"/>
    <s v="DIVIDE(MAX(SystemMetrics[value]), (1024.0 * 1024.0 * 1024.0))"/>
    <m/>
    <d v="2020-01-14T14:45:26"/>
    <n v="8"/>
    <d v="2020-01-14T14:45:25"/>
    <n v="1"/>
    <m/>
    <m/>
    <m/>
  </r>
  <r>
    <s v="CapacityWithMostCPUThresholdCrossings"/>
    <x v="6"/>
    <s v="CapacityWithMostCPUThresholdCrossingsSystemMetrics"/>
    <x v="2"/>
    <s v="if(Sum(SystemMetrics[CPUThresholdCrossingsCalculated]) &gt; 0, LOOKUPVALUE(Capacities[displayName], Capacities[capacityId], CALCULATE(FIRSTNONBLANK(SystemMetrics[capacityObjectId], &quot;&quot;), Filter(SystemMetrics, SystemMetrics[CPUThresholdCrossingsCalculated] = Max(SystemMetrics[CPUThresholdCrossingsCalculated])))), BLANK())"/>
    <b v="1"/>
    <n v="522"/>
    <m/>
    <m/>
    <b v="0"/>
    <n v="55"/>
    <n v="0"/>
    <m/>
    <b v="0"/>
    <s v="if(Sum(SystemMetrics[CPUThresholdCrossingsCalculated]) &gt; 0, LOOKUPVALUE(Capacities[displayName], Capacities[capacityId], CALCULATE(FIRSTNONBLANK(SystemMetrics[capacityObjectId], &quot;&quot;), Filter(SystemMetrics, SystemMetrics[CPUThresholdCrossingsCalculated] = Max(SystemMetrics[CPUThresholdCrossingsCalculated])))), BLANK())"/>
    <m/>
    <d v="2020-01-14T14:45:26"/>
    <n v="2"/>
    <d v="2020-01-14T14:45:25"/>
    <n v="1"/>
    <m/>
    <m/>
    <m/>
  </r>
  <r>
    <s v="CapacityWithMostMaxMemoryHits"/>
    <x v="6"/>
    <s v="CapacityWithMostMaxMemoryHitsSystemMetrics"/>
    <x v="2"/>
    <s v="if(Sum(SystemMetrics[HitMaxMemoryCalculated]) &gt; 0, LOOKUPVALUE(Capacities[displayName], Capacities[capacityId], CALCULATE(FIRSTNONBLANK(SystemMetrics[capacityObjectId], &quot;&quot;), Filter(SystemMetrics, SystemMetrics[HitMaxMemoryCalculated] = Max(SystemMetrics[HitMaxMemoryCalculated])))), BLANK())"/>
    <b v="1"/>
    <n v="523"/>
    <m/>
    <m/>
    <b v="0"/>
    <n v="55"/>
    <n v="0"/>
    <m/>
    <b v="0"/>
    <s v="if(Sum(SystemMetrics[HitMaxMemoryCalculated]) &gt; 0, LOOKUPVALUE(Capacities[displayName], Capacities[capacityId], CALCULATE(FIRSTNONBLANK(SystemMetrics[capacityObjectId], &quot;&quot;), Filter(SystemMetrics, SystemMetrics[HitMaxMemoryCalculated] = Max(SystemMetrics[HitMaxMemoryCalculated])))), BLANK())"/>
    <m/>
    <d v="2020-01-14T14:45:26"/>
    <n v="2"/>
    <d v="2020-01-14T14:45:25"/>
    <n v="1"/>
    <m/>
    <m/>
    <m/>
  </r>
  <r>
    <s v="AIMemoryConsumptionInGB"/>
    <x v="6"/>
    <s v="AIMemoryConsumptionInGBSystemMetrics"/>
    <x v="0"/>
    <s v="MAXX(SystemMetrics, if(SystemMetrics[metricName] = &quot;memory_metric&quot; &amp;&amp; SystemMetrics[workloadName] = &quot;AI&quot;, SystemMetrics[value], 0)) / (1024.0 * 1024.0 * 1024.0)"/>
    <b v="1"/>
    <n v="524"/>
    <m/>
    <m/>
    <b v="0"/>
    <n v="55"/>
    <n v="0"/>
    <m/>
    <b v="0"/>
    <s v="MAXX(SystemMetrics, if(SystemMetrics[metricName] = &quot;memory_metric&quot; &amp;&amp; SystemMetrics[workloadName] = &quot;AI&quot;, SystemMetrics[value], 0)) / (1024.0 * 1024.0 * 1024.0)"/>
    <m/>
    <d v="2020-01-14T14:45:26"/>
    <n v="8"/>
    <d v="2020-01-14T14:45:25"/>
    <n v="1"/>
    <m/>
    <m/>
    <m/>
  </r>
  <r>
    <s v="AICPUConsumption"/>
    <x v="6"/>
    <s v="AICPUConsumptionSystemMetrics"/>
    <x v="0"/>
    <s v="MAXX(SystemMetrics, if(SystemMetrics[metricName] = &quot;qpu_metric&quot; &amp;&amp; SystemMetrics[workloadName] = &quot;AI&quot;, SystemMetrics[value], BLANK()))"/>
    <b v="1"/>
    <n v="525"/>
    <m/>
    <m/>
    <b v="0"/>
    <n v="55"/>
    <n v="0"/>
    <m/>
    <b v="0"/>
    <s v="MAXX(SystemMetrics, if(SystemMetrics[metricName] = &quot;qpu_metric&quot; &amp;&amp; SystemMetrics[workloadName] = &quot;AI&quot;, SystemMetrics[value], BLANK()))"/>
    <m/>
    <d v="2020-01-14T14:45:26"/>
    <n v="8"/>
    <d v="2020-01-14T14:45:25"/>
    <n v="1"/>
    <m/>
    <m/>
    <m/>
  </r>
  <r>
    <s v="AIMemoryLimitCalculated"/>
    <x v="6"/>
    <s v="AIMemoryLimitCalculatedSystemMetrics"/>
    <x v="0"/>
    <s v="if(HASONEVALUE(Capacities[capacityId]), max(SystemMetrics[AILimitInGB]), Blank())"/>
    <b v="1"/>
    <n v="526"/>
    <m/>
    <m/>
    <b v="0"/>
    <n v="55"/>
    <n v="0"/>
    <m/>
    <b v="0"/>
    <s v="if(HASONEVALUE(Capacities[capacityId]), max(SystemMetrics[AILimitInGB]), Blank())"/>
    <m/>
    <d v="2020-01-14T14:45:26"/>
    <n v="8"/>
    <d v="2020-01-14T14:45:25"/>
    <n v="1"/>
    <m/>
    <m/>
    <m/>
  </r>
  <r>
    <s v="AIMemoryConsumptionInGBPlotted"/>
    <x v="6"/>
    <s v="AIMemoryConsumptionInGBPlottedSystemMetrics"/>
    <x v="0"/>
    <s v="if(CONTAINS(FILTERS(SystemMetrics[workloadName]), SystemMetrics[workloadName], &quot;AI&quot;), [AIMemoryConsumptionInGB], Blank())"/>
    <b v="1"/>
    <n v="527"/>
    <m/>
    <m/>
    <b v="0"/>
    <n v="55"/>
    <n v="0"/>
    <m/>
    <b v="0"/>
    <s v="if(CONTAINS(FILTERS(SystemMetrics[workloadName]), SystemMetrics[workloadName], &quot;AI&quot;), [AIMemoryConsumptionInGB], Blank())"/>
    <m/>
    <d v="2020-01-14T14:45:26"/>
    <n v="8"/>
    <d v="2020-01-14T14:45:25"/>
    <n v="1"/>
    <m/>
    <m/>
    <m/>
  </r>
  <r>
    <s v="InactiveModelMemoryConsumptionInGB"/>
    <x v="7"/>
    <s v="InactiveModelMemoryConsumptionInGBInactiveMemoryMetrics"/>
    <x v="0"/>
    <s v="max(InactiveMemoryMetrics[inactiveModelMemoryConsumption]) / (1024 * 1024 * 1024)"/>
    <b v="1"/>
    <n v="528"/>
    <m/>
    <m/>
    <b v="0"/>
    <n v="58"/>
    <n v="0"/>
    <m/>
    <b v="0"/>
    <s v="max(InactiveMemoryMetrics[inactiveModelMemoryConsumption]) / (1024 * 1024 * 1024)"/>
    <m/>
    <d v="2020-01-14T14:45:26"/>
    <n v="8"/>
    <d v="2020-01-14T14:45:25"/>
    <n v="1"/>
    <m/>
    <m/>
    <m/>
  </r>
  <r>
    <s v="ActiveModelMemoryConsumption"/>
    <x v="7"/>
    <s v="ActiveModelMemoryConsumptionInactiveMemoryMetrics"/>
    <x v="0"/>
    <s v="SystemMetrics[DatasetsMemoryConsumptionInGB] - InactiveMemoryMetrics[InactiveModelMemoryConsumptionInGB] "/>
    <b v="1"/>
    <n v="529"/>
    <m/>
    <m/>
    <b v="0"/>
    <n v="58"/>
    <n v="0"/>
    <m/>
    <b v="0"/>
    <s v="SystemMetrics[DatasetsMemoryConsumptionInGB] - InactiveMemoryMetrics[InactiveModelMemoryConsumptionInGB] "/>
    <m/>
    <d v="2020-01-14T14:45:26"/>
    <n v="8"/>
    <d v="2020-01-14T14:45:25"/>
    <n v="1"/>
    <m/>
    <m/>
    <m/>
  </r>
  <r>
    <s v="DatasetsMemoryConsumptionPercentange"/>
    <x v="7"/>
    <s v="DatasetsMemoryConsumptionPercentangeInactiveMemoryMetrics"/>
    <x v="0"/>
    <s v="SystemMetrics[DatasetsMemoryConsumptionInGB] / MAX(Capacities[capacityMemoryInGB])"/>
    <b v="1"/>
    <n v="530"/>
    <m/>
    <m/>
    <b v="0"/>
    <n v="58"/>
    <n v="0"/>
    <m/>
    <b v="0"/>
    <s v="SystemMetrics[DatasetsMemoryConsumptionInGB] / MAX(Capacities[capacityMemoryInGB])"/>
    <m/>
    <d v="2020-01-14T14:45:26"/>
    <n v="8"/>
    <d v="2020-01-14T14:45:25"/>
    <n v="1"/>
    <m/>
    <s v="0.00%;-0.00%;0.00%"/>
    <m/>
  </r>
  <r>
    <s v="ActiveModelMemoryConsumptionPercentage"/>
    <x v="7"/>
    <s v="ActiveModelMemoryConsumptionPercentageInactiveMemoryMetrics"/>
    <x v="0"/>
    <s v="MAX(InactiveMemoryMetrics[ActiveModelMemoryConsumption] / MAX(Capacities[capacityMemoryInGB]), 0)"/>
    <b v="1"/>
    <n v="531"/>
    <m/>
    <m/>
    <b v="0"/>
    <n v="58"/>
    <n v="0"/>
    <m/>
    <b v="0"/>
    <s v="MAX(InactiveMemoryMetrics[ActiveModelMemoryConsumption] / MAX(Capacities[capacityMemoryInGB]), 0)"/>
    <m/>
    <d v="2020-01-14T14:45:26"/>
    <n v="8"/>
    <d v="2020-01-14T14:45:25"/>
    <n v="1"/>
    <m/>
    <s v="0.00%;-0.00%;0.00%"/>
    <m/>
  </r>
  <r>
    <s v="HighActiveMemoryCountComputed"/>
    <x v="7"/>
    <s v="HighActiveMemoryCountComputedInactiveMemoryMetrics"/>
    <x v="1"/>
    <s v="sumx(InactiveMemoryMetrics, if([ActiveModelMemoryConsumptionPercentage] &gt;= 0.70, 1, 0))"/>
    <b v="0"/>
    <n v="532"/>
    <m/>
    <m/>
    <b v="0"/>
    <n v="58"/>
    <n v="0"/>
    <m/>
    <b v="0"/>
    <n v="0"/>
    <m/>
    <d v="2020-01-14T14:45:26"/>
    <n v="6"/>
    <d v="2020-01-14T14:45:25"/>
    <n v="1"/>
    <m/>
    <n v="0"/>
    <m/>
  </r>
  <r>
    <s v="AISuccessRateComputed"/>
    <x v="8"/>
    <s v="AISuccessRateComputedAIExecution"/>
    <x v="0"/>
    <s v="SUM(AIExecution[successCount]) / Sum(AIExecution[totalCount])"/>
    <b v="1"/>
    <n v="533"/>
    <m/>
    <m/>
    <b v="0"/>
    <n v="67"/>
    <n v="0"/>
    <m/>
    <b v="0"/>
    <s v="SUM(AIExecution[successCount]) / Sum(AIExecution[totalCount])"/>
    <m/>
    <d v="2020-01-14T14:45:26"/>
    <n v="8"/>
    <d v="2020-01-14T14:45:25"/>
    <n v="1"/>
    <m/>
    <s v="0.00%;-0.00%;0.00%"/>
    <m/>
  </r>
  <r>
    <s v="IsCapacitySelected"/>
    <x v="9"/>
    <s v="IsCapacitySelectedActionCenter"/>
    <x v="1"/>
    <s v="IF(COUNTROWS(FILTERS(Capacities[displayName])) = 1, TRUE(), FALSE())"/>
    <b v="0"/>
    <n v="534"/>
    <m/>
    <m/>
    <b v="0"/>
    <n v="70"/>
    <n v="0"/>
    <m/>
    <b v="0"/>
    <n v="0"/>
    <m/>
    <d v="2020-01-14T14:45:26"/>
    <n v="11"/>
    <d v="2020-01-14T14:45:25"/>
    <n v="1"/>
    <m/>
    <s v="&quot;TRUE&quot;;&quot;TRUE&quot;;&quot;FALSE&quot;"/>
    <m/>
  </r>
  <r>
    <s v="IssueStateComputed"/>
    <x v="9"/>
    <s v="IssueStateComputedActionCenter"/>
    <x v="1"/>
    <s v="_x000a_IF_x000a_(_x000a_    [IsCapacitySelected],_x000a_    SWITCH_x000a_    (_x000a_        TRUE(),_x000a_        MAX(ActionCenter[Category]) = &quot;Queries&quot;, IF([HighQueryWaitPercentageComputed] &gt;= .25, &quot;Unhealthy&quot;, &quot;Healthy&quot;), //UNICHAR(9888), UNICHAR(10004)),_x000a_        MAX(ActionCenter[Category]) = &quot;Capacity Planning&quot;, IF([HighActiveMemoryCountComputed] &gt;= 50, &quot;Unhealthy&quot;, &quot;Healthy&quot;),_x000a_        MAX(ActionCenter[Category]) = &quot;Refreshes&quot;, IF([LongWaitPercentageComputed] &gt;= .10, &quot;Unhealthy&quot;, &quot;Healthy&quot;)_x000a_    ),_x000a_     &quot;Select Capacity&quot;_x000a_)"/>
    <b v="0"/>
    <n v="535"/>
    <m/>
    <m/>
    <b v="0"/>
    <n v="70"/>
    <n v="0"/>
    <m/>
    <b v="0"/>
    <n v="0"/>
    <m/>
    <d v="2020-01-14T14:45:26"/>
    <n v="2"/>
    <d v="2020-01-14T14:45:25"/>
    <n v="1"/>
    <m/>
    <m/>
    <m/>
  </r>
  <r>
    <s v="RefreshDurationInMinutesComputed"/>
    <x v="10"/>
    <s v="RefreshDurationInMinutesComputedRefreshMetricsV2"/>
    <x v="1"/>
    <s v="AVERAGE(RefreshMetricsV2[duration]) / 60000"/>
    <b v="0"/>
    <n v="536"/>
    <m/>
    <m/>
    <b v="0"/>
    <n v="76"/>
    <n v="0"/>
    <m/>
    <b v="0"/>
    <n v="0"/>
    <m/>
    <d v="2020-01-14T14:45:26"/>
    <n v="8"/>
    <d v="2020-01-14T14:45:25"/>
    <n v="1"/>
    <m/>
    <m/>
    <m/>
  </r>
  <r>
    <s v="RefreshSuccessRateComputed"/>
    <x v="10"/>
    <s v="RefreshSuccessRateComputedRefreshMetricsV2"/>
    <x v="1"/>
    <s v="DIVIDE(SUM(RefreshMetricsV2[successCount]), SUM(RefreshMetricsV2[totalCount]))"/>
    <b v="0"/>
    <n v="537"/>
    <m/>
    <m/>
    <b v="0"/>
    <n v="76"/>
    <n v="0"/>
    <m/>
    <b v="0"/>
    <n v="0"/>
    <m/>
    <d v="2020-01-14T14:45:26"/>
    <n v="8"/>
    <d v="2020-01-14T14:45:25"/>
    <n v="1"/>
    <m/>
    <s v="0%;-0%;0%"/>
    <m/>
  </r>
  <r>
    <s v="LongWaitPercentageComputed"/>
    <x v="10"/>
    <s v="LongWaitPercentageComputedRefreshMetricsV2"/>
    <x v="1"/>
    <s v="DIVIDE(SUM(RefreshMetricsV2[IsLongWaitCalculated]), sum(RefreshMetricsV2[totalCount]), 0)"/>
    <b v="0"/>
    <n v="538"/>
    <m/>
    <m/>
    <b v="0"/>
    <n v="76"/>
    <n v="0"/>
    <m/>
    <b v="0"/>
    <n v="0"/>
    <m/>
    <d v="2020-01-14T14:45:26"/>
    <n v="8"/>
    <d v="2020-01-14T14:45:25"/>
    <n v="1"/>
    <m/>
    <s v="0.00%;-0.00%;0.00%"/>
    <m/>
  </r>
  <r>
    <s v="AverageWaitTimeDueToBusyComputed"/>
    <x v="10"/>
    <s v="AverageWaitTimeDueToBusyComputedRefreshMetricsV2"/>
    <x v="1"/>
    <s v="_x000a_var waitTime = AVERAGE(RefreshMetricsV2[waitTimeInMinutes])_x000a_return IF(ISBLANK(waitTime), 0, waitTime)"/>
    <b v="0"/>
    <n v="539"/>
    <m/>
    <m/>
    <b v="0"/>
    <n v="76"/>
    <n v="0"/>
    <m/>
    <b v="0"/>
    <n v="0"/>
    <m/>
    <d v="2020-01-14T14:45:26"/>
    <n v="8"/>
    <d v="2020-01-14T14:45:25"/>
    <n v="1"/>
    <m/>
    <m/>
    <m/>
  </r>
  <r>
    <s v="AverageWaitTimeDueToThrottlingComputed"/>
    <x v="11"/>
    <s v="AverageWaitTimeDueToThrottlingComputedRefreshWaitTimes"/>
    <x v="1"/>
    <s v="_x000a_var waitTime = AVERAGE(RefreshWaitTimes[waitTimeDueToThrottling])_x000a_return IF(ISBLANK(waitTime), 0, waitTime)"/>
    <b v="0"/>
    <n v="540"/>
    <m/>
    <m/>
    <b v="0"/>
    <n v="94"/>
    <n v="0"/>
    <m/>
    <b v="0"/>
    <n v="0"/>
    <m/>
    <d v="2020-01-14T14:45:26"/>
    <n v="8"/>
    <d v="2020-01-14T14:45:25"/>
    <n v="1"/>
    <m/>
    <m/>
    <m/>
  </r>
  <r>
    <s v="MaxWaitTimeDueToThrottlingComputed"/>
    <x v="11"/>
    <s v="MaxWaitTimeDueToThrottlingComputedRefreshWaitTimes"/>
    <x v="1"/>
    <s v="_x000a_var waitTime = MAX(RefreshWaitTimes[waitTimeDueToThrottling])_x000a_return IF(ISBLANK(waitTime), 0, waitTime)"/>
    <b v="0"/>
    <n v="541"/>
    <m/>
    <m/>
    <b v="0"/>
    <n v="94"/>
    <n v="0"/>
    <m/>
    <b v="0"/>
    <n v="0"/>
    <m/>
    <d v="2020-01-14T14:45:26"/>
    <n v="8"/>
    <d v="2020-01-14T14:45:25"/>
    <n v="1"/>
    <m/>
    <m/>
    <m/>
  </r>
  <r>
    <s v="successRateComputed"/>
    <x v="12"/>
    <s v="successRateComputedRefreshMetrics"/>
    <x v="3"/>
    <s v="SUM(RefreshMetrics[successCount]) / Sum(RefreshMetrics[totalCount])"/>
    <m/>
    <m/>
    <m/>
    <m/>
    <m/>
    <m/>
    <m/>
    <m/>
    <m/>
    <m/>
    <m/>
    <m/>
    <m/>
    <m/>
    <m/>
    <m/>
    <m/>
    <m/>
  </r>
  <r>
    <s v="averageDurationComputed"/>
    <x v="12"/>
    <s v="averageDurationComputedRefreshMetrics"/>
    <x v="3"/>
    <s v="divide(sum(RefreshMetrics[totalDurationComputed]), sum(RefreshMetrics[totalCount]))"/>
    <m/>
    <m/>
    <m/>
    <m/>
    <m/>
    <m/>
    <m/>
    <m/>
    <m/>
    <m/>
    <m/>
    <m/>
    <m/>
    <m/>
    <m/>
    <m/>
    <m/>
    <m/>
  </r>
  <r>
    <s v="averageWaitTimeComputed"/>
    <x v="12"/>
    <s v="averageWaitTimeComputedRefreshMetrics"/>
    <x v="3"/>
    <s v="DIVIDE(sum(RefreshMetrics[totalWaitTimeComputed]), sum(RefreshMetrics[totalCount]))"/>
    <m/>
    <m/>
    <m/>
    <m/>
    <m/>
    <m/>
    <m/>
    <m/>
    <m/>
    <m/>
    <m/>
    <m/>
    <m/>
    <m/>
    <m/>
    <m/>
    <m/>
    <m/>
  </r>
  <r>
    <s v="totalRefreshDurationComputed"/>
    <x v="12"/>
    <s v="totalRefreshDurationComputedRefreshMetrics"/>
    <x v="3"/>
    <s v="sum(RefreshMetrics[totalDurationComputed])"/>
    <m/>
    <m/>
    <m/>
    <m/>
    <m/>
    <m/>
    <m/>
    <m/>
    <m/>
    <m/>
    <m/>
    <m/>
    <m/>
    <m/>
    <m/>
    <m/>
    <m/>
    <m/>
  </r>
  <r>
    <s v="totalRefreshWaitTimeComputed"/>
    <x v="12"/>
    <s v="totalRefreshWaitTimeComputedRefreshMetrics"/>
    <x v="3"/>
    <s v="sum(RefreshMetrics[totalWaitTimeComputed])"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">
  <r>
    <n v="14"/>
    <s v="RowNumber-2662979B-1795-4F74-8F37-6A1BA8059B61"/>
    <s v="Capacities"/>
    <s v="RowNumber-2662979B-1795-4F74-8F37-6A1BA8059B61Capacities"/>
    <s v="RowNumber-2662979B-1795-4F74-8F37-6A1BA8059B61Capacities3"/>
    <x v="0"/>
    <b v="1"/>
    <b v="1"/>
    <m/>
    <m/>
    <n v="13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15"/>
    <m/>
    <n v="6"/>
    <m/>
    <m/>
    <n v="3"/>
    <d v="2020-01-14T14:45:25"/>
    <n v="2444"/>
    <n v="1"/>
    <m/>
    <m/>
    <b v="0"/>
  </r>
  <r>
    <n v="179"/>
    <s v="capacityId"/>
    <s v="Capacities"/>
    <s v="capacityIdCapacities"/>
    <s v="capacityIdCapacities1"/>
    <x v="0"/>
    <b v="1"/>
    <b v="1"/>
    <m/>
    <m/>
    <n v="13"/>
    <s v="capacity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16"/>
    <m/>
    <n v="2"/>
    <m/>
    <m/>
    <n v="1"/>
    <d v="2020-01-14T14:45:25"/>
    <n v="2596"/>
    <n v="1"/>
    <m/>
    <m/>
    <b v="1"/>
  </r>
  <r>
    <n v="180"/>
    <s v="state"/>
    <s v="Capacities"/>
    <s v="stateCapacities"/>
    <s v="stateCapacities1"/>
    <x v="0"/>
    <b v="1"/>
    <b v="1"/>
    <m/>
    <m/>
    <n v="13"/>
    <s v="stat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17"/>
    <m/>
    <n v="2"/>
    <m/>
    <m/>
    <n v="1"/>
    <d v="2020-01-14T14:45:25"/>
    <n v="2600"/>
    <n v="1"/>
    <m/>
    <m/>
    <b v="1"/>
  </r>
  <r>
    <n v="181"/>
    <s v="source"/>
    <s v="Capacities"/>
    <s v="sourceCapacities"/>
    <s v="sourceCapacities1"/>
    <x v="0"/>
    <b v="1"/>
    <b v="1"/>
    <m/>
    <m/>
    <n v="13"/>
    <s v="sourc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18"/>
    <m/>
    <n v="2"/>
    <m/>
    <m/>
    <n v="1"/>
    <d v="2020-01-14T14:45:25"/>
    <n v="2604"/>
    <n v="1"/>
    <m/>
    <m/>
    <b v="1"/>
  </r>
  <r>
    <n v="182"/>
    <s v="capacityPlan"/>
    <s v="Capacities"/>
    <s v="capacityPlanCapacities"/>
    <s v="capacityPlanCapacities1"/>
    <x v="0"/>
    <b v="1"/>
    <b v="1"/>
    <m/>
    <m/>
    <n v="13"/>
    <s v="capacityPlan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19"/>
    <m/>
    <n v="2"/>
    <m/>
    <m/>
    <n v="1"/>
    <d v="2020-01-14T14:45:25"/>
    <n v="2608"/>
    <n v="1"/>
    <m/>
    <m/>
    <b v="1"/>
  </r>
  <r>
    <n v="183"/>
    <s v="capacityNumberOfVCores"/>
    <s v="Capacities"/>
    <s v="capacityNumberOfVCoresCapacities"/>
    <s v="capacityNumberOfVCoresCapacities1"/>
    <x v="0"/>
    <b v="1"/>
    <b v="1"/>
    <m/>
    <m/>
    <n v="13"/>
    <s v="capacityNumberOfVCores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20"/>
    <m/>
    <n v="6"/>
    <m/>
    <m/>
    <n v="1"/>
    <d v="2020-01-14T14:45:25"/>
    <n v="2612"/>
    <n v="1"/>
    <m/>
    <m/>
    <b v="1"/>
  </r>
  <r>
    <n v="184"/>
    <s v="capacityMemoryInGB"/>
    <s v="Capacities"/>
    <s v="capacityMemoryInGBCapacities"/>
    <s v="capacityMemoryInGBCapacities1"/>
    <x v="0"/>
    <b v="1"/>
    <b v="1"/>
    <m/>
    <m/>
    <n v="13"/>
    <s v="capacityMemoryInGB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21"/>
    <m/>
    <n v="6"/>
    <m/>
    <m/>
    <n v="1"/>
    <d v="2020-01-14T14:45:25"/>
    <n v="2616"/>
    <n v="1"/>
    <m/>
    <m/>
    <b v="1"/>
  </r>
  <r>
    <n v="185"/>
    <s v="o365AddonId"/>
    <s v="Capacities"/>
    <s v="o365AddonIdCapacities"/>
    <s v="o365AddonIdCapacities1"/>
    <x v="0"/>
    <b v="1"/>
    <b v="1"/>
    <m/>
    <m/>
    <n v="13"/>
    <s v="o365Addon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22"/>
    <m/>
    <n v="2"/>
    <m/>
    <m/>
    <n v="1"/>
    <d v="2020-01-14T14:45:25"/>
    <n v="2620"/>
    <n v="1"/>
    <m/>
    <m/>
    <b v="1"/>
  </r>
  <r>
    <n v="186"/>
    <s v="region"/>
    <s v="Capacities"/>
    <s v="regionCapacities"/>
    <s v="regionCapacities1"/>
    <x v="0"/>
    <b v="1"/>
    <b v="1"/>
    <m/>
    <m/>
    <n v="13"/>
    <s v="region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23"/>
    <m/>
    <n v="2"/>
    <m/>
    <m/>
    <n v="1"/>
    <d v="2020-01-14T14:45:25"/>
    <n v="2624"/>
    <n v="1"/>
    <m/>
    <m/>
    <b v="1"/>
  </r>
  <r>
    <n v="187"/>
    <s v="displayName"/>
    <s v="Capacities"/>
    <s v="displayNameCapacities"/>
    <s v="displayNameCapacities1"/>
    <x v="0"/>
    <b v="1"/>
    <b v="1"/>
    <m/>
    <m/>
    <n v="13"/>
    <s v="displayNam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24"/>
    <m/>
    <n v="2"/>
    <m/>
    <m/>
    <n v="1"/>
    <d v="2020-01-14T14:45:25"/>
    <n v="2628"/>
    <n v="1"/>
    <m/>
    <m/>
    <b v="1"/>
  </r>
  <r>
    <n v="188"/>
    <s v="sku"/>
    <s v="Capacities"/>
    <s v="skuCapacities"/>
    <s v="skuCapacities1"/>
    <x v="0"/>
    <b v="1"/>
    <b v="1"/>
    <m/>
    <m/>
    <n v="13"/>
    <s v="sku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25"/>
    <m/>
    <n v="2"/>
    <m/>
    <m/>
    <n v="1"/>
    <d v="2020-01-14T14:45:25"/>
    <n v="2632"/>
    <n v="1"/>
    <m/>
    <m/>
    <b v="1"/>
  </r>
  <r>
    <n v="189"/>
    <s v="creationDate"/>
    <s v="Capacities"/>
    <s v="creationDateCapacities"/>
    <s v="creationDateCapacities1"/>
    <x v="0"/>
    <b v="1"/>
    <b v="1"/>
    <m/>
    <m/>
    <n v="13"/>
    <s v="creationDate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26"/>
    <m/>
    <n v="9"/>
    <m/>
    <m/>
    <n v="1"/>
    <d v="2020-01-14T14:45:25"/>
    <n v="2636"/>
    <n v="1"/>
    <m/>
    <m/>
    <b v="1"/>
  </r>
  <r>
    <n v="190"/>
    <s v="Owners"/>
    <s v="Capacities"/>
    <s v="OwnersCapacities"/>
    <s v="OwnersCapacities1"/>
    <x v="0"/>
    <b v="1"/>
    <b v="1"/>
    <m/>
    <m/>
    <n v="13"/>
    <s v="Owners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27"/>
    <m/>
    <n v="2"/>
    <m/>
    <m/>
    <n v="1"/>
    <d v="2020-01-14T14:45:25"/>
    <n v="2640"/>
    <n v="1"/>
    <m/>
    <m/>
    <b v="1"/>
  </r>
  <r>
    <n v="20"/>
    <s v="RowNumber-2662979B-1795-4F74-8F37-6A1BA8059B61"/>
    <s v="DatasetInfo"/>
    <s v="RowNumber-2662979B-1795-4F74-8F37-6A1BA8059B61DatasetInfo"/>
    <s v="RowNumber-2662979B-1795-4F74-8F37-6A1BA8059B61DatasetInfo3"/>
    <x v="0"/>
    <b v="1"/>
    <b v="1"/>
    <m/>
    <m/>
    <n v="19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21"/>
    <m/>
    <n v="6"/>
    <m/>
    <m/>
    <n v="3"/>
    <d v="2020-01-14T14:45:25"/>
    <n v="2452"/>
    <n v="1"/>
    <m/>
    <m/>
    <b v="0"/>
  </r>
  <r>
    <n v="198"/>
    <s v="capacityObjectId"/>
    <s v="DatasetInfo"/>
    <s v="capacityObjectIdDatasetInfo"/>
    <s v="capacityObjectIdDatasetInfo1"/>
    <x v="0"/>
    <b v="1"/>
    <b v="1"/>
    <m/>
    <m/>
    <n v="19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35"/>
    <m/>
    <n v="2"/>
    <m/>
    <m/>
    <n v="1"/>
    <d v="2020-01-14T14:45:25"/>
    <n v="2672"/>
    <n v="1"/>
    <m/>
    <m/>
    <b v="1"/>
  </r>
  <r>
    <n v="199"/>
    <s v="id"/>
    <s v="DatasetInfo"/>
    <s v="idDatasetInfo"/>
    <s v="idDatasetInfo1"/>
    <x v="0"/>
    <b v="1"/>
    <b v="1"/>
    <m/>
    <m/>
    <n v="19"/>
    <s v="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36"/>
    <m/>
    <n v="2"/>
    <m/>
    <m/>
    <n v="1"/>
    <d v="2020-01-14T14:45:25"/>
    <n v="2676"/>
    <n v="1"/>
    <m/>
    <m/>
    <b v="1"/>
  </r>
  <r>
    <n v="200"/>
    <s v="workspaceId"/>
    <s v="DatasetInfo"/>
    <s v="workspaceIdDatasetInfo"/>
    <s v="workspaceIdDatasetInfo1"/>
    <x v="0"/>
    <b v="1"/>
    <b v="1"/>
    <m/>
    <m/>
    <n v="19"/>
    <s v="workspace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37"/>
    <m/>
    <n v="2"/>
    <m/>
    <m/>
    <n v="1"/>
    <d v="2020-01-14T14:45:25"/>
    <n v="2680"/>
    <n v="1"/>
    <m/>
    <m/>
    <b v="1"/>
  </r>
  <r>
    <n v="201"/>
    <s v="workspaceName"/>
    <s v="DatasetInfo"/>
    <s v="workspaceNameDatasetInfo"/>
    <s v="workspaceNameDatasetInfo1"/>
    <x v="0"/>
    <b v="1"/>
    <b v="1"/>
    <m/>
    <m/>
    <n v="19"/>
    <s v="workspaceNam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38"/>
    <m/>
    <n v="2"/>
    <m/>
    <m/>
    <n v="1"/>
    <d v="2020-01-14T14:45:25"/>
    <n v="2684"/>
    <n v="1"/>
    <m/>
    <m/>
    <b v="1"/>
  </r>
  <r>
    <n v="202"/>
    <s v="FullyQualifiedName"/>
    <s v="DatasetInfo"/>
    <s v="FullyQualifiedNameDatasetInfoDatasetInfo[datasetName] &amp; &quot; - &quot; &amp; DatasetInfo[workspaceName]"/>
    <s v="FullyQualifiedNameDatasetInfo2"/>
    <x v="0"/>
    <b v="1"/>
    <b v="1"/>
    <s v="DatasetInfo[datasetName] &amp; &quot; - &quot; &amp; DatasetInfo[workspaceName]"/>
    <b v="0"/>
    <n v="19"/>
    <m/>
    <m/>
    <b v="0"/>
    <b v="0"/>
    <m/>
    <m/>
    <x v="1"/>
    <b v="0"/>
    <n v="0"/>
    <n v="0"/>
    <m/>
    <b v="0"/>
    <n v="0"/>
    <d v="2020-01-14T14:49:37"/>
    <n v="2"/>
    <m/>
    <b v="1"/>
    <n v="1"/>
    <d v="2020-01-19T18:43:36"/>
    <b v="0"/>
    <m/>
    <m/>
    <n v="2"/>
    <n v="-1"/>
    <b v="0"/>
    <n v="2039"/>
    <m/>
    <n v="1"/>
    <m/>
    <m/>
    <n v="2"/>
    <d v="2020-01-14T14:45:25"/>
    <n v="2688"/>
    <n v="1"/>
    <m/>
    <m/>
    <b v="1"/>
  </r>
  <r>
    <n v="203"/>
    <s v="modelId"/>
    <s v="DatasetInfo"/>
    <s v="modelIdDatasetInfo"/>
    <s v="modelIdDatasetInfo1"/>
    <x v="1"/>
    <b v="0"/>
    <s v="FALSE"/>
    <m/>
    <m/>
    <n v="19"/>
    <s v="model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40"/>
    <m/>
    <n v="2"/>
    <m/>
    <m/>
    <n v="1"/>
    <d v="2020-01-14T14:45:25"/>
    <n v="2692"/>
    <n v="1"/>
    <m/>
    <m/>
    <b v="1"/>
  </r>
  <r>
    <n v="204"/>
    <s v="datasetName"/>
    <s v="DatasetInfo"/>
    <s v="datasetNameDatasetInfo"/>
    <s v="datasetNameDatasetInfo1"/>
    <x v="0"/>
    <b v="1"/>
    <b v="1"/>
    <m/>
    <m/>
    <n v="19"/>
    <s v="datasetNam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41"/>
    <m/>
    <n v="2"/>
    <m/>
    <m/>
    <n v="1"/>
    <d v="2020-01-14T14:45:25"/>
    <n v="2696"/>
    <n v="1"/>
    <m/>
    <m/>
    <b v="1"/>
  </r>
  <r>
    <n v="23"/>
    <s v="RowNumber-2662979B-1795-4F74-8F37-6A1BA8059B61"/>
    <s v="EvictionMetrics"/>
    <s v="RowNumber-2662979B-1795-4F74-8F37-6A1BA8059B61EvictionMetrics"/>
    <s v="RowNumber-2662979B-1795-4F74-8F37-6A1BA8059B61EvictionMetrics3"/>
    <x v="0"/>
    <b v="1"/>
    <b v="1"/>
    <m/>
    <m/>
    <n v="22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24"/>
    <m/>
    <n v="6"/>
    <m/>
    <m/>
    <n v="3"/>
    <d v="2020-01-14T14:45:25"/>
    <n v="2456"/>
    <n v="1"/>
    <m/>
    <m/>
    <b v="0"/>
  </r>
  <r>
    <n v="205"/>
    <s v="timestamp"/>
    <s v="EvictionMetrics"/>
    <s v="timestampEvictionMetrics"/>
    <s v="timestampEvictionMetrics1"/>
    <x v="0"/>
    <b v="1"/>
    <b v="1"/>
    <m/>
    <m/>
    <n v="22"/>
    <s v="timestamp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42"/>
    <m/>
    <n v="9"/>
    <m/>
    <m/>
    <n v="1"/>
    <d v="2020-01-14T14:45:25"/>
    <n v="2700"/>
    <n v="1"/>
    <m/>
    <m/>
    <b v="1"/>
  </r>
  <r>
    <n v="206"/>
    <s v="capacityObjectId"/>
    <s v="EvictionMetrics"/>
    <s v="capacityObjectIdEvictionMetrics"/>
    <s v="capacityObjectIdEvictionMetrics1"/>
    <x v="0"/>
    <b v="1"/>
    <b v="1"/>
    <m/>
    <m/>
    <n v="22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43"/>
    <m/>
    <n v="2"/>
    <m/>
    <m/>
    <n v="1"/>
    <d v="2020-01-14T14:45:25"/>
    <n v="2704"/>
    <n v="1"/>
    <m/>
    <m/>
    <b v="1"/>
  </r>
  <r>
    <n v="207"/>
    <s v="averageIdleTimeBeforeEviction"/>
    <s v="EvictionMetrics"/>
    <s v="averageIdleTimeBeforeEvictionEvictionMetrics"/>
    <s v="averageIdleTimeBeforeEvictionEvictionMetrics1"/>
    <x v="0"/>
    <b v="1"/>
    <b v="1"/>
    <m/>
    <m/>
    <n v="22"/>
    <s v="averageIdleTimeBeforeEviction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44"/>
    <m/>
    <n v="8"/>
    <m/>
    <m/>
    <n v="1"/>
    <d v="2020-01-14T14:45:25"/>
    <n v="2708"/>
    <n v="1"/>
    <m/>
    <m/>
    <b v="1"/>
  </r>
  <r>
    <n v="208"/>
    <s v="activeModelCount"/>
    <s v="EvictionMetrics"/>
    <s v="activeModelCountEvictionMetrics"/>
    <s v="activeModelCountEvictionMetrics1"/>
    <x v="0"/>
    <b v="1"/>
    <b v="1"/>
    <m/>
    <m/>
    <n v="22"/>
    <s v="activeModelCount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45"/>
    <m/>
    <n v="6"/>
    <m/>
    <m/>
    <n v="1"/>
    <d v="2020-01-14T14:45:25"/>
    <n v="2712"/>
    <n v="1"/>
    <m/>
    <m/>
    <b v="1"/>
  </r>
  <r>
    <n v="209"/>
    <s v="inactiveModelCount"/>
    <s v="EvictionMetrics"/>
    <s v="inactiveModelCountEvictionMetrics"/>
    <s v="inactiveModelCountEvictionMetrics1"/>
    <x v="0"/>
    <b v="1"/>
    <b v="1"/>
    <m/>
    <m/>
    <n v="22"/>
    <s v="inactiveModelCount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46"/>
    <m/>
    <n v="6"/>
    <m/>
    <m/>
    <n v="1"/>
    <d v="2020-01-14T14:45:25"/>
    <n v="2716"/>
    <n v="1"/>
    <m/>
    <m/>
    <b v="1"/>
  </r>
  <r>
    <n v="26"/>
    <s v="RowNumber-2662979B-1795-4F74-8F37-6A1BA8059B61"/>
    <s v="DQLCMetrics"/>
    <s v="RowNumber-2662979B-1795-4F74-8F37-6A1BA8059B61DQLCMetrics"/>
    <s v="RowNumber-2662979B-1795-4F74-8F37-6A1BA8059B61DQLCMetrics3"/>
    <x v="0"/>
    <b v="1"/>
    <b v="1"/>
    <m/>
    <m/>
    <n v="25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27"/>
    <m/>
    <n v="6"/>
    <m/>
    <m/>
    <n v="3"/>
    <d v="2020-01-14T14:45:25"/>
    <n v="2460"/>
    <n v="1"/>
    <m/>
    <m/>
    <b v="0"/>
  </r>
  <r>
    <n v="210"/>
    <s v="Value"/>
    <s v="DQLCMetrics"/>
    <s v="ValueDQLCMetrics"/>
    <s v="ValueDQLCMetrics1"/>
    <x v="0"/>
    <b v="1"/>
    <b v="1"/>
    <m/>
    <m/>
    <n v="25"/>
    <s v="Value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47"/>
    <m/>
    <n v="8"/>
    <m/>
    <m/>
    <n v="1"/>
    <d v="2020-01-14T14:45:25"/>
    <n v="2720"/>
    <n v="1"/>
    <m/>
    <m/>
    <b v="1"/>
  </r>
  <r>
    <n v="211"/>
    <s v="timestamp"/>
    <s v="DQLCMetrics"/>
    <s v="TimestampDQLCMetrics"/>
    <s v="TimestampDQLCMetrics1"/>
    <x v="0"/>
    <b v="1"/>
    <b v="1"/>
    <m/>
    <m/>
    <n v="25"/>
    <s v="timestamp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48"/>
    <m/>
    <n v="9"/>
    <m/>
    <m/>
    <n v="1"/>
    <d v="2020-01-14T14:45:25"/>
    <n v="2724"/>
    <n v="1"/>
    <m/>
    <m/>
    <b v="1"/>
  </r>
  <r>
    <n v="212"/>
    <s v="capacityObjectId"/>
    <s v="DQLCMetrics"/>
    <s v="CapacityObjectIdDQLCMetrics"/>
    <s v="CapacityObjectIdDQLCMetrics1"/>
    <x v="0"/>
    <b v="1"/>
    <b v="1"/>
    <m/>
    <m/>
    <n v="25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49"/>
    <m/>
    <n v="2"/>
    <m/>
    <m/>
    <n v="1"/>
    <d v="2020-01-14T14:45:25"/>
    <n v="2728"/>
    <n v="1"/>
    <m/>
    <m/>
    <b v="1"/>
  </r>
  <r>
    <n v="29"/>
    <s v="RowNumber-2662979B-1795-4F74-8F37-6A1BA8059B61"/>
    <s v="QueryMetrics"/>
    <s v="RowNumber-2662979B-1795-4F74-8F37-6A1BA8059B61QueryMetrics"/>
    <s v="RowNumber-2662979B-1795-4F74-8F37-6A1BA8059B61QueryMetrics3"/>
    <x v="0"/>
    <b v="1"/>
    <b v="1"/>
    <m/>
    <m/>
    <n v="28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30"/>
    <m/>
    <n v="6"/>
    <m/>
    <m/>
    <n v="3"/>
    <d v="2020-01-14T14:45:25"/>
    <n v="2464"/>
    <n v="1"/>
    <m/>
    <m/>
    <b v="0"/>
  </r>
  <r>
    <n v="213"/>
    <s v="timestamp"/>
    <s v="QueryMetrics"/>
    <s v="timestampQueryMetrics"/>
    <s v="timestampQueryMetrics1"/>
    <x v="0"/>
    <b v="1"/>
    <b v="1"/>
    <m/>
    <m/>
    <n v="28"/>
    <s v="timestamp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50"/>
    <m/>
    <n v="9"/>
    <m/>
    <m/>
    <n v="1"/>
    <d v="2020-01-14T14:45:25"/>
    <n v="2732"/>
    <n v="1"/>
    <m/>
    <m/>
    <b v="1"/>
  </r>
  <r>
    <n v="214"/>
    <s v="capacityObjectId"/>
    <s v="QueryMetrics"/>
    <s v="capacityObjectIdQueryMetrics"/>
    <s v="capacityObjectIdQueryMetrics1"/>
    <x v="0"/>
    <b v="1"/>
    <b v="1"/>
    <m/>
    <m/>
    <n v="28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51"/>
    <m/>
    <n v="2"/>
    <m/>
    <m/>
    <n v="1"/>
    <d v="2020-01-14T14:45:25"/>
    <n v="2736"/>
    <n v="1"/>
    <m/>
    <m/>
    <b v="1"/>
  </r>
  <r>
    <n v="215"/>
    <s v="datasetId"/>
    <s v="QueryMetrics"/>
    <s v="datasetIdQueryMetrics"/>
    <s v="datasetIdQueryMetrics1"/>
    <x v="0"/>
    <b v="1"/>
    <b v="1"/>
    <m/>
    <m/>
    <n v="28"/>
    <s v="datase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52"/>
    <m/>
    <n v="2"/>
    <m/>
    <m/>
    <n v="1"/>
    <d v="2020-01-14T14:45:25"/>
    <n v="2740"/>
    <n v="1"/>
    <m/>
    <m/>
    <b v="1"/>
  </r>
  <r>
    <n v="216"/>
    <s v="totalCount"/>
    <s v="QueryMetrics"/>
    <s v="totalCountQueryMetrics"/>
    <s v="totalCountQueryMetrics1"/>
    <x v="0"/>
    <b v="1"/>
    <b v="1"/>
    <m/>
    <m/>
    <n v="28"/>
    <s v="totalCount"/>
    <m/>
    <b v="0"/>
    <b v="0"/>
    <s v="#,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53"/>
    <m/>
    <n v="6"/>
    <m/>
    <m/>
    <n v="1"/>
    <d v="2020-01-14T14:45:25"/>
    <n v="2744"/>
    <n v="1"/>
    <m/>
    <m/>
    <b v="1"/>
  </r>
  <r>
    <n v="217"/>
    <s v="successCount"/>
    <s v="QueryMetrics"/>
    <s v="successCountQueryMetrics"/>
    <s v="successCountQueryMetrics1"/>
    <x v="0"/>
    <b v="1"/>
    <b v="1"/>
    <m/>
    <m/>
    <n v="28"/>
    <s v="successCount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54"/>
    <m/>
    <n v="6"/>
    <m/>
    <m/>
    <n v="1"/>
    <d v="2020-01-14T14:45:25"/>
    <n v="2748"/>
    <n v="1"/>
    <m/>
    <m/>
    <b v="1"/>
  </r>
  <r>
    <n v="218"/>
    <s v="failureCount"/>
    <s v="QueryMetrics"/>
    <s v="failureCountQueryMetrics"/>
    <s v="failureCountQueryMetrics1"/>
    <x v="0"/>
    <b v="1"/>
    <b v="1"/>
    <m/>
    <m/>
    <n v="28"/>
    <s v="failureCount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55"/>
    <m/>
    <n v="6"/>
    <m/>
    <m/>
    <n v="1"/>
    <d v="2020-01-14T14:45:25"/>
    <n v="2752"/>
    <n v="1"/>
    <m/>
    <m/>
    <b v="1"/>
  </r>
  <r>
    <n v="219"/>
    <s v="successRate"/>
    <s v="QueryMetrics"/>
    <s v="successRateQueryMetrics"/>
    <s v="successRateQueryMetrics1"/>
    <x v="0"/>
    <b v="1"/>
    <b v="1"/>
    <m/>
    <m/>
    <n v="28"/>
    <s v="successRate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56"/>
    <m/>
    <n v="6"/>
    <m/>
    <m/>
    <n v="1"/>
    <d v="2020-01-14T14:45:25"/>
    <n v="2756"/>
    <n v="1"/>
    <m/>
    <m/>
    <b v="1"/>
  </r>
  <r>
    <n v="220"/>
    <s v="averageDuration"/>
    <s v="QueryMetrics"/>
    <s v="averageDurationQueryMetrics"/>
    <s v="averageDurationQueryMetrics1"/>
    <x v="0"/>
    <b v="1"/>
    <b v="1"/>
    <m/>
    <m/>
    <n v="28"/>
    <s v="averageDuration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57"/>
    <m/>
    <n v="8"/>
    <m/>
    <m/>
    <n v="1"/>
    <d v="2020-01-14T14:45:25"/>
    <n v="2760"/>
    <n v="1"/>
    <m/>
    <m/>
    <b v="1"/>
  </r>
  <r>
    <n v="221"/>
    <s v="maxDuration"/>
    <s v="QueryMetrics"/>
    <s v="maxDurationQueryMetrics"/>
    <s v="maxDurationQueryMetrics1"/>
    <x v="0"/>
    <b v="1"/>
    <b v="1"/>
    <m/>
    <m/>
    <n v="28"/>
    <s v="maxDuration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58"/>
    <m/>
    <n v="8"/>
    <m/>
    <m/>
    <n v="1"/>
    <d v="2020-01-14T14:45:25"/>
    <n v="2764"/>
    <n v="1"/>
    <m/>
    <m/>
    <b v="1"/>
  </r>
  <r>
    <n v="222"/>
    <s v="averageWaitTime"/>
    <s v="QueryMetrics"/>
    <s v="averageWaitTimeQueryMetrics"/>
    <s v="averageWaitTimeQueryMetrics1"/>
    <x v="0"/>
    <b v="1"/>
    <b v="1"/>
    <m/>
    <m/>
    <n v="28"/>
    <s v="averageWaitTime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59"/>
    <m/>
    <n v="8"/>
    <m/>
    <m/>
    <n v="1"/>
    <d v="2020-01-14T14:45:25"/>
    <n v="2768"/>
    <n v="1"/>
    <m/>
    <m/>
    <b v="1"/>
  </r>
  <r>
    <n v="223"/>
    <s v="maxWaitTime"/>
    <s v="QueryMetrics"/>
    <s v="maxWaitTimeQueryMetrics"/>
    <s v="maxWaitTimeQueryMetrics1"/>
    <x v="0"/>
    <b v="1"/>
    <b v="1"/>
    <m/>
    <m/>
    <n v="28"/>
    <s v="maxWaitTime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60"/>
    <m/>
    <n v="8"/>
    <m/>
    <m/>
    <n v="1"/>
    <d v="2020-01-14T14:45:25"/>
    <n v="2772"/>
    <n v="1"/>
    <m/>
    <m/>
    <b v="1"/>
  </r>
  <r>
    <n v="224"/>
    <s v="Waited"/>
    <s v="QueryMetrics"/>
    <s v="WaitedQueryMetricsif(QueryMetrics[maxWaitTime] &gt; 0, 1, 0)"/>
    <s v="WaitedQueryMetrics2"/>
    <x v="0"/>
    <b v="1"/>
    <b v="1"/>
    <s v="if(QueryMetrics[maxWaitTime] &gt; 0, 1, 0)"/>
    <b v="0"/>
    <n v="28"/>
    <m/>
    <m/>
    <b v="0"/>
    <b v="0"/>
    <s v="#,0"/>
    <m/>
    <x v="1"/>
    <b v="0"/>
    <n v="0"/>
    <n v="0"/>
    <m/>
    <b v="0"/>
    <n v="0"/>
    <d v="2020-01-14T14:49:37"/>
    <n v="3"/>
    <m/>
    <b v="1"/>
    <n v="1"/>
    <d v="2020-01-19T18:43:36"/>
    <b v="0"/>
    <m/>
    <m/>
    <n v="6"/>
    <n v="-1"/>
    <b v="0"/>
    <n v="2061"/>
    <m/>
    <n v="1"/>
    <m/>
    <m/>
    <n v="2"/>
    <d v="2020-01-14T14:45:25"/>
    <n v="2776"/>
    <n v="1"/>
    <m/>
    <m/>
    <b v="1"/>
  </r>
  <r>
    <n v="225"/>
    <s v="durationBucketOne"/>
    <s v="QueryMetrics"/>
    <s v="durationBucketOneQueryMetrics"/>
    <s v="durationBucketOneQueryMetrics1"/>
    <x v="0"/>
    <b v="1"/>
    <b v="1"/>
    <m/>
    <m/>
    <n v="28"/>
    <s v="durationBucketOne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62"/>
    <m/>
    <n v="6"/>
    <m/>
    <m/>
    <n v="1"/>
    <d v="2020-01-14T14:45:25"/>
    <n v="2780"/>
    <n v="1"/>
    <m/>
    <m/>
    <b v="1"/>
  </r>
  <r>
    <n v="226"/>
    <s v="durationBucketTwo"/>
    <s v="QueryMetrics"/>
    <s v="durationBucketTwoQueryMetrics"/>
    <s v="durationBucketTwoQueryMetrics1"/>
    <x v="0"/>
    <b v="1"/>
    <b v="1"/>
    <m/>
    <m/>
    <n v="28"/>
    <s v="durationBucketTwo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63"/>
    <m/>
    <n v="6"/>
    <m/>
    <m/>
    <n v="1"/>
    <d v="2020-01-14T14:45:25"/>
    <n v="2784"/>
    <n v="1"/>
    <m/>
    <m/>
    <b v="1"/>
  </r>
  <r>
    <n v="227"/>
    <s v="durationBucketThree"/>
    <s v="QueryMetrics"/>
    <s v="durationBucketThreeQueryMetrics"/>
    <s v="durationBucketThreeQueryMetrics1"/>
    <x v="0"/>
    <b v="1"/>
    <b v="1"/>
    <m/>
    <m/>
    <n v="28"/>
    <s v="durationBucketThree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64"/>
    <m/>
    <n v="6"/>
    <m/>
    <m/>
    <n v="1"/>
    <d v="2020-01-14T14:45:25"/>
    <n v="2788"/>
    <n v="1"/>
    <m/>
    <m/>
    <b v="1"/>
  </r>
  <r>
    <n v="228"/>
    <s v="durationBucketFour"/>
    <s v="QueryMetrics"/>
    <s v="durationBucketFourQueryMetrics"/>
    <s v="durationBucketFourQueryMetrics1"/>
    <x v="0"/>
    <b v="1"/>
    <b v="1"/>
    <m/>
    <m/>
    <n v="28"/>
    <s v="durationBucketFour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65"/>
    <m/>
    <n v="6"/>
    <m/>
    <m/>
    <n v="1"/>
    <d v="2020-01-14T14:45:25"/>
    <n v="2792"/>
    <n v="1"/>
    <m/>
    <m/>
    <b v="1"/>
  </r>
  <r>
    <n v="229"/>
    <s v="durationBucketFive"/>
    <s v="QueryMetrics"/>
    <s v="durationBucketFiveQueryMetrics"/>
    <s v="durationBucketFiveQueryMetrics1"/>
    <x v="0"/>
    <b v="1"/>
    <b v="1"/>
    <m/>
    <m/>
    <n v="28"/>
    <s v="durationBucketFive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66"/>
    <m/>
    <n v="6"/>
    <m/>
    <m/>
    <n v="1"/>
    <d v="2020-01-14T14:45:25"/>
    <n v="2796"/>
    <n v="1"/>
    <m/>
    <m/>
    <b v="1"/>
  </r>
  <r>
    <n v="230"/>
    <s v="durationBucketSix"/>
    <s v="QueryMetrics"/>
    <s v="durationBucketSixQueryMetrics"/>
    <s v="durationBucketSixQueryMetrics1"/>
    <x v="0"/>
    <b v="1"/>
    <b v="1"/>
    <m/>
    <m/>
    <n v="28"/>
    <s v="durationBucketSix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67"/>
    <m/>
    <n v="6"/>
    <m/>
    <m/>
    <n v="1"/>
    <d v="2020-01-14T14:45:25"/>
    <n v="2800"/>
    <n v="1"/>
    <m/>
    <m/>
    <b v="1"/>
  </r>
  <r>
    <n v="231"/>
    <s v="durationBucketSeven"/>
    <s v="QueryMetrics"/>
    <s v="durationBucketSevenQueryMetrics"/>
    <s v="durationBucketSevenQueryMetrics1"/>
    <x v="0"/>
    <b v="1"/>
    <b v="1"/>
    <m/>
    <m/>
    <n v="28"/>
    <s v="durationBucketSeven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68"/>
    <m/>
    <n v="6"/>
    <m/>
    <m/>
    <n v="1"/>
    <d v="2020-01-14T14:45:25"/>
    <n v="2804"/>
    <n v="1"/>
    <m/>
    <m/>
    <b v="1"/>
  </r>
  <r>
    <n v="232"/>
    <s v="durationBucketEight"/>
    <s v="QueryMetrics"/>
    <s v="durationBucketEightQueryMetrics"/>
    <s v="durationBucketEightQueryMetrics1"/>
    <x v="0"/>
    <b v="1"/>
    <b v="1"/>
    <m/>
    <m/>
    <n v="28"/>
    <s v="durationBucketEight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69"/>
    <m/>
    <n v="6"/>
    <m/>
    <m/>
    <n v="1"/>
    <d v="2020-01-14T14:45:25"/>
    <n v="2808"/>
    <n v="1"/>
    <m/>
    <m/>
    <b v="1"/>
  </r>
  <r>
    <n v="233"/>
    <s v="waitTimeBucketOne"/>
    <s v="QueryMetrics"/>
    <s v="waitTimeBucketOneQueryMetrics"/>
    <s v="waitTimeBucketOneQueryMetrics1"/>
    <x v="0"/>
    <b v="1"/>
    <b v="1"/>
    <m/>
    <m/>
    <n v="28"/>
    <s v="waitTimeBucketOne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70"/>
    <m/>
    <n v="6"/>
    <m/>
    <m/>
    <n v="1"/>
    <d v="2020-01-14T14:45:25"/>
    <n v="2812"/>
    <n v="1"/>
    <m/>
    <m/>
    <b v="1"/>
  </r>
  <r>
    <n v="234"/>
    <s v="waitTimeBucketTwo"/>
    <s v="QueryMetrics"/>
    <s v="waitTimeBucketTwoQueryMetrics"/>
    <s v="waitTimeBucketTwoQueryMetrics1"/>
    <x v="0"/>
    <b v="1"/>
    <b v="1"/>
    <m/>
    <m/>
    <n v="28"/>
    <s v="waitTimeBucketTwo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71"/>
    <m/>
    <n v="6"/>
    <m/>
    <m/>
    <n v="1"/>
    <d v="2020-01-14T14:45:25"/>
    <n v="2816"/>
    <n v="1"/>
    <m/>
    <m/>
    <b v="1"/>
  </r>
  <r>
    <n v="235"/>
    <s v="waitTimeBucketThree"/>
    <s v="QueryMetrics"/>
    <s v="waitTimeBucketThreeQueryMetrics"/>
    <s v="waitTimeBucketThreeQueryMetrics1"/>
    <x v="0"/>
    <b v="1"/>
    <b v="1"/>
    <m/>
    <m/>
    <n v="28"/>
    <s v="waitTimeBucketThree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72"/>
    <m/>
    <n v="6"/>
    <m/>
    <m/>
    <n v="1"/>
    <d v="2020-01-14T14:45:25"/>
    <n v="2820"/>
    <n v="1"/>
    <m/>
    <m/>
    <b v="1"/>
  </r>
  <r>
    <n v="236"/>
    <s v="waitTimeBucketFour"/>
    <s v="QueryMetrics"/>
    <s v="waitTimeBucketFourQueryMetrics"/>
    <s v="waitTimeBucketFourQueryMetrics1"/>
    <x v="0"/>
    <b v="1"/>
    <b v="1"/>
    <m/>
    <m/>
    <n v="28"/>
    <s v="waitTimeBucketFour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73"/>
    <m/>
    <n v="6"/>
    <m/>
    <m/>
    <n v="1"/>
    <d v="2020-01-14T14:45:25"/>
    <n v="2824"/>
    <n v="1"/>
    <m/>
    <m/>
    <b v="1"/>
  </r>
  <r>
    <n v="237"/>
    <s v="waitTimeBucketFive"/>
    <s v="QueryMetrics"/>
    <s v="waitTimeBucketFiveQueryMetrics"/>
    <s v="waitTimeBucketFiveQueryMetrics1"/>
    <x v="0"/>
    <b v="1"/>
    <b v="1"/>
    <m/>
    <m/>
    <n v="28"/>
    <s v="waitTimeBucketFive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74"/>
    <m/>
    <n v="6"/>
    <m/>
    <m/>
    <n v="1"/>
    <d v="2020-01-14T14:45:25"/>
    <n v="2828"/>
    <n v="1"/>
    <m/>
    <m/>
    <b v="1"/>
  </r>
  <r>
    <n v="238"/>
    <s v="waitTimeBucketSix"/>
    <s v="QueryMetrics"/>
    <s v="waitTimeBucketSixQueryMetrics"/>
    <s v="waitTimeBucketSixQueryMetrics1"/>
    <x v="0"/>
    <b v="1"/>
    <b v="1"/>
    <m/>
    <m/>
    <n v="28"/>
    <s v="waitTimeBucketSix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75"/>
    <m/>
    <n v="6"/>
    <m/>
    <m/>
    <n v="1"/>
    <d v="2020-01-14T14:45:25"/>
    <n v="2832"/>
    <n v="1"/>
    <m/>
    <m/>
    <b v="1"/>
  </r>
  <r>
    <n v="239"/>
    <s v="waitTimeBucketSeven"/>
    <s v="QueryMetrics"/>
    <s v="waitTimeBucketSevenQueryMetrics"/>
    <s v="waitTimeBucketSevenQueryMetrics1"/>
    <x v="0"/>
    <b v="1"/>
    <b v="1"/>
    <m/>
    <m/>
    <n v="28"/>
    <s v="waitTimeBucketSeven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76"/>
    <m/>
    <n v="6"/>
    <m/>
    <m/>
    <n v="1"/>
    <d v="2020-01-14T14:45:25"/>
    <n v="2836"/>
    <n v="1"/>
    <m/>
    <m/>
    <b v="1"/>
  </r>
  <r>
    <n v="240"/>
    <s v="totalWaitCount"/>
    <s v="QueryMetrics"/>
    <s v="totalWaitCountQueryMetricsQueryMetrics[waitTimeBucketOne] + QueryMetrics[waitTimeBucketTwo] + QueryMetrics[waitTimeBucketThree] + QueryMetrics[waitTimeBucketFour] + QueryMetrics[waitTimeBucketFive] + QueryMetrics[waitTimeBucketSix] + QueryMetrics[waitTimeBucketSeven]"/>
    <s v="totalWaitCountQueryMetrics2"/>
    <x v="1"/>
    <b v="0"/>
    <s v="FALSE"/>
    <s v="QueryMetrics[waitTimeBucketOne] + QueryMetrics[waitTimeBucketTwo] + QueryMetrics[waitTimeBucketThree] + QueryMetrics[waitTimeBucketFour] + QueryMetrics[waitTimeBucketFive] + QueryMetrics[waitTimeBucketSix] + QueryMetrics[waitTimeBucketSeven]"/>
    <m/>
    <n v="28"/>
    <m/>
    <m/>
    <b v="0"/>
    <b v="0"/>
    <s v="#,0"/>
    <m/>
    <x v="1"/>
    <b v="0"/>
    <n v="0"/>
    <n v="0"/>
    <m/>
    <b v="0"/>
    <n v="0"/>
    <d v="2020-01-14T14:49:37"/>
    <n v="3"/>
    <m/>
    <b v="1"/>
    <n v="1"/>
    <d v="2020-01-19T18:43:36"/>
    <b v="0"/>
    <m/>
    <m/>
    <n v="6"/>
    <n v="-1"/>
    <b v="0"/>
    <n v="2077"/>
    <m/>
    <n v="1"/>
    <m/>
    <m/>
    <n v="2"/>
    <d v="2020-01-14T14:45:25"/>
    <n v="2840"/>
    <n v="1"/>
    <m/>
    <m/>
    <b v="1"/>
  </r>
  <r>
    <n v="241"/>
    <s v="averageCPUTime"/>
    <s v="QueryMetrics"/>
    <s v="averageCPUTimeQueryMetrics"/>
    <s v="averageCPUTimeQueryMetrics1"/>
    <x v="1"/>
    <b v="0"/>
    <s v="FALSE"/>
    <m/>
    <m/>
    <n v="28"/>
    <s v="averageCPUTime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78"/>
    <m/>
    <n v="8"/>
    <m/>
    <m/>
    <n v="1"/>
    <d v="2020-01-14T14:45:25"/>
    <n v="2844"/>
    <n v="1"/>
    <m/>
    <m/>
    <b v="1"/>
  </r>
  <r>
    <n v="242"/>
    <s v="maxCPUTime"/>
    <s v="QueryMetrics"/>
    <s v="maxCPUTimeQueryMetrics"/>
    <s v="maxCPUTimeQueryMetrics1"/>
    <x v="1"/>
    <b v="0"/>
    <s v="FALSE"/>
    <m/>
    <m/>
    <n v="28"/>
    <s v="maxCPUTime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79"/>
    <m/>
    <n v="8"/>
    <m/>
    <m/>
    <n v="1"/>
    <d v="2020-01-14T14:45:25"/>
    <n v="2848"/>
    <n v="1"/>
    <m/>
    <m/>
    <b v="1"/>
  </r>
  <r>
    <n v="243"/>
    <s v="totalHighWaitCount"/>
    <s v="QueryMetrics"/>
    <s v="totalHighWaitCountQueryMetricsQueryMetrics[waitTimeBucketThree] + QueryMetrics[waitTimeBucketFour] + QueryMetrics[waitTimeBucketFive] + QueryMetrics[waitTimeBucketSix] + QueryMetrics[waitTimeBucketSeven]"/>
    <s v="totalHighWaitCountQueryMetrics2"/>
    <x v="1"/>
    <b v="0"/>
    <s v="FALSE"/>
    <s v="QueryMetrics[waitTimeBucketThree] + QueryMetrics[waitTimeBucketFour] + QueryMetrics[waitTimeBucketFive] + QueryMetrics[waitTimeBucketSix] + QueryMetrics[waitTimeBucketSeven]"/>
    <m/>
    <n v="28"/>
    <m/>
    <m/>
    <b v="0"/>
    <b v="0"/>
    <n v="0"/>
    <m/>
    <x v="1"/>
    <b v="0"/>
    <n v="0"/>
    <n v="0"/>
    <m/>
    <b v="0"/>
    <n v="0"/>
    <d v="2020-01-14T14:49:37"/>
    <n v="3"/>
    <m/>
    <b v="1"/>
    <n v="1"/>
    <d v="2020-01-19T18:43:36"/>
    <b v="0"/>
    <m/>
    <m/>
    <n v="6"/>
    <n v="-1"/>
    <b v="0"/>
    <n v="2080"/>
    <m/>
    <n v="1"/>
    <m/>
    <m/>
    <n v="2"/>
    <d v="2020-01-14T14:45:25"/>
    <n v="2852"/>
    <n v="1"/>
    <m/>
    <m/>
    <b v="1"/>
  </r>
  <r>
    <n v="244"/>
    <s v="TotalLongDurationCount"/>
    <s v="QueryMetrics"/>
    <s v="TotalLongDurationCountQueryMetricsQueryMetrics[durationBucketSeven] + QueryMetrics[durationBucketEight]"/>
    <s v="TotalLongDurationCountQueryMetrics2"/>
    <x v="1"/>
    <b v="0"/>
    <s v="FALSE"/>
    <s v="QueryMetrics[durationBucketSeven] + QueryMetrics[durationBucketEight]"/>
    <m/>
    <n v="28"/>
    <m/>
    <m/>
    <b v="0"/>
    <b v="0"/>
    <n v="0"/>
    <m/>
    <x v="1"/>
    <b v="0"/>
    <n v="0"/>
    <n v="0"/>
    <m/>
    <b v="0"/>
    <n v="0"/>
    <d v="2020-01-14T14:49:37"/>
    <n v="3"/>
    <m/>
    <b v="1"/>
    <n v="1"/>
    <d v="2020-01-19T18:43:36"/>
    <b v="0"/>
    <m/>
    <m/>
    <n v="6"/>
    <n v="-1"/>
    <b v="0"/>
    <n v="2081"/>
    <m/>
    <n v="1"/>
    <m/>
    <m/>
    <n v="2"/>
    <d v="2020-01-14T14:45:25"/>
    <n v="2856"/>
    <n v="1"/>
    <m/>
    <m/>
    <b v="1"/>
  </r>
  <r>
    <n v="32"/>
    <s v="RowNumber-2662979B-1795-4F74-8F37-6A1BA8059B61"/>
    <s v="DatasetSize"/>
    <s v="RowNumber-2662979B-1795-4F74-8F37-6A1BA8059B61DatasetSize"/>
    <s v="RowNumber-2662979B-1795-4F74-8F37-6A1BA8059B61DatasetSize3"/>
    <x v="0"/>
    <b v="1"/>
    <b v="1"/>
    <m/>
    <m/>
    <n v="31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33"/>
    <m/>
    <n v="6"/>
    <m/>
    <m/>
    <n v="3"/>
    <d v="2020-01-14T14:45:25"/>
    <n v="2468"/>
    <n v="1"/>
    <m/>
    <m/>
    <b v="0"/>
  </r>
  <r>
    <n v="245"/>
    <s v="timestamp"/>
    <s v="DatasetSize"/>
    <s v="timestampDatasetSize"/>
    <s v="timestampDatasetSize1"/>
    <x v="0"/>
    <b v="1"/>
    <b v="1"/>
    <m/>
    <m/>
    <n v="31"/>
    <s v="timestamp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82"/>
    <m/>
    <n v="9"/>
    <m/>
    <m/>
    <n v="1"/>
    <d v="2020-01-14T14:45:25"/>
    <n v="2860"/>
    <n v="1"/>
    <m/>
    <m/>
    <b v="1"/>
  </r>
  <r>
    <n v="246"/>
    <s v="capacityObjectId"/>
    <s v="DatasetSize"/>
    <s v="capacityObjectIdDatasetSize"/>
    <s v="capacityObjectIdDatasetSize1"/>
    <x v="0"/>
    <b v="1"/>
    <b v="1"/>
    <m/>
    <m/>
    <n v="31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83"/>
    <m/>
    <n v="2"/>
    <m/>
    <m/>
    <n v="1"/>
    <d v="2020-01-14T14:45:25"/>
    <n v="2864"/>
    <n v="1"/>
    <m/>
    <m/>
    <b v="1"/>
  </r>
  <r>
    <n v="247"/>
    <s v="datasetId"/>
    <s v="DatasetSize"/>
    <s v="datasetIdDatasetSize"/>
    <s v="datasetIdDatasetSize1"/>
    <x v="0"/>
    <b v="1"/>
    <b v="1"/>
    <m/>
    <m/>
    <n v="31"/>
    <s v="datase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84"/>
    <m/>
    <n v="2"/>
    <m/>
    <m/>
    <n v="1"/>
    <d v="2020-01-14T14:45:25"/>
    <n v="2868"/>
    <n v="1"/>
    <m/>
    <m/>
    <b v="1"/>
  </r>
  <r>
    <n v="248"/>
    <s v="datasetSizeInBytes"/>
    <s v="DatasetSize"/>
    <s v="datasetSizeInBytesDatasetSize"/>
    <s v="datasetSizeInBytesDatasetSize1"/>
    <x v="0"/>
    <b v="1"/>
    <b v="1"/>
    <m/>
    <m/>
    <n v="31"/>
    <s v="datasetSizeInBytes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85"/>
    <m/>
    <n v="6"/>
    <m/>
    <m/>
    <n v="1"/>
    <d v="2020-01-14T14:45:25"/>
    <n v="2872"/>
    <n v="1"/>
    <m/>
    <m/>
    <b v="1"/>
  </r>
  <r>
    <n v="249"/>
    <s v="loadedDatasets"/>
    <s v="DatasetSize"/>
    <s v="loadedDatasetsDatasetSize"/>
    <s v="loadedDatasetsDatasetSize1"/>
    <x v="1"/>
    <b v="0"/>
    <s v="FALSE"/>
    <m/>
    <m/>
    <n v="31"/>
    <s v="loadedDatasets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86"/>
    <m/>
    <n v="6"/>
    <m/>
    <m/>
    <n v="1"/>
    <d v="2020-01-14T14:45:25"/>
    <n v="2876"/>
    <n v="1"/>
    <m/>
    <m/>
    <b v="1"/>
  </r>
  <r>
    <n v="35"/>
    <s v="RowNumber-2662979B-1795-4F74-8F37-6A1BA8059B61"/>
    <s v="WorkloadStatus"/>
    <s v="RowNumber-2662979B-1795-4F74-8F37-6A1BA8059B61WorkloadStatus"/>
    <s v="RowNumber-2662979B-1795-4F74-8F37-6A1BA8059B61WorkloadStatus3"/>
    <x v="0"/>
    <b v="1"/>
    <b v="1"/>
    <m/>
    <m/>
    <n v="34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36"/>
    <m/>
    <n v="6"/>
    <m/>
    <m/>
    <n v="3"/>
    <d v="2020-01-14T14:45:25"/>
    <n v="2472"/>
    <n v="1"/>
    <m/>
    <m/>
    <b v="0"/>
  </r>
  <r>
    <n v="250"/>
    <s v="capacityObjectId"/>
    <s v="WorkloadStatus"/>
    <s v="capacityObjectIdWorkloadStatus"/>
    <s v="capacityObjectIdWorkloadStatus1"/>
    <x v="0"/>
    <b v="1"/>
    <b v="1"/>
    <m/>
    <m/>
    <n v="34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87"/>
    <m/>
    <n v="2"/>
    <m/>
    <m/>
    <n v="1"/>
    <d v="2020-01-14T14:45:25"/>
    <n v="2880"/>
    <n v="1"/>
    <m/>
    <m/>
    <b v="1"/>
  </r>
  <r>
    <n v="251"/>
    <s v="System Metrics"/>
    <s v="WorkloadStatus"/>
    <s v="System MetricsWorkloadStatus"/>
    <s v="System MetricsWorkloadStatus1"/>
    <x v="0"/>
    <b v="1"/>
    <b v="1"/>
    <m/>
    <m/>
    <n v="34"/>
    <s v="System Metrics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88"/>
    <m/>
    <n v="6"/>
    <m/>
    <m/>
    <n v="1"/>
    <d v="2020-01-14T14:45:25"/>
    <n v="2884"/>
    <n v="1"/>
    <m/>
    <m/>
    <b v="1"/>
  </r>
  <r>
    <n v="252"/>
    <s v="AI"/>
    <s v="WorkloadStatus"/>
    <s v="AIWorkloadStatus"/>
    <s v="AIWorkloadStatus1"/>
    <x v="0"/>
    <b v="1"/>
    <b v="1"/>
    <m/>
    <m/>
    <n v="34"/>
    <s v="AI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89"/>
    <m/>
    <n v="6"/>
    <m/>
    <m/>
    <n v="1"/>
    <d v="2020-01-14T14:45:25"/>
    <n v="2888"/>
    <n v="1"/>
    <m/>
    <m/>
    <b v="1"/>
  </r>
  <r>
    <n v="253"/>
    <s v="Datasets"/>
    <s v="WorkloadStatus"/>
    <s v="DatasetsWorkloadStatus"/>
    <s v="DatasetsWorkloadStatus1"/>
    <x v="0"/>
    <b v="1"/>
    <b v="1"/>
    <m/>
    <m/>
    <n v="34"/>
    <s v="Datasets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90"/>
    <m/>
    <n v="6"/>
    <m/>
    <m/>
    <n v="1"/>
    <d v="2020-01-14T14:45:25"/>
    <n v="2892"/>
    <n v="1"/>
    <m/>
    <m/>
    <b v="1"/>
  </r>
  <r>
    <n v="254"/>
    <s v="Dataflows"/>
    <s v="WorkloadStatus"/>
    <s v="DataflowsWorkloadStatus"/>
    <s v="DataflowsWorkloadStatus1"/>
    <x v="0"/>
    <b v="1"/>
    <b v="1"/>
    <m/>
    <m/>
    <n v="34"/>
    <s v="Dataflows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91"/>
    <m/>
    <n v="6"/>
    <m/>
    <m/>
    <n v="1"/>
    <d v="2020-01-14T14:45:25"/>
    <n v="2896"/>
    <n v="1"/>
    <m/>
    <m/>
    <b v="1"/>
  </r>
  <r>
    <n v="255"/>
    <s v="Paginated Reports"/>
    <s v="WorkloadStatus"/>
    <s v="Paginated ReportsWorkloadStatus"/>
    <s v="Paginated ReportsWorkloadStatus1"/>
    <x v="0"/>
    <b v="1"/>
    <b v="1"/>
    <m/>
    <m/>
    <n v="34"/>
    <s v="Paginated Reports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92"/>
    <m/>
    <n v="8"/>
    <m/>
    <m/>
    <n v="1"/>
    <d v="2020-01-14T14:45:25"/>
    <n v="2900"/>
    <n v="1"/>
    <m/>
    <m/>
    <b v="1"/>
  </r>
  <r>
    <n v="256"/>
    <s v="DatasetMetricsSupported"/>
    <s v="WorkloadStatus"/>
    <s v="DatasetMetricsSupportedWorkloadStatusif(WorkloadStatus[Datasets], UNICHAR(10004), UNICHAR(10006))"/>
    <s v="DatasetMetricsSupportedWorkloadStatus2"/>
    <x v="0"/>
    <b v="1"/>
    <b v="1"/>
    <s v="if(WorkloadStatus[Datasets], UNICHAR(10004), UNICHAR(10006))"/>
    <b v="0"/>
    <n v="34"/>
    <m/>
    <m/>
    <b v="0"/>
    <b v="0"/>
    <m/>
    <m/>
    <x v="1"/>
    <b v="0"/>
    <n v="0"/>
    <n v="0"/>
    <m/>
    <b v="0"/>
    <n v="0"/>
    <d v="2020-01-14T14:49:37"/>
    <n v="2"/>
    <m/>
    <b v="1"/>
    <n v="1"/>
    <d v="2020-01-19T18:43:36"/>
    <b v="0"/>
    <m/>
    <m/>
    <n v="2"/>
    <n v="-1"/>
    <b v="0"/>
    <n v="2093"/>
    <m/>
    <n v="1"/>
    <m/>
    <m/>
    <n v="2"/>
    <d v="2020-01-14T14:45:25"/>
    <n v="2904"/>
    <n v="1"/>
    <m/>
    <m/>
    <b v="1"/>
  </r>
  <r>
    <n v="257"/>
    <s v="DataflowMetricsSupported"/>
    <s v="WorkloadStatus"/>
    <s v="DataflowMetricsSupportedWorkloadStatusif(WorkloadStatus[Dataflows], UNICHAR(10004), UNICHAR(10006))"/>
    <s v="DataflowMetricsSupportedWorkloadStatus2"/>
    <x v="0"/>
    <b v="1"/>
    <b v="1"/>
    <s v="if(WorkloadStatus[Dataflows], UNICHAR(10004), UNICHAR(10006))"/>
    <b v="0"/>
    <n v="34"/>
    <m/>
    <m/>
    <b v="0"/>
    <b v="0"/>
    <m/>
    <m/>
    <x v="1"/>
    <b v="0"/>
    <n v="0"/>
    <n v="0"/>
    <m/>
    <b v="0"/>
    <n v="0"/>
    <d v="2020-01-14T14:49:37"/>
    <n v="2"/>
    <m/>
    <b v="1"/>
    <n v="1"/>
    <d v="2020-01-19T18:43:36"/>
    <b v="0"/>
    <m/>
    <m/>
    <n v="2"/>
    <n v="-1"/>
    <b v="0"/>
    <n v="2094"/>
    <m/>
    <n v="1"/>
    <m/>
    <m/>
    <n v="2"/>
    <d v="2020-01-14T14:45:25"/>
    <n v="2908"/>
    <n v="1"/>
    <m/>
    <m/>
    <b v="1"/>
  </r>
  <r>
    <n v="258"/>
    <s v="PaginatedReportMetricsSupported"/>
    <s v="WorkloadStatus"/>
    <s v="PaginatedReportMetricsSupportedWorkloadStatusif(WorkloadStatus[Paginated Reports], UNICHAR(10004), UNICHAR(10006))"/>
    <s v="PaginatedReportMetricsSupportedWorkloadStatus2"/>
    <x v="0"/>
    <b v="1"/>
    <b v="1"/>
    <s v="if(WorkloadStatus[Paginated Reports], UNICHAR(10004), UNICHAR(10006))"/>
    <b v="0"/>
    <n v="34"/>
    <m/>
    <m/>
    <b v="0"/>
    <b v="0"/>
    <m/>
    <m/>
    <x v="1"/>
    <b v="0"/>
    <n v="0"/>
    <n v="0"/>
    <m/>
    <b v="0"/>
    <n v="0"/>
    <d v="2020-01-14T14:49:37"/>
    <n v="2"/>
    <m/>
    <b v="1"/>
    <n v="1"/>
    <d v="2020-01-19T18:43:36"/>
    <b v="0"/>
    <m/>
    <m/>
    <n v="2"/>
    <n v="-1"/>
    <b v="0"/>
    <n v="2095"/>
    <m/>
    <n v="1"/>
    <m/>
    <m/>
    <n v="2"/>
    <d v="2020-01-14T14:45:25"/>
    <n v="2912"/>
    <n v="1"/>
    <m/>
    <m/>
    <b v="1"/>
  </r>
  <r>
    <n v="259"/>
    <s v="AIMetricsSupported"/>
    <s v="WorkloadStatus"/>
    <s v="AIMetricsSupportedWorkloadStatusif(WorkloadStatus[AI], UNICHAR(10004), UNICHAR(10006))"/>
    <s v="AIMetricsSupportedWorkloadStatus2"/>
    <x v="0"/>
    <b v="1"/>
    <b v="1"/>
    <s v="if(WorkloadStatus[AI], UNICHAR(10004), UNICHAR(10006))"/>
    <b v="0"/>
    <n v="34"/>
    <m/>
    <m/>
    <b v="0"/>
    <b v="0"/>
    <m/>
    <m/>
    <x v="1"/>
    <b v="0"/>
    <n v="0"/>
    <n v="0"/>
    <m/>
    <b v="0"/>
    <n v="0"/>
    <d v="2020-01-14T14:49:37"/>
    <n v="2"/>
    <m/>
    <b v="1"/>
    <n v="1"/>
    <d v="2020-01-19T18:43:36"/>
    <b v="0"/>
    <m/>
    <m/>
    <n v="2"/>
    <n v="-1"/>
    <b v="0"/>
    <n v="2096"/>
    <m/>
    <n v="1"/>
    <m/>
    <m/>
    <n v="2"/>
    <d v="2020-01-14T14:45:25"/>
    <n v="2916"/>
    <n v="1"/>
    <m/>
    <m/>
    <b v="1"/>
  </r>
  <r>
    <n v="260"/>
    <s v="SystemMetricsSupported"/>
    <s v="WorkloadStatus"/>
    <s v="SystemMetricsSupportedWorkloadStatusif(WorkloadStatus[System Metrics], UNICHAR(10004), UNICHAR(10006))"/>
    <s v="SystemMetricsSupportedWorkloadStatus2"/>
    <x v="0"/>
    <b v="1"/>
    <b v="1"/>
    <s v="if(WorkloadStatus[System Metrics], UNICHAR(10004), UNICHAR(10006))"/>
    <b v="0"/>
    <n v="34"/>
    <m/>
    <m/>
    <b v="0"/>
    <b v="0"/>
    <m/>
    <m/>
    <x v="1"/>
    <b v="0"/>
    <n v="0"/>
    <n v="0"/>
    <m/>
    <b v="0"/>
    <n v="0"/>
    <d v="2020-01-14T14:49:37"/>
    <n v="2"/>
    <m/>
    <b v="1"/>
    <n v="1"/>
    <d v="2020-01-19T18:43:36"/>
    <b v="0"/>
    <m/>
    <m/>
    <n v="2"/>
    <n v="-1"/>
    <b v="0"/>
    <n v="2097"/>
    <m/>
    <n v="1"/>
    <m/>
    <m/>
    <n v="2"/>
    <d v="2020-01-14T14:45:25"/>
    <n v="2920"/>
    <n v="1"/>
    <m/>
    <m/>
    <b v="1"/>
  </r>
  <r>
    <n v="38"/>
    <s v="RowNumber-2662979B-1795-4F74-8F37-6A1BA8059B61"/>
    <s v="PaginatedReportUsage"/>
    <s v="RowNumber-2662979B-1795-4F74-8F37-6A1BA8059B61PaginatedReportUsage"/>
    <s v="RowNumber-2662979B-1795-4F74-8F37-6A1BA8059B61PaginatedReportUsage3"/>
    <x v="0"/>
    <b v="1"/>
    <b v="1"/>
    <m/>
    <m/>
    <n v="37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39"/>
    <m/>
    <n v="6"/>
    <m/>
    <m/>
    <n v="3"/>
    <d v="2020-01-14T14:45:25"/>
    <n v="2476"/>
    <n v="1"/>
    <m/>
    <m/>
    <b v="0"/>
  </r>
  <r>
    <n v="261"/>
    <s v="capacityObjectId"/>
    <s v="PaginatedReportUsage"/>
    <s v="capacityObjectIdPaginatedReportUsage"/>
    <s v="capacityObjectIdPaginatedReportUsage1"/>
    <x v="0"/>
    <b v="1"/>
    <b v="1"/>
    <m/>
    <m/>
    <n v="37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98"/>
    <m/>
    <n v="2"/>
    <m/>
    <m/>
    <n v="1"/>
    <d v="2020-01-14T14:45:25"/>
    <n v="2924"/>
    <n v="1"/>
    <m/>
    <m/>
    <b v="1"/>
  </r>
  <r>
    <n v="262"/>
    <s v="timestamp"/>
    <s v="PaginatedReportUsage"/>
    <s v="timestampPaginatedReportUsage"/>
    <s v="timestampPaginatedReportUsage1"/>
    <x v="0"/>
    <b v="1"/>
    <b v="1"/>
    <m/>
    <m/>
    <n v="37"/>
    <s v="timestamp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99"/>
    <m/>
    <n v="9"/>
    <m/>
    <m/>
    <n v="1"/>
    <d v="2020-01-14T14:45:25"/>
    <n v="2928"/>
    <n v="1"/>
    <m/>
    <m/>
    <b v="1"/>
  </r>
  <r>
    <n v="263"/>
    <s v="reportId"/>
    <s v="PaginatedReportUsage"/>
    <s v="reportIdPaginatedReportUsage"/>
    <s v="reportIdPaginatedReportUsage1"/>
    <x v="0"/>
    <b v="1"/>
    <b v="1"/>
    <m/>
    <m/>
    <n v="37"/>
    <s v="repor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00"/>
    <m/>
    <n v="2"/>
    <m/>
    <m/>
    <n v="1"/>
    <d v="2020-01-14T14:45:25"/>
    <n v="2932"/>
    <n v="1"/>
    <m/>
    <m/>
    <b v="1"/>
  </r>
  <r>
    <n v="264"/>
    <s v="failureCount"/>
    <s v="PaginatedReportUsage"/>
    <s v="failureCountPaginatedReportUsage"/>
    <s v="failureCountPaginatedReportUsage1"/>
    <x v="0"/>
    <b v="1"/>
    <b v="1"/>
    <m/>
    <m/>
    <n v="37"/>
    <s v="failureCount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01"/>
    <m/>
    <n v="6"/>
    <m/>
    <m/>
    <n v="1"/>
    <d v="2020-01-14T14:45:25"/>
    <n v="2936"/>
    <n v="1"/>
    <m/>
    <m/>
    <b v="1"/>
  </r>
  <r>
    <n v="265"/>
    <s v="rowCount"/>
    <s v="PaginatedReportUsage"/>
    <s v="rowCountPaginatedReportUsage"/>
    <s v="rowCountPaginatedReportUsage1"/>
    <x v="0"/>
    <b v="1"/>
    <b v="1"/>
    <m/>
    <m/>
    <n v="37"/>
    <s v="rowCount"/>
    <m/>
    <b v="0"/>
    <b v="0"/>
    <s v="#,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02"/>
    <m/>
    <n v="6"/>
    <m/>
    <m/>
    <n v="1"/>
    <d v="2020-01-14T14:45:25"/>
    <n v="2940"/>
    <n v="1"/>
    <m/>
    <m/>
    <b v="1"/>
  </r>
  <r>
    <n v="266"/>
    <s v="dataRetrievalDuration"/>
    <s v="PaginatedReportUsage"/>
    <s v="dataRetrievalDurationPaginatedReportUsage"/>
    <s v="dataRetrievalDurationPaginatedReportUsage1"/>
    <x v="0"/>
    <b v="1"/>
    <b v="1"/>
    <m/>
    <m/>
    <n v="37"/>
    <s v="dataRetrievalDuration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03"/>
    <m/>
    <n v="8"/>
    <m/>
    <m/>
    <n v="1"/>
    <d v="2020-01-14T14:45:25"/>
    <n v="2944"/>
    <n v="1"/>
    <m/>
    <m/>
    <b v="1"/>
  </r>
  <r>
    <n v="267"/>
    <s v="processingDuration"/>
    <s v="PaginatedReportUsage"/>
    <s v="processingDurationPaginatedReportUsage"/>
    <s v="processingDurationPaginatedReportUsage1"/>
    <x v="0"/>
    <b v="1"/>
    <b v="1"/>
    <m/>
    <m/>
    <n v="37"/>
    <s v="processingDuration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04"/>
    <m/>
    <n v="8"/>
    <m/>
    <m/>
    <n v="1"/>
    <d v="2020-01-14T14:45:25"/>
    <n v="2948"/>
    <n v="1"/>
    <m/>
    <m/>
    <b v="1"/>
  </r>
  <r>
    <n v="268"/>
    <s v="renderingDuration"/>
    <s v="PaginatedReportUsage"/>
    <s v="renderingDurationPaginatedReportUsage"/>
    <s v="renderingDurationPaginatedReportUsage1"/>
    <x v="0"/>
    <b v="1"/>
    <b v="1"/>
    <m/>
    <m/>
    <n v="37"/>
    <s v="renderingDuration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05"/>
    <m/>
    <n v="8"/>
    <m/>
    <m/>
    <n v="1"/>
    <d v="2020-01-14T14:45:25"/>
    <n v="2952"/>
    <n v="1"/>
    <m/>
    <m/>
    <b v="1"/>
  </r>
  <r>
    <n v="269"/>
    <s v="successCount"/>
    <s v="PaginatedReportUsage"/>
    <s v="successCountPaginatedReportUsage"/>
    <s v="successCountPaginatedReportUsage1"/>
    <x v="0"/>
    <b v="1"/>
    <b v="1"/>
    <m/>
    <m/>
    <n v="37"/>
    <s v="successCount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06"/>
    <m/>
    <n v="6"/>
    <m/>
    <m/>
    <n v="1"/>
    <d v="2020-01-14T14:45:25"/>
    <n v="2956"/>
    <n v="1"/>
    <m/>
    <m/>
    <b v="1"/>
  </r>
  <r>
    <n v="270"/>
    <s v="TotalRowCount"/>
    <s v="PaginatedReportUsage"/>
    <s v="TotalRowCountPaginatedReportUsagePaginatedReportUsage[successCount] * PaginatedReportUsage[rowCount]"/>
    <s v="TotalRowCountPaginatedReportUsage2"/>
    <x v="0"/>
    <b v="1"/>
    <b v="1"/>
    <s v="PaginatedReportUsage[successCount] * PaginatedReportUsage[rowCount]"/>
    <b v="0"/>
    <n v="37"/>
    <m/>
    <m/>
    <b v="0"/>
    <b v="0"/>
    <n v="0"/>
    <m/>
    <x v="1"/>
    <b v="0"/>
    <n v="0"/>
    <n v="0"/>
    <m/>
    <b v="0"/>
    <n v="0"/>
    <d v="2020-01-14T14:49:37"/>
    <n v="3"/>
    <m/>
    <b v="1"/>
    <n v="1"/>
    <d v="2020-01-19T18:43:36"/>
    <b v="0"/>
    <m/>
    <m/>
    <n v="6"/>
    <n v="-1"/>
    <b v="0"/>
    <n v="2107"/>
    <m/>
    <n v="1"/>
    <m/>
    <m/>
    <n v="2"/>
    <d v="2020-01-14T14:45:25"/>
    <n v="2960"/>
    <n v="1"/>
    <m/>
    <m/>
    <b v="1"/>
  </r>
  <r>
    <n v="41"/>
    <s v="RowNumber-2662979B-1795-4F74-8F37-6A1BA8059B61"/>
    <s v="DataflowOperations"/>
    <s v="RowNumber-2662979B-1795-4F74-8F37-6A1BA8059B61DataflowOperations"/>
    <s v="RowNumber-2662979B-1795-4F74-8F37-6A1BA8059B61DataflowOperations3"/>
    <x v="0"/>
    <b v="1"/>
    <b v="1"/>
    <m/>
    <m/>
    <n v="40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42"/>
    <m/>
    <n v="6"/>
    <m/>
    <m/>
    <n v="3"/>
    <d v="2020-01-14T14:45:25"/>
    <n v="2480"/>
    <n v="1"/>
    <m/>
    <m/>
    <b v="0"/>
  </r>
  <r>
    <n v="271"/>
    <s v="capacityObjectId"/>
    <s v="DataflowOperations"/>
    <s v="capacityObjectIdDataflowOperations"/>
    <s v="capacityObjectIdDataflowOperations1"/>
    <x v="0"/>
    <b v="1"/>
    <b v="1"/>
    <m/>
    <m/>
    <n v="40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08"/>
    <m/>
    <n v="2"/>
    <m/>
    <m/>
    <n v="1"/>
    <d v="2020-01-14T14:45:25"/>
    <n v="2964"/>
    <n v="1"/>
    <m/>
    <m/>
    <b v="1"/>
  </r>
  <r>
    <n v="272"/>
    <s v="timestamp"/>
    <s v="DataflowOperations"/>
    <s v="timestampDataflowOperations"/>
    <s v="timestampDataflowOperations1"/>
    <x v="0"/>
    <b v="1"/>
    <b v="1"/>
    <m/>
    <m/>
    <n v="40"/>
    <s v="timestamp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09"/>
    <m/>
    <n v="9"/>
    <m/>
    <m/>
    <n v="1"/>
    <d v="2020-01-14T14:45:25"/>
    <n v="2968"/>
    <n v="1"/>
    <m/>
    <m/>
    <b v="1"/>
  </r>
  <r>
    <n v="273"/>
    <s v="dataflowId"/>
    <s v="DataflowOperations"/>
    <s v="dataflowIdDataflowOperations"/>
    <s v="dataflowIdDataflowOperations1"/>
    <x v="0"/>
    <b v="1"/>
    <b v="1"/>
    <m/>
    <m/>
    <n v="40"/>
    <s v="dataflow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10"/>
    <m/>
    <n v="2"/>
    <m/>
    <m/>
    <n v="1"/>
    <d v="2020-01-14T14:45:25"/>
    <n v="2972"/>
    <n v="1"/>
    <m/>
    <m/>
    <b v="1"/>
  </r>
  <r>
    <n v="274"/>
    <s v="operation"/>
    <s v="DataflowOperations"/>
    <s v="operationDataflowOperations"/>
    <s v="operationDataflowOperations1"/>
    <x v="0"/>
    <b v="1"/>
    <b v="1"/>
    <m/>
    <m/>
    <n v="40"/>
    <s v="operation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11"/>
    <m/>
    <n v="2"/>
    <m/>
    <m/>
    <n v="1"/>
    <d v="2020-01-14T14:45:25"/>
    <n v="2976"/>
    <n v="1"/>
    <m/>
    <m/>
    <b v="1"/>
  </r>
  <r>
    <n v="275"/>
    <s v="totalCount"/>
    <s v="DataflowOperations"/>
    <s v="totalCountDataflowOperations"/>
    <s v="totalCountDataflowOperations1"/>
    <x v="0"/>
    <b v="1"/>
    <b v="1"/>
    <m/>
    <m/>
    <n v="40"/>
    <s v="totalCount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12"/>
    <m/>
    <n v="6"/>
    <m/>
    <m/>
    <n v="1"/>
    <d v="2020-01-14T14:45:25"/>
    <n v="2980"/>
    <n v="1"/>
    <m/>
    <m/>
    <b v="1"/>
  </r>
  <r>
    <n v="276"/>
    <s v="totalDurationInMilliseconds"/>
    <s v="DataflowOperations"/>
    <s v="totalDurationInMillisecondsDataflowOperations"/>
    <s v="totalDurationInMillisecondsDataflowOperations1"/>
    <x v="0"/>
    <b v="1"/>
    <b v="1"/>
    <m/>
    <m/>
    <n v="40"/>
    <s v="totalDurationInMilliseconds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13"/>
    <m/>
    <n v="8"/>
    <m/>
    <m/>
    <n v="1"/>
    <d v="2020-01-14T14:45:25"/>
    <n v="2984"/>
    <n v="1"/>
    <m/>
    <m/>
    <b v="1"/>
  </r>
  <r>
    <n v="277"/>
    <s v="maxDurationInMilliseconds"/>
    <s v="DataflowOperations"/>
    <s v="maxDurationInMillisecondsDataflowOperations"/>
    <s v="maxDurationInMillisecondsDataflowOperations1"/>
    <x v="0"/>
    <b v="1"/>
    <b v="1"/>
    <m/>
    <m/>
    <n v="40"/>
    <s v="maxDurationInMilliseconds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14"/>
    <m/>
    <n v="8"/>
    <m/>
    <m/>
    <n v="1"/>
    <d v="2020-01-14T14:45:25"/>
    <n v="2988"/>
    <n v="1"/>
    <m/>
    <m/>
    <b v="1"/>
  </r>
  <r>
    <n v="278"/>
    <s v="totalWaitTimeInSeconds"/>
    <s v="DataflowOperations"/>
    <s v="totalWaitTimeInSecondsDataflowOperations"/>
    <s v="totalWaitTimeInSecondsDataflowOperations1"/>
    <x v="0"/>
    <b v="1"/>
    <b v="1"/>
    <m/>
    <m/>
    <n v="40"/>
    <s v="totalWaitTimeInSeconds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15"/>
    <m/>
    <n v="8"/>
    <m/>
    <m/>
    <n v="1"/>
    <d v="2020-01-14T14:45:25"/>
    <n v="2992"/>
    <n v="1"/>
    <m/>
    <m/>
    <b v="1"/>
  </r>
  <r>
    <n v="279"/>
    <s v="maxWaitTimeInSeconds"/>
    <s v="DataflowOperations"/>
    <s v="maxWaitTimeInSecondsDataflowOperations"/>
    <s v="maxWaitTimeInSecondsDataflowOperations1"/>
    <x v="0"/>
    <b v="1"/>
    <b v="1"/>
    <m/>
    <m/>
    <n v="40"/>
    <s v="maxWaitTimeInSeconds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16"/>
    <m/>
    <n v="8"/>
    <m/>
    <m/>
    <n v="1"/>
    <d v="2020-01-14T14:45:25"/>
    <n v="2996"/>
    <n v="1"/>
    <m/>
    <m/>
    <b v="1"/>
  </r>
  <r>
    <n v="280"/>
    <s v="successCount"/>
    <s v="DataflowOperations"/>
    <s v="successCountDataflowOperations"/>
    <s v="successCountDataflowOperations1"/>
    <x v="0"/>
    <b v="1"/>
    <b v="1"/>
    <m/>
    <m/>
    <n v="40"/>
    <s v="successCount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17"/>
    <m/>
    <n v="6"/>
    <m/>
    <m/>
    <n v="1"/>
    <d v="2020-01-14T14:45:25"/>
    <n v="3000"/>
    <n v="1"/>
    <m/>
    <m/>
    <b v="1"/>
  </r>
  <r>
    <n v="281"/>
    <s v="OperationDisplayName"/>
    <s v="DataflowOperations"/>
    <s v="OperationDisplayNameDataflowOperationsif (DataflowOperations[operation] = &quot;Rd&quot;, &quot;Refresh (default)&quot;, _x000a_                       if (DataflowOperations[operation] = &quot;Rf&quot;, &quot;Refresh (full)&quot;, _x000a_                       if (DataflowOperations[operation] = &quot;Rc&quot;, &quot;Refresh (clear)&quot;, _x000a_                       if ( DataflowOperations[operation] = &quot;Rn&quot;, &quot;Refresh (no recalc)&quot;, _x000a_                       if ( DataflowOperations[operation] = &quot;Rr&quot;, &quot;Refresh (reconcile)&quot;, &quot;Unknown&quot;)))))"/>
    <s v="OperationDisplayNameDataflowOperations2"/>
    <x v="2"/>
    <b v="1"/>
    <s v="FALSE"/>
    <s v="if (DataflowOperations[operation] = &quot;Rd&quot;, &quot;Refresh (default)&quot;, _x000a_                       if (DataflowOperations[operation] = &quot;Rf&quot;, &quot;Refresh (full)&quot;, _x000a_                       if (DataflowOperations[operation] = &quot;Rc&quot;, &quot;Refresh (clear)&quot;, _x000a_                       if ( DataflowOperations[operation] = &quot;Rn&quot;, &quot;Refresh (no recalc)&quot;, _x000a_                       if ( DataflowOperations[operation] = &quot;Rr&quot;, &quot;Refresh (reconcile)&quot;, &quot;Unknown&quot;)))))"/>
    <m/>
    <n v="40"/>
    <m/>
    <m/>
    <b v="0"/>
    <b v="0"/>
    <m/>
    <m/>
    <x v="1"/>
    <b v="0"/>
    <n v="0"/>
    <n v="0"/>
    <m/>
    <b v="0"/>
    <n v="0"/>
    <d v="2020-01-14T14:49:37"/>
    <n v="2"/>
    <m/>
    <b v="1"/>
    <n v="1"/>
    <d v="2020-01-19T18:43:36"/>
    <b v="0"/>
    <m/>
    <m/>
    <n v="2"/>
    <n v="-1"/>
    <b v="0"/>
    <n v="2118"/>
    <m/>
    <n v="1"/>
    <m/>
    <m/>
    <n v="2"/>
    <d v="2020-01-14T14:45:25"/>
    <n v="3004"/>
    <n v="1"/>
    <m/>
    <m/>
    <b v="1"/>
  </r>
  <r>
    <n v="282"/>
    <s v="totalWaitTimeInMinutes"/>
    <s v="DataflowOperations"/>
    <s v="totalWaitTimeInMinutesDataflowOperationsDataflowOperations[totalWaitTimeInSeconds] / 60.0"/>
    <s v="totalWaitTimeInMinutesDataflowOperations2"/>
    <x v="0"/>
    <b v="1"/>
    <b v="1"/>
    <s v="DataflowOperations[totalWaitTimeInSeconds] / 60.0"/>
    <b v="0"/>
    <n v="40"/>
    <m/>
    <m/>
    <b v="0"/>
    <b v="0"/>
    <m/>
    <m/>
    <x v="1"/>
    <b v="0"/>
    <n v="0"/>
    <n v="0"/>
    <m/>
    <b v="0"/>
    <n v="0"/>
    <d v="2020-01-14T14:49:37"/>
    <n v="3"/>
    <m/>
    <b v="1"/>
    <n v="1"/>
    <d v="2020-01-19T18:43:36"/>
    <b v="0"/>
    <m/>
    <m/>
    <n v="8"/>
    <n v="-1"/>
    <b v="0"/>
    <n v="2119"/>
    <m/>
    <n v="1"/>
    <m/>
    <m/>
    <n v="2"/>
    <d v="2020-01-14T14:45:25"/>
    <n v="3008"/>
    <n v="1"/>
    <m/>
    <m/>
    <b v="1"/>
  </r>
  <r>
    <n v="283"/>
    <s v="maxWaitTimeInMinutes"/>
    <s v="DataflowOperations"/>
    <s v="maxWaitTimeInMinutesDataflowOperationsDataflowOperations[maxWaitTimeInSeconds] / 60.0"/>
    <s v="maxWaitTimeInMinutesDataflowOperations2"/>
    <x v="0"/>
    <b v="1"/>
    <b v="1"/>
    <s v="DataflowOperations[maxWaitTimeInSeconds] / 60.0"/>
    <b v="0"/>
    <n v="40"/>
    <m/>
    <m/>
    <b v="0"/>
    <b v="0"/>
    <m/>
    <m/>
    <x v="1"/>
    <b v="0"/>
    <n v="0"/>
    <n v="0"/>
    <m/>
    <b v="0"/>
    <n v="0"/>
    <d v="2020-01-14T14:49:37"/>
    <n v="3"/>
    <m/>
    <b v="1"/>
    <n v="1"/>
    <d v="2020-01-19T18:43:36"/>
    <b v="0"/>
    <m/>
    <m/>
    <n v="8"/>
    <n v="-1"/>
    <b v="0"/>
    <n v="2120"/>
    <m/>
    <n v="1"/>
    <m/>
    <m/>
    <n v="2"/>
    <d v="2020-01-14T14:45:25"/>
    <n v="3012"/>
    <n v="1"/>
    <m/>
    <m/>
    <b v="1"/>
  </r>
  <r>
    <n v="284"/>
    <s v="TotalDurationInMinutes"/>
    <s v="DataflowOperations"/>
    <s v="TotalDurationInMinutesDataflowOperationsDataflowOperations[totalDurationInMilliseconds] / 60000.0"/>
    <s v="TotalDurationInMinutesDataflowOperations2"/>
    <x v="0"/>
    <b v="1"/>
    <b v="1"/>
    <s v="DataflowOperations[totalDurationInMilliseconds] / 60000.0"/>
    <b v="0"/>
    <n v="40"/>
    <m/>
    <m/>
    <b v="0"/>
    <b v="0"/>
    <m/>
    <m/>
    <x v="1"/>
    <b v="0"/>
    <n v="0"/>
    <n v="0"/>
    <m/>
    <b v="0"/>
    <n v="0"/>
    <d v="2020-01-14T14:49:37"/>
    <n v="3"/>
    <m/>
    <b v="1"/>
    <n v="1"/>
    <d v="2020-01-19T18:43:36"/>
    <b v="0"/>
    <m/>
    <m/>
    <n v="8"/>
    <n v="-1"/>
    <b v="0"/>
    <n v="2121"/>
    <m/>
    <n v="1"/>
    <m/>
    <m/>
    <n v="2"/>
    <d v="2020-01-14T14:45:25"/>
    <n v="3016"/>
    <n v="1"/>
    <m/>
    <m/>
    <b v="1"/>
  </r>
  <r>
    <n v="285"/>
    <s v="MaxDurationInMinutes"/>
    <s v="DataflowOperations"/>
    <s v="MaxDurationInMinutesDataflowOperationsDataflowOperations[maxDurationInMilliseconds] / 60000.00"/>
    <s v="MaxDurationInMinutesDataflowOperations2"/>
    <x v="0"/>
    <b v="1"/>
    <b v="1"/>
    <s v="DataflowOperations[maxDurationInMilliseconds] / 60000.00"/>
    <b v="0"/>
    <n v="40"/>
    <m/>
    <m/>
    <b v="0"/>
    <b v="0"/>
    <m/>
    <m/>
    <x v="1"/>
    <b v="0"/>
    <n v="0"/>
    <n v="0"/>
    <m/>
    <b v="0"/>
    <n v="0"/>
    <d v="2020-01-14T14:49:37"/>
    <n v="3"/>
    <m/>
    <b v="1"/>
    <n v="1"/>
    <d v="2020-01-19T18:43:36"/>
    <b v="0"/>
    <m/>
    <m/>
    <n v="8"/>
    <n v="-1"/>
    <b v="0"/>
    <n v="2122"/>
    <m/>
    <n v="1"/>
    <m/>
    <m/>
    <n v="2"/>
    <d v="2020-01-14T14:45:25"/>
    <n v="3020"/>
    <n v="1"/>
    <m/>
    <m/>
    <b v="1"/>
  </r>
  <r>
    <n v="286"/>
    <s v="DataflowsWithAI"/>
    <s v="DataflowOperations"/>
    <s v="DataflowsWithAIDataflowOperationsLOOKUPVALUE(AIExecution[dataflowId],AIExecution[dataflowId],DataflowOperations[dataflowId])"/>
    <s v="DataflowsWithAIDataflowOperations2"/>
    <x v="0"/>
    <b v="1"/>
    <b v="1"/>
    <s v="LOOKUPVALUE(AIExecution[dataflowId],AIExecution[dataflowId],DataflowOperations[dataflowId])"/>
    <b v="0"/>
    <n v="40"/>
    <m/>
    <m/>
    <b v="0"/>
    <b v="0"/>
    <m/>
    <m/>
    <x v="1"/>
    <b v="0"/>
    <n v="0"/>
    <n v="0"/>
    <m/>
    <b v="0"/>
    <n v="0"/>
    <d v="2020-01-14T14:49:37"/>
    <n v="2"/>
    <m/>
    <b v="1"/>
    <n v="1"/>
    <d v="2020-01-19T18:43:36"/>
    <b v="0"/>
    <m/>
    <m/>
    <n v="2"/>
    <n v="-1"/>
    <b v="0"/>
    <n v="2123"/>
    <m/>
    <n v="1"/>
    <m/>
    <m/>
    <n v="2"/>
    <d v="2020-01-14T14:45:25"/>
    <n v="3024"/>
    <n v="1"/>
    <m/>
    <m/>
    <b v="1"/>
  </r>
  <r>
    <n v="287"/>
    <s v="DataflowHasAI"/>
    <s v="DataflowOperations"/>
    <s v="DataflowHasAIDataflowOperationsif(ISBLANK(DataflowOperations[DataflowsWithAI]), &quot;&quot; , UNICHAR(10004))"/>
    <s v="DataflowHasAIDataflowOperations2"/>
    <x v="0"/>
    <b v="1"/>
    <b v="1"/>
    <s v="if(ISBLANK(DataflowOperations[DataflowsWithAI]), &quot;&quot; , UNICHAR(10004))"/>
    <b v="0"/>
    <n v="40"/>
    <m/>
    <m/>
    <b v="0"/>
    <b v="0"/>
    <m/>
    <m/>
    <x v="1"/>
    <b v="0"/>
    <n v="0"/>
    <n v="0"/>
    <m/>
    <b v="0"/>
    <n v="0"/>
    <d v="2020-01-14T14:49:37"/>
    <n v="2"/>
    <m/>
    <b v="1"/>
    <n v="1"/>
    <d v="2020-01-19T18:43:36"/>
    <b v="0"/>
    <m/>
    <m/>
    <n v="2"/>
    <n v="-1"/>
    <b v="0"/>
    <n v="2124"/>
    <m/>
    <n v="1"/>
    <m/>
    <m/>
    <n v="2"/>
    <d v="2020-01-14T14:45:25"/>
    <n v="3028"/>
    <n v="1"/>
    <m/>
    <m/>
    <b v="1"/>
  </r>
  <r>
    <n v="44"/>
    <s v="RowNumber-2662979B-1795-4F74-8F37-6A1BA8059B61"/>
    <s v="ReportInfo"/>
    <s v="RowNumber-2662979B-1795-4F74-8F37-6A1BA8059B61ReportInfo"/>
    <s v="RowNumber-2662979B-1795-4F74-8F37-6A1BA8059B61ReportInfo3"/>
    <x v="0"/>
    <b v="1"/>
    <b v="1"/>
    <m/>
    <m/>
    <n v="43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45"/>
    <m/>
    <n v="6"/>
    <m/>
    <m/>
    <n v="3"/>
    <d v="2020-01-14T14:45:25"/>
    <n v="2484"/>
    <n v="1"/>
    <m/>
    <m/>
    <b v="0"/>
  </r>
  <r>
    <n v="288"/>
    <s v="capacityObjectId"/>
    <s v="ReportInfo"/>
    <s v="capacityObjectIdReportInfo"/>
    <s v="capacityObjectIdReportInfo1"/>
    <x v="0"/>
    <b v="1"/>
    <b v="1"/>
    <m/>
    <m/>
    <n v="43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25"/>
    <m/>
    <n v="2"/>
    <m/>
    <m/>
    <n v="1"/>
    <d v="2020-01-14T14:45:25"/>
    <n v="3032"/>
    <n v="1"/>
    <m/>
    <m/>
    <b v="1"/>
  </r>
  <r>
    <n v="289"/>
    <s v="id"/>
    <s v="ReportInfo"/>
    <s v="idReportInfo"/>
    <s v="idReportInfo1"/>
    <x v="0"/>
    <b v="1"/>
    <b v="1"/>
    <m/>
    <m/>
    <n v="43"/>
    <s v="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26"/>
    <m/>
    <n v="2"/>
    <m/>
    <m/>
    <n v="1"/>
    <d v="2020-01-14T14:45:25"/>
    <n v="3036"/>
    <n v="1"/>
    <m/>
    <m/>
    <b v="1"/>
  </r>
  <r>
    <n v="290"/>
    <s v="reportName"/>
    <s v="ReportInfo"/>
    <s v="reportNameReportInfo"/>
    <s v="reportNameReportInfo1"/>
    <x v="0"/>
    <b v="1"/>
    <b v="1"/>
    <m/>
    <m/>
    <n v="43"/>
    <s v="reportNam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27"/>
    <m/>
    <n v="2"/>
    <m/>
    <m/>
    <n v="1"/>
    <d v="2020-01-14T14:45:25"/>
    <n v="3040"/>
    <n v="1"/>
    <m/>
    <m/>
    <b v="1"/>
  </r>
  <r>
    <n v="291"/>
    <s v="workspaceId"/>
    <s v="ReportInfo"/>
    <s v="workspaceIdReportInfo"/>
    <s v="workspaceIdReportInfo1"/>
    <x v="0"/>
    <b v="1"/>
    <b v="1"/>
    <m/>
    <m/>
    <n v="43"/>
    <s v="workspace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28"/>
    <m/>
    <n v="2"/>
    <m/>
    <m/>
    <n v="1"/>
    <d v="2020-01-14T14:45:25"/>
    <n v="3044"/>
    <n v="1"/>
    <m/>
    <m/>
    <b v="1"/>
  </r>
  <r>
    <n v="292"/>
    <s v="workspaceName"/>
    <s v="ReportInfo"/>
    <s v="workspaceNameReportInfo"/>
    <s v="workspaceNameReportInfo1"/>
    <x v="0"/>
    <b v="1"/>
    <b v="1"/>
    <m/>
    <m/>
    <n v="43"/>
    <s v="workspaceNam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29"/>
    <m/>
    <n v="2"/>
    <m/>
    <m/>
    <n v="1"/>
    <d v="2020-01-14T14:45:25"/>
    <n v="3048"/>
    <n v="1"/>
    <m/>
    <m/>
    <b v="1"/>
  </r>
  <r>
    <n v="293"/>
    <s v="FullyQualifiedName"/>
    <s v="ReportInfo"/>
    <s v="FullyQualifiedNameReportInfoReportInfo[reportName] &amp; &quot; - &quot; &amp; ReportInfo[workspaceName]"/>
    <s v="FullyQualifiedNameReportInfo2"/>
    <x v="0"/>
    <b v="1"/>
    <b v="1"/>
    <s v="ReportInfo[reportName] &amp; &quot; - &quot; &amp; ReportInfo[workspaceName]"/>
    <b v="0"/>
    <n v="43"/>
    <m/>
    <m/>
    <b v="0"/>
    <b v="0"/>
    <m/>
    <m/>
    <x v="1"/>
    <b v="0"/>
    <n v="0"/>
    <n v="0"/>
    <m/>
    <b v="0"/>
    <n v="0"/>
    <d v="2020-01-14T14:49:37"/>
    <n v="2"/>
    <m/>
    <b v="1"/>
    <n v="1"/>
    <d v="2020-01-19T18:43:36"/>
    <b v="0"/>
    <m/>
    <m/>
    <n v="2"/>
    <n v="-1"/>
    <b v="0"/>
    <n v="2130"/>
    <m/>
    <n v="1"/>
    <m/>
    <m/>
    <n v="2"/>
    <d v="2020-01-14T14:45:25"/>
    <n v="3052"/>
    <n v="1"/>
    <m/>
    <m/>
    <b v="1"/>
  </r>
  <r>
    <n v="47"/>
    <s v="RowNumber-2662979B-1795-4F74-8F37-6A1BA8059B61"/>
    <s v="DataflowInfo"/>
    <s v="RowNumber-2662979B-1795-4F74-8F37-6A1BA8059B61DataflowInfo"/>
    <s v="RowNumber-2662979B-1795-4F74-8F37-6A1BA8059B61DataflowInfo3"/>
    <x v="0"/>
    <b v="1"/>
    <b v="1"/>
    <m/>
    <m/>
    <n v="46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48"/>
    <m/>
    <n v="6"/>
    <m/>
    <m/>
    <n v="3"/>
    <d v="2020-01-14T14:45:25"/>
    <n v="2488"/>
    <n v="1"/>
    <m/>
    <m/>
    <b v="0"/>
  </r>
  <r>
    <n v="294"/>
    <s v="capacityObjectId"/>
    <s v="DataflowInfo"/>
    <s v="capacityObjectIdDataflowInfo"/>
    <s v="capacityObjectIdDataflowInfo1"/>
    <x v="0"/>
    <b v="1"/>
    <b v="1"/>
    <m/>
    <m/>
    <n v="46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31"/>
    <m/>
    <n v="2"/>
    <m/>
    <m/>
    <n v="1"/>
    <d v="2020-01-14T14:45:25"/>
    <n v="3056"/>
    <n v="1"/>
    <m/>
    <m/>
    <b v="1"/>
  </r>
  <r>
    <n v="295"/>
    <s v="id"/>
    <s v="DataflowInfo"/>
    <s v="idDataflowInfo"/>
    <s v="idDataflowInfo1"/>
    <x v="0"/>
    <b v="1"/>
    <b v="1"/>
    <m/>
    <m/>
    <n v="46"/>
    <s v="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32"/>
    <m/>
    <n v="2"/>
    <m/>
    <m/>
    <n v="1"/>
    <d v="2020-01-14T14:45:25"/>
    <n v="3060"/>
    <n v="1"/>
    <m/>
    <m/>
    <b v="1"/>
  </r>
  <r>
    <n v="296"/>
    <s v="dataflowName"/>
    <s v="DataflowInfo"/>
    <s v="dataflowNameDataflowInfo"/>
    <s v="dataflowNameDataflowInfo1"/>
    <x v="0"/>
    <b v="1"/>
    <b v="1"/>
    <m/>
    <m/>
    <n v="46"/>
    <s v="dataflowNam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33"/>
    <m/>
    <n v="2"/>
    <m/>
    <m/>
    <n v="1"/>
    <d v="2020-01-14T14:45:25"/>
    <n v="3064"/>
    <n v="1"/>
    <m/>
    <m/>
    <b v="1"/>
  </r>
  <r>
    <n v="297"/>
    <s v="workspaceId"/>
    <s v="DataflowInfo"/>
    <s v="workspaceIdDataflowInfo"/>
    <s v="workspaceIdDataflowInfo1"/>
    <x v="0"/>
    <b v="1"/>
    <b v="1"/>
    <m/>
    <m/>
    <n v="46"/>
    <s v="workspace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34"/>
    <m/>
    <n v="2"/>
    <m/>
    <m/>
    <n v="1"/>
    <d v="2020-01-14T14:45:25"/>
    <n v="3068"/>
    <n v="1"/>
    <m/>
    <m/>
    <b v="1"/>
  </r>
  <r>
    <n v="298"/>
    <s v="workspaceName"/>
    <s v="DataflowInfo"/>
    <s v="workspaceNameDataflowInfo"/>
    <s v="workspaceNameDataflowInfo1"/>
    <x v="0"/>
    <b v="1"/>
    <b v="1"/>
    <m/>
    <m/>
    <n v="46"/>
    <s v="workspaceNam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35"/>
    <m/>
    <n v="2"/>
    <m/>
    <m/>
    <n v="1"/>
    <d v="2020-01-14T14:45:25"/>
    <n v="3072"/>
    <n v="1"/>
    <m/>
    <m/>
    <b v="1"/>
  </r>
  <r>
    <n v="299"/>
    <s v="FullyQualifiedName"/>
    <s v="DataflowInfo"/>
    <s v="FullyQualifiedNameDataflowInfoDataflowInfo[dataflowName] &amp; &quot; - &quot; &amp; DataflowInfo[workspaceName]"/>
    <s v="FullyQualifiedNameDataflowInfo2"/>
    <x v="0"/>
    <b v="1"/>
    <b v="1"/>
    <s v="DataflowInfo[dataflowName] &amp; &quot; - &quot; &amp; DataflowInfo[workspaceName]"/>
    <b v="0"/>
    <n v="46"/>
    <m/>
    <m/>
    <b v="0"/>
    <b v="0"/>
    <m/>
    <m/>
    <x v="1"/>
    <b v="0"/>
    <n v="0"/>
    <n v="0"/>
    <m/>
    <b v="0"/>
    <n v="0"/>
    <d v="2020-01-14T14:49:37"/>
    <n v="2"/>
    <m/>
    <b v="1"/>
    <n v="1"/>
    <d v="2020-01-19T18:43:36"/>
    <b v="0"/>
    <m/>
    <m/>
    <n v="2"/>
    <n v="-1"/>
    <b v="0"/>
    <n v="2136"/>
    <m/>
    <n v="1"/>
    <m/>
    <m/>
    <n v="2"/>
    <d v="2020-01-14T14:45:25"/>
    <n v="3076"/>
    <n v="1"/>
    <m/>
    <m/>
    <b v="1"/>
  </r>
  <r>
    <n v="50"/>
    <s v="RowNumber-2662979B-1795-4F74-8F37-6A1BA8059B61"/>
    <s v="Workspaces"/>
    <s v="RowNumber-2662979B-1795-4F74-8F37-6A1BA8059B61Workspaces"/>
    <s v="RowNumber-2662979B-1795-4F74-8F37-6A1BA8059B61Workspaces3"/>
    <x v="0"/>
    <b v="1"/>
    <b v="1"/>
    <m/>
    <m/>
    <n v="49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51"/>
    <m/>
    <n v="6"/>
    <m/>
    <m/>
    <n v="3"/>
    <d v="2020-01-14T14:45:25"/>
    <n v="2492"/>
    <n v="1"/>
    <m/>
    <m/>
    <b v="0"/>
  </r>
  <r>
    <n v="300"/>
    <s v="capacityObjectId"/>
    <s v="Workspaces"/>
    <s v="capacityObjectIdWorkspaces"/>
    <s v="capacityObjectIdWorkspaces1"/>
    <x v="0"/>
    <b v="1"/>
    <b v="1"/>
    <m/>
    <m/>
    <n v="49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37"/>
    <m/>
    <n v="2"/>
    <m/>
    <m/>
    <n v="1"/>
    <d v="2020-01-14T14:45:25"/>
    <n v="3080"/>
    <n v="1"/>
    <m/>
    <m/>
    <b v="1"/>
  </r>
  <r>
    <n v="301"/>
    <s v="workspaceName"/>
    <s v="Workspaces"/>
    <s v="workspaceNameWorkspaces"/>
    <s v="workspaceNameWorkspaces1"/>
    <x v="0"/>
    <b v="1"/>
    <b v="1"/>
    <m/>
    <m/>
    <n v="49"/>
    <s v="workspaceNam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38"/>
    <m/>
    <n v="2"/>
    <m/>
    <m/>
    <n v="1"/>
    <d v="2020-01-14T14:45:25"/>
    <n v="3084"/>
    <n v="1"/>
    <m/>
    <m/>
    <b v="1"/>
  </r>
  <r>
    <n v="302"/>
    <s v="workspaceId"/>
    <s v="Workspaces"/>
    <s v="workspaceIdWorkspaces"/>
    <s v="workspaceIdWorkspaces1"/>
    <x v="0"/>
    <b v="1"/>
    <b v="1"/>
    <m/>
    <m/>
    <n v="49"/>
    <s v="workspace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39"/>
    <m/>
    <n v="2"/>
    <m/>
    <m/>
    <n v="1"/>
    <d v="2020-01-14T14:45:25"/>
    <n v="3088"/>
    <n v="1"/>
    <m/>
    <m/>
    <b v="1"/>
  </r>
  <r>
    <n v="303"/>
    <s v="modelId"/>
    <s v="Workspaces"/>
    <s v="modelIdWorkspaces"/>
    <s v="modelIdWorkspaces1"/>
    <x v="1"/>
    <b v="0"/>
    <s v="FALSE"/>
    <m/>
    <m/>
    <n v="49"/>
    <s v="model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40"/>
    <m/>
    <n v="2"/>
    <m/>
    <m/>
    <n v="1"/>
    <d v="2020-01-14T14:45:25"/>
    <n v="3092"/>
    <n v="1"/>
    <m/>
    <m/>
    <b v="1"/>
  </r>
  <r>
    <n v="53"/>
    <s v="RowNumber-2662979B-1795-4F74-8F37-6A1BA8059B61"/>
    <s v="WorkloadResourceSettings"/>
    <s v="RowNumber-2662979B-1795-4F74-8F37-6A1BA8059B61WorkloadResourceSettings"/>
    <s v="RowNumber-2662979B-1795-4F74-8F37-6A1BA8059B61WorkloadResourceSettings3"/>
    <x v="0"/>
    <b v="1"/>
    <b v="1"/>
    <m/>
    <m/>
    <n v="52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54"/>
    <m/>
    <n v="6"/>
    <m/>
    <m/>
    <n v="3"/>
    <d v="2020-01-14T14:45:25"/>
    <n v="2496"/>
    <n v="1"/>
    <m/>
    <m/>
    <b v="0"/>
  </r>
  <r>
    <n v="304"/>
    <s v="capacityObjectId"/>
    <s v="WorkloadResourceSettings"/>
    <s v="capacityObjectIdWorkloadResourceSettings"/>
    <s v="capacityObjectIdWorkloadResourceSettings1"/>
    <x v="0"/>
    <b v="1"/>
    <b v="1"/>
    <m/>
    <m/>
    <n v="52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41"/>
    <m/>
    <n v="2"/>
    <m/>
    <m/>
    <n v="1"/>
    <d v="2020-01-14T14:45:25"/>
    <n v="3096"/>
    <n v="1"/>
    <m/>
    <m/>
    <b v="1"/>
  </r>
  <r>
    <n v="305"/>
    <s v="Datasets.status"/>
    <s v="WorkloadResourceSettings"/>
    <s v="Datasets.statusWorkloadResourceSettings"/>
    <s v="Datasets.statusWorkloadResourceSettings1"/>
    <x v="0"/>
    <b v="1"/>
    <b v="1"/>
    <m/>
    <m/>
    <n v="52"/>
    <s v="Datasets.status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42"/>
    <m/>
    <n v="6"/>
    <m/>
    <m/>
    <n v="1"/>
    <d v="2020-01-14T14:45:25"/>
    <n v="3100"/>
    <n v="1"/>
    <m/>
    <m/>
    <b v="1"/>
  </r>
  <r>
    <n v="306"/>
    <s v="Datasets.memoryLimitPercentage"/>
    <s v="WorkloadResourceSettings"/>
    <s v="Datasets.memoryLimitPercentageWorkloadResourceSettings"/>
    <s v="Datasets.memoryLimitPercentageWorkloadResourceSettings1"/>
    <x v="0"/>
    <b v="1"/>
    <b v="1"/>
    <m/>
    <m/>
    <n v="52"/>
    <s v="Datasets.memoryLimitPercentage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43"/>
    <m/>
    <n v="6"/>
    <m/>
    <m/>
    <n v="1"/>
    <d v="2020-01-14T14:45:25"/>
    <n v="3104"/>
    <n v="1"/>
    <m/>
    <m/>
    <b v="1"/>
  </r>
  <r>
    <n v="307"/>
    <s v="Dataflows.status"/>
    <s v="WorkloadResourceSettings"/>
    <s v="Dataflows.statusWorkloadResourceSettings"/>
    <s v="Dataflows.statusWorkloadResourceSettings1"/>
    <x v="0"/>
    <b v="1"/>
    <b v="1"/>
    <m/>
    <m/>
    <n v="52"/>
    <s v="Dataflows.status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44"/>
    <m/>
    <n v="6"/>
    <m/>
    <m/>
    <n v="1"/>
    <d v="2020-01-14T14:45:25"/>
    <n v="3108"/>
    <n v="1"/>
    <m/>
    <m/>
    <b v="1"/>
  </r>
  <r>
    <n v="308"/>
    <s v="Dataflows.memoryLimitPercentage"/>
    <s v="WorkloadResourceSettings"/>
    <s v="Dataflows.memoryLimitPercentageWorkloadResourceSettings"/>
    <s v="Dataflows.memoryLimitPercentageWorkloadResourceSettings1"/>
    <x v="0"/>
    <b v="1"/>
    <b v="1"/>
    <m/>
    <m/>
    <n v="52"/>
    <s v="Dataflows.memoryLimitPercentage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45"/>
    <m/>
    <n v="6"/>
    <m/>
    <m/>
    <n v="1"/>
    <d v="2020-01-14T14:45:25"/>
    <n v="3112"/>
    <n v="1"/>
    <m/>
    <m/>
    <b v="1"/>
  </r>
  <r>
    <n v="309"/>
    <s v="PaginatedReports.status"/>
    <s v="WorkloadResourceSettings"/>
    <s v="PaginatedReports.statusWorkloadResourceSettings"/>
    <s v="PaginatedReports.statusWorkloadResourceSettings1"/>
    <x v="0"/>
    <b v="1"/>
    <b v="1"/>
    <m/>
    <m/>
    <n v="52"/>
    <s v="PaginatedReports.status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46"/>
    <m/>
    <n v="6"/>
    <m/>
    <m/>
    <n v="1"/>
    <d v="2020-01-14T14:45:25"/>
    <n v="3116"/>
    <n v="1"/>
    <m/>
    <m/>
    <b v="1"/>
  </r>
  <r>
    <n v="310"/>
    <s v="PaginatedReports.memoryLimitPercentage"/>
    <s v="WorkloadResourceSettings"/>
    <s v="PaginatedReports.memoryLimitPercentageWorkloadResourceSettings"/>
    <s v="PaginatedReports.memoryLimitPercentageWorkloadResourceSettings1"/>
    <x v="0"/>
    <b v="1"/>
    <b v="1"/>
    <m/>
    <m/>
    <n v="52"/>
    <s v="PaginatedReports.memoryLimitPercentage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47"/>
    <m/>
    <n v="6"/>
    <m/>
    <m/>
    <n v="1"/>
    <d v="2020-01-14T14:45:25"/>
    <n v="3120"/>
    <n v="1"/>
    <m/>
    <m/>
    <b v="1"/>
  </r>
  <r>
    <n v="311"/>
    <s v="AI.status"/>
    <s v="WorkloadResourceSettings"/>
    <s v="AI.statusWorkloadResourceSettings"/>
    <s v="AI.statusWorkloadResourceSettings1"/>
    <x v="0"/>
    <b v="1"/>
    <b v="1"/>
    <m/>
    <m/>
    <n v="52"/>
    <s v="AI.status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48"/>
    <m/>
    <n v="6"/>
    <m/>
    <m/>
    <n v="1"/>
    <d v="2020-01-14T14:45:25"/>
    <n v="3124"/>
    <n v="1"/>
    <m/>
    <m/>
    <b v="1"/>
  </r>
  <r>
    <n v="312"/>
    <s v="AI.memoryLimitPercentage"/>
    <s v="WorkloadResourceSettings"/>
    <s v="AI.memoryLimitPercentageWorkloadResourceSettings"/>
    <s v="AI.memoryLimitPercentageWorkloadResourceSettings1"/>
    <x v="0"/>
    <b v="1"/>
    <b v="1"/>
    <m/>
    <m/>
    <n v="52"/>
    <s v="AI.memoryLimitPercentage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49"/>
    <m/>
    <n v="6"/>
    <m/>
    <m/>
    <n v="1"/>
    <d v="2020-01-14T14:45:25"/>
    <n v="3128"/>
    <n v="1"/>
    <m/>
    <m/>
    <b v="1"/>
  </r>
  <r>
    <n v="56"/>
    <s v="RowNumber-2662979B-1795-4F74-8F37-6A1BA8059B61"/>
    <s v="SystemMetrics"/>
    <s v="RowNumber-2662979B-1795-4F74-8F37-6A1BA8059B61SystemMetrics"/>
    <s v="RowNumber-2662979B-1795-4F74-8F37-6A1BA8059B61SystemMetrics3"/>
    <x v="0"/>
    <b v="1"/>
    <b v="1"/>
    <m/>
    <m/>
    <n v="55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57"/>
    <m/>
    <n v="6"/>
    <m/>
    <m/>
    <n v="3"/>
    <d v="2020-01-14T14:45:25"/>
    <n v="2500"/>
    <n v="1"/>
    <m/>
    <m/>
    <b v="0"/>
  </r>
  <r>
    <n v="313"/>
    <s v="capacityObjectId"/>
    <s v="SystemMetrics"/>
    <s v="capacityObjectIdSystemMetrics"/>
    <s v="capacityObjectIdSystemMetrics1"/>
    <x v="0"/>
    <b v="1"/>
    <b v="1"/>
    <m/>
    <m/>
    <n v="55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50"/>
    <m/>
    <n v="2"/>
    <m/>
    <m/>
    <n v="1"/>
    <d v="2020-01-14T14:45:25"/>
    <n v="3132"/>
    <n v="1"/>
    <m/>
    <m/>
    <b v="1"/>
  </r>
  <r>
    <n v="314"/>
    <s v="timestamp"/>
    <s v="SystemMetrics"/>
    <s v="timestampSystemMetrics"/>
    <s v="timestampSystemMetrics1"/>
    <x v="0"/>
    <b v="1"/>
    <b v="1"/>
    <m/>
    <m/>
    <n v="55"/>
    <s v="timestamp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51"/>
    <m/>
    <n v="9"/>
    <m/>
    <m/>
    <n v="1"/>
    <d v="2020-01-14T14:45:25"/>
    <n v="3136"/>
    <n v="1"/>
    <m/>
    <m/>
    <b v="1"/>
  </r>
  <r>
    <n v="315"/>
    <s v="workloadName"/>
    <s v="SystemMetrics"/>
    <s v="workloadNameSystemMetrics"/>
    <s v="workloadNameSystemMetrics1"/>
    <x v="0"/>
    <b v="1"/>
    <b v="1"/>
    <m/>
    <m/>
    <n v="55"/>
    <s v="workloadNam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52"/>
    <m/>
    <n v="2"/>
    <m/>
    <m/>
    <n v="1"/>
    <d v="2020-01-14T14:45:25"/>
    <n v="3140"/>
    <n v="1"/>
    <m/>
    <m/>
    <b v="1"/>
  </r>
  <r>
    <n v="316"/>
    <s v="metricName"/>
    <s v="SystemMetrics"/>
    <s v="metricNameSystemMetrics"/>
    <s v="metricNameSystemMetrics1"/>
    <x v="0"/>
    <b v="1"/>
    <b v="1"/>
    <m/>
    <m/>
    <n v="55"/>
    <s v="metricNam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53"/>
    <m/>
    <n v="2"/>
    <m/>
    <m/>
    <n v="1"/>
    <d v="2020-01-14T14:45:25"/>
    <n v="3144"/>
    <n v="1"/>
    <m/>
    <m/>
    <b v="1"/>
  </r>
  <r>
    <n v="317"/>
    <s v="value"/>
    <s v="SystemMetrics"/>
    <s v="valueSystemMetrics"/>
    <s v="valueSystemMetrics1"/>
    <x v="0"/>
    <b v="1"/>
    <b v="1"/>
    <m/>
    <m/>
    <n v="55"/>
    <s v="value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54"/>
    <m/>
    <n v="8"/>
    <m/>
    <m/>
    <n v="1"/>
    <d v="2020-01-14T14:45:25"/>
    <n v="3148"/>
    <n v="1"/>
    <m/>
    <m/>
    <b v="1"/>
  </r>
  <r>
    <n v="318"/>
    <s v="MemoryLimit"/>
    <s v="SystemMetrics"/>
    <s v="MemoryLimitSystemMetricsRelated(Capacities[capacityMemoryInGB])"/>
    <s v="MemoryLimitSystemMetrics2"/>
    <x v="0"/>
    <b v="1"/>
    <b v="1"/>
    <s v="Related(Capacities[capacityMemoryInGB])"/>
    <b v="0"/>
    <n v="55"/>
    <m/>
    <m/>
    <b v="0"/>
    <b v="0"/>
    <m/>
    <m/>
    <x v="1"/>
    <b v="0"/>
    <n v="0"/>
    <n v="0"/>
    <m/>
    <b v="0"/>
    <n v="0"/>
    <d v="2020-01-14T14:49:46"/>
    <n v="2"/>
    <m/>
    <b v="1"/>
    <n v="1"/>
    <d v="2020-01-19T18:43:36"/>
    <b v="0"/>
    <m/>
    <m/>
    <n v="6"/>
    <n v="-1"/>
    <b v="0"/>
    <n v="2155"/>
    <m/>
    <n v="1"/>
    <m/>
    <m/>
    <n v="2"/>
    <d v="2020-01-14T14:45:25"/>
    <n v="3152"/>
    <n v="1"/>
    <m/>
    <m/>
    <b v="1"/>
  </r>
  <r>
    <n v="319"/>
    <s v="DataflowsLimitInGB"/>
    <s v="SystemMetrics"/>
    <s v="DataflowsLimitInGBSystemMetrics(if(Related(WorkloadResourceSettings[Dataflows.status]) = 1, Related(WorkloadResourceSettings[Dataflows.memoryLimitPercentage]), 0)) * SystemMetrics[MemoryLimit]  / 100"/>
    <s v="DataflowsLimitInGBSystemMetrics2"/>
    <x v="0"/>
    <b v="1"/>
    <b v="1"/>
    <s v="(if(Related(WorkloadResourceSettings[Dataflows.status]) = 1, Related(WorkloadResourceSettings[Dataflows.memoryLimitPercentage]), 0)) * SystemMetrics[MemoryLimit]  / 100"/>
    <b v="0"/>
    <n v="55"/>
    <m/>
    <m/>
    <b v="0"/>
    <b v="0"/>
    <m/>
    <m/>
    <x v="1"/>
    <b v="0"/>
    <n v="0"/>
    <n v="0"/>
    <m/>
    <b v="0"/>
    <n v="0"/>
    <d v="2020-01-14T14:49:47"/>
    <n v="3"/>
    <m/>
    <b v="1"/>
    <n v="1"/>
    <d v="2020-01-19T18:43:36"/>
    <b v="0"/>
    <m/>
    <m/>
    <n v="8"/>
    <n v="-1"/>
    <b v="0"/>
    <n v="2156"/>
    <m/>
    <n v="1"/>
    <m/>
    <m/>
    <n v="2"/>
    <d v="2020-01-14T14:45:25"/>
    <n v="3156"/>
    <n v="1"/>
    <m/>
    <m/>
    <b v="1"/>
  </r>
  <r>
    <n v="320"/>
    <s v="PaginatedReportsMemoryLimitInGB"/>
    <s v="SystemMetrics"/>
    <s v="PaginatedReportsMemoryLimitInGBSystemMetrics(if(Related(WorkloadResourceSettings[PaginatedReports.status]) = 1, Related(WorkloadResourceSettings[PaginatedReports.memoryLimitPercentage]), 0)) * SystemMetrics[MemoryLimit] / 100"/>
    <s v="PaginatedReportsMemoryLimitInGBSystemMetrics2"/>
    <x v="0"/>
    <b v="1"/>
    <b v="1"/>
    <s v="(if(Related(WorkloadResourceSettings[PaginatedReports.status]) = 1, Related(WorkloadResourceSettings[PaginatedReports.memoryLimitPercentage]), 0)) * SystemMetrics[MemoryLimit] / 100"/>
    <b v="0"/>
    <n v="55"/>
    <m/>
    <m/>
    <b v="0"/>
    <b v="0"/>
    <m/>
    <m/>
    <x v="1"/>
    <b v="0"/>
    <n v="0"/>
    <n v="0"/>
    <m/>
    <b v="0"/>
    <n v="0"/>
    <d v="2020-01-14T14:49:47"/>
    <n v="3"/>
    <m/>
    <b v="1"/>
    <n v="1"/>
    <d v="2020-01-19T18:43:36"/>
    <b v="0"/>
    <m/>
    <m/>
    <n v="8"/>
    <n v="-1"/>
    <b v="0"/>
    <n v="2157"/>
    <m/>
    <n v="1"/>
    <m/>
    <m/>
    <n v="2"/>
    <d v="2020-01-14T14:45:25"/>
    <n v="3160"/>
    <n v="1"/>
    <m/>
    <m/>
    <b v="1"/>
  </r>
  <r>
    <n v="321"/>
    <s v="DatasetsLimitInGB"/>
    <s v="SystemMetrics"/>
    <s v="DatasetsLimitInGBSystemMetrics(if(Related(WorkloadResourceSettings[Datasets.status]) = 1, Related(WorkloadResourceSettings[Datasets.memoryLimitPercentage]), 0)) * SystemMetrics[MemoryLimit]  / 100"/>
    <s v="DatasetsLimitInGBSystemMetrics2"/>
    <x v="0"/>
    <b v="1"/>
    <b v="1"/>
    <s v="(if(Related(WorkloadResourceSettings[Datasets.status]) = 1, Related(WorkloadResourceSettings[Datasets.memoryLimitPercentage]), 0)) * SystemMetrics[MemoryLimit]  / 100"/>
    <b v="0"/>
    <n v="55"/>
    <m/>
    <m/>
    <b v="0"/>
    <b v="0"/>
    <m/>
    <m/>
    <x v="1"/>
    <b v="0"/>
    <n v="0"/>
    <n v="0"/>
    <m/>
    <b v="0"/>
    <n v="0"/>
    <d v="2020-01-14T14:49:47"/>
    <n v="3"/>
    <m/>
    <b v="1"/>
    <n v="1"/>
    <d v="2020-01-19T18:43:36"/>
    <b v="0"/>
    <m/>
    <m/>
    <n v="8"/>
    <n v="-1"/>
    <b v="0"/>
    <n v="2158"/>
    <m/>
    <n v="1"/>
    <m/>
    <m/>
    <n v="2"/>
    <d v="2020-01-14T14:45:25"/>
    <n v="3164"/>
    <n v="1"/>
    <m/>
    <m/>
    <b v="1"/>
  </r>
  <r>
    <n v="322"/>
    <s v="shouldAdjustCPU"/>
    <s v="SystemMetrics"/>
    <s v="shouldAdjustCPUSystemMetrics"/>
    <s v="shouldAdjustCPUSystemMetrics1"/>
    <x v="0"/>
    <b v="1"/>
    <b v="1"/>
    <m/>
    <m/>
    <n v="55"/>
    <s v="shouldAdjustCPU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59"/>
    <m/>
    <n v="6"/>
    <m/>
    <m/>
    <n v="1"/>
    <d v="2020-01-14T14:45:25"/>
    <n v="3168"/>
    <n v="1"/>
    <m/>
    <m/>
    <b v="1"/>
  </r>
  <r>
    <n v="323"/>
    <s v="CPUThresholdCrossingsCalculated"/>
    <s v="SystemMetrics"/>
    <s v="CPUThresholdCrossingsCalculatedSystemMetricsCALCULATE(sumx(SystemMetrics, if(SystemMetrics[workloadName] = &quot;System&quot; &amp;&amp; SystemMetrics[metricName] = &quot;qpu_metric&quot; &amp;&amp; SystemMetrics[value] &gt;= 80, 1, 0)), ALLEXCEPT(SystemMetrics, SystemMetrics[capacityObjectId]))"/>
    <s v="CPUThresholdCrossingsCalculatedSystemMetrics2"/>
    <x v="2"/>
    <b v="1"/>
    <s v="FALSE"/>
    <s v="CALCULATE(sumx(SystemMetrics, if(SystemMetrics[workloadName] = &quot;System&quot; &amp;&amp; SystemMetrics[metricName] = &quot;qpu_metric&quot; &amp;&amp; SystemMetrics[value] &gt;= 80, 1, 0)), ALLEXCEPT(SystemMetrics, SystemMetrics[capacityObjectId]))"/>
    <m/>
    <n v="55"/>
    <m/>
    <m/>
    <b v="0"/>
    <b v="0"/>
    <n v="0"/>
    <m/>
    <x v="1"/>
    <b v="0"/>
    <n v="0"/>
    <n v="0"/>
    <m/>
    <b v="0"/>
    <n v="0"/>
    <d v="2020-01-14T14:49:47"/>
    <n v="3"/>
    <m/>
    <b v="1"/>
    <n v="1"/>
    <d v="2020-01-19T18:43:36"/>
    <b v="0"/>
    <m/>
    <m/>
    <n v="6"/>
    <n v="-1"/>
    <b v="0"/>
    <n v="2160"/>
    <m/>
    <n v="1"/>
    <m/>
    <m/>
    <n v="2"/>
    <d v="2020-01-14T14:45:25"/>
    <n v="3172"/>
    <n v="1"/>
    <m/>
    <m/>
    <b v="1"/>
  </r>
  <r>
    <n v="324"/>
    <s v="HitMaxMemoryCalculated"/>
    <s v="SystemMetrics"/>
    <s v="HitMaxMemoryCalculatedSystemMetricsCALCULATE(SUMX(SystemMetrics, if(SystemMetrics[workloadName] = &quot;System&quot; &amp;&amp; SystemMetrics[metricName] = &quot;memory_metric&quot; &amp;&amp; DIVIDE(SystemMetrics[value], (1024.0 * 1024.0 * 1024.0)) &gt;= RELATED(Capacities[capacityMemoryInGB]), 1, 0)), ALLEXCEPT(SystemMetrics, SystemMetrics[capacityObjectId]))"/>
    <s v="HitMaxMemoryCalculatedSystemMetrics2"/>
    <x v="2"/>
    <b v="1"/>
    <s v="FALSE"/>
    <s v="CALCULATE(SUMX(SystemMetrics, if(SystemMetrics[workloadName] = &quot;System&quot; &amp;&amp; SystemMetrics[metricName] = &quot;memory_metric&quot; &amp;&amp; DIVIDE(SystemMetrics[value], (1024.0 * 1024.0 * 1024.0)) &gt;= RELATED(Capacities[capacityMemoryInGB]), 1, 0)), ALLEXCEPT(SystemMetrics, SystemMetrics[capacityObjectId]))"/>
    <m/>
    <n v="55"/>
    <m/>
    <m/>
    <b v="0"/>
    <b v="0"/>
    <n v="0"/>
    <m/>
    <x v="1"/>
    <b v="0"/>
    <n v="0"/>
    <n v="0"/>
    <m/>
    <b v="0"/>
    <n v="0"/>
    <d v="2020-01-14T14:49:47"/>
    <n v="3"/>
    <m/>
    <b v="1"/>
    <n v="1"/>
    <d v="2020-01-19T18:43:36"/>
    <b v="0"/>
    <m/>
    <m/>
    <n v="6"/>
    <n v="-1"/>
    <b v="0"/>
    <n v="2161"/>
    <m/>
    <n v="1"/>
    <m/>
    <m/>
    <n v="2"/>
    <d v="2020-01-14T14:45:25"/>
    <n v="3176"/>
    <n v="1"/>
    <m/>
    <m/>
    <b v="1"/>
  </r>
  <r>
    <n v="325"/>
    <s v="AILimitInGB"/>
    <s v="SystemMetrics"/>
    <s v="AILimitInGBSystemMetrics(if(Related(WorkloadResourceSettings[AI.status]) = 1, Related(WorkloadResourceSettings[AI.memoryLimitPercentage]), 0)) * SystemMetrics[MemoryLimit]  / 100"/>
    <s v="AILimitInGBSystemMetrics2"/>
    <x v="0"/>
    <b v="1"/>
    <b v="1"/>
    <s v="(if(Related(WorkloadResourceSettings[AI.status]) = 1, Related(WorkloadResourceSettings[AI.memoryLimitPercentage]), 0)) * SystemMetrics[MemoryLimit]  / 100"/>
    <b v="0"/>
    <n v="55"/>
    <m/>
    <m/>
    <b v="0"/>
    <b v="0"/>
    <m/>
    <m/>
    <x v="1"/>
    <b v="0"/>
    <n v="0"/>
    <n v="0"/>
    <m/>
    <b v="0"/>
    <n v="0"/>
    <d v="2020-01-14T14:49:47"/>
    <n v="2"/>
    <m/>
    <b v="1"/>
    <n v="1"/>
    <d v="2020-01-19T18:43:36"/>
    <b v="0"/>
    <m/>
    <m/>
    <n v="8"/>
    <n v="-1"/>
    <b v="0"/>
    <n v="2162"/>
    <m/>
    <n v="1"/>
    <m/>
    <m/>
    <n v="2"/>
    <d v="2020-01-14T14:45:25"/>
    <n v="3180"/>
    <n v="1"/>
    <m/>
    <m/>
    <b v="1"/>
  </r>
  <r>
    <n v="59"/>
    <s v="RowNumber-2662979B-1795-4F74-8F37-6A1BA8059B61"/>
    <s v="InactiveMemoryMetrics"/>
    <s v="RowNumber-2662979B-1795-4F74-8F37-6A1BA8059B61InactiveMemoryMetrics"/>
    <s v="RowNumber-2662979B-1795-4F74-8F37-6A1BA8059B61InactiveMemoryMetrics3"/>
    <x v="0"/>
    <b v="1"/>
    <b v="1"/>
    <m/>
    <m/>
    <n v="58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60"/>
    <m/>
    <n v="6"/>
    <m/>
    <m/>
    <n v="3"/>
    <d v="2020-01-14T14:45:25"/>
    <n v="2504"/>
    <n v="1"/>
    <m/>
    <m/>
    <b v="0"/>
  </r>
  <r>
    <n v="326"/>
    <s v="timestamp"/>
    <s v="InactiveMemoryMetrics"/>
    <s v="timestampInactiveMemoryMetrics"/>
    <s v="timestampInactiveMemoryMetrics1"/>
    <x v="0"/>
    <b v="1"/>
    <b v="1"/>
    <m/>
    <m/>
    <n v="58"/>
    <s v="timestamp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63"/>
    <m/>
    <n v="9"/>
    <m/>
    <m/>
    <n v="1"/>
    <d v="2020-01-14T14:45:25"/>
    <n v="3184"/>
    <n v="1"/>
    <m/>
    <m/>
    <b v="1"/>
  </r>
  <r>
    <n v="327"/>
    <s v="capacityObjectId"/>
    <s v="InactiveMemoryMetrics"/>
    <s v="capacityObjectIdInactiveMemoryMetrics"/>
    <s v="capacityObjectIdInactiveMemoryMetrics1"/>
    <x v="0"/>
    <b v="1"/>
    <b v="1"/>
    <m/>
    <m/>
    <n v="58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64"/>
    <m/>
    <n v="2"/>
    <m/>
    <m/>
    <n v="1"/>
    <d v="2020-01-14T14:45:25"/>
    <n v="3188"/>
    <n v="1"/>
    <m/>
    <m/>
    <b v="1"/>
  </r>
  <r>
    <n v="328"/>
    <s v="inactiveModelMemoryConsumption"/>
    <s v="InactiveMemoryMetrics"/>
    <s v="inactiveModelMemoryConsumptionInactiveMemoryMetrics"/>
    <s v="inactiveModelMemoryConsumptionInactiveMemoryMetrics1"/>
    <x v="0"/>
    <b v="1"/>
    <b v="1"/>
    <m/>
    <m/>
    <n v="58"/>
    <s v="inactiveModelMemoryConsumption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65"/>
    <m/>
    <n v="8"/>
    <m/>
    <m/>
    <n v="1"/>
    <d v="2020-01-14T14:45:25"/>
    <n v="3192"/>
    <n v="1"/>
    <m/>
    <m/>
    <b v="1"/>
  </r>
  <r>
    <n v="329"/>
    <s v="DatasetsLimitInGB"/>
    <s v="InactiveMemoryMetrics"/>
    <s v="DatasetsLimitInGBInactiveMemoryMetrics(if(Related(WorkloadResourceSettings[Datasets.status]) = 1, Related(WorkloadResourceSettings[Datasets.memoryLimitPercentage]), 0)) * Related(Capacities[capacityMemoryInGB])  / 100"/>
    <s v="DatasetsLimitInGBInactiveMemoryMetrics2"/>
    <x v="1"/>
    <b v="0"/>
    <s v="FALSE"/>
    <s v="(if(Related(WorkloadResourceSettings[Datasets.status]) = 1, Related(WorkloadResourceSettings[Datasets.memoryLimitPercentage]), 0)) * Related(Capacities[capacityMemoryInGB])  / 100"/>
    <m/>
    <n v="58"/>
    <m/>
    <m/>
    <b v="0"/>
    <b v="0"/>
    <m/>
    <m/>
    <x v="1"/>
    <b v="0"/>
    <n v="0"/>
    <n v="0"/>
    <m/>
    <b v="0"/>
    <n v="0"/>
    <d v="2020-01-14T14:49:37"/>
    <n v="3"/>
    <m/>
    <b v="1"/>
    <n v="1"/>
    <d v="2020-01-19T18:43:36"/>
    <b v="0"/>
    <m/>
    <m/>
    <n v="8"/>
    <n v="-1"/>
    <b v="0"/>
    <n v="2166"/>
    <m/>
    <n v="1"/>
    <m/>
    <m/>
    <n v="2"/>
    <d v="2020-01-14T14:45:25"/>
    <n v="3196"/>
    <n v="1"/>
    <m/>
    <m/>
    <b v="1"/>
  </r>
  <r>
    <n v="330"/>
    <s v="ActiveMemoryOverThreshold"/>
    <s v="InactiveMemoryMetrics"/>
    <s v="ActiveMemoryOverThresholdInactiveMemoryMetrics_x000a_var memoryLimit = InactiveMemoryMetrics[DatasetsLimitInGB] * 1024.0 * 1024.0 * 1024.0_x000a_var consumption = [DatasetsMemoryConsumptionInGB]_x000a_return IF(DIVIDE(consumption - InactiveMemoryMetrics[inactiveModelMemoryConsumption], memoryLimit) &gt; 0.30, 1, 0)"/>
    <s v="ActiveMemoryOverThresholdInactiveMemoryMetrics2"/>
    <x v="1"/>
    <b v="0"/>
    <s v="FALSE"/>
    <s v="_x000a_var memoryLimit = InactiveMemoryMetrics[DatasetsLimitInGB] * 1024.0 * 1024.0 * 1024.0_x000a_var consumption = [DatasetsMemoryConsumptionInGB]_x000a_return IF(DIVIDE(consumption - InactiveMemoryMetrics[inactiveModelMemoryConsumption], memoryLimit) &gt; 0.30, 1, 0)"/>
    <m/>
    <n v="58"/>
    <m/>
    <m/>
    <b v="0"/>
    <b v="0"/>
    <n v="0"/>
    <m/>
    <x v="1"/>
    <b v="0"/>
    <n v="0"/>
    <n v="0"/>
    <m/>
    <b v="0"/>
    <n v="0"/>
    <d v="2020-01-14T14:49:47"/>
    <n v="3"/>
    <m/>
    <b v="1"/>
    <n v="1"/>
    <d v="2020-01-19T18:43:36"/>
    <b v="0"/>
    <m/>
    <m/>
    <n v="6"/>
    <n v="-1"/>
    <b v="0"/>
    <n v="2167"/>
    <m/>
    <n v="1"/>
    <m/>
    <m/>
    <n v="2"/>
    <d v="2020-01-14T14:45:25"/>
    <n v="3200"/>
    <n v="1"/>
    <m/>
    <m/>
    <b v="1"/>
  </r>
  <r>
    <n v="62"/>
    <s v="RowNumber-2662979B-1795-4F74-8F37-6A1BA8059B61"/>
    <s v="Timestamps"/>
    <s v="RowNumber-2662979B-1795-4F74-8F37-6A1BA8059B61Timestamps"/>
    <s v="RowNumber-2662979B-1795-4F74-8F37-6A1BA8059B61Timestamps3"/>
    <x v="0"/>
    <b v="1"/>
    <b v="1"/>
    <m/>
    <m/>
    <n v="61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63"/>
    <m/>
    <n v="6"/>
    <m/>
    <m/>
    <n v="3"/>
    <d v="2020-01-14T14:45:25"/>
    <n v="2508"/>
    <n v="1"/>
    <m/>
    <m/>
    <b v="0"/>
  </r>
  <r>
    <n v="331"/>
    <s v="Timestamp"/>
    <s v="Timestamps"/>
    <s v="TimestampTimestamps"/>
    <s v="TimestampTimestamps1"/>
    <x v="0"/>
    <b v="1"/>
    <b v="1"/>
    <m/>
    <m/>
    <n v="61"/>
    <s v="Timestamp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68"/>
    <m/>
    <n v="9"/>
    <m/>
    <m/>
    <n v="1"/>
    <d v="2020-01-14T14:45:25"/>
    <n v="3204"/>
    <n v="1"/>
    <m/>
    <m/>
    <b v="1"/>
  </r>
  <r>
    <n v="332"/>
    <s v="LocalTimeCalculated"/>
    <s v="Timestamps"/>
    <s v="LocalTimeCalculatedTimestamps[Timestamp] + LOOKUPVALUE(UTCOffsetTable[Offset], UTCOffsetTable[Column1], &quot;Selected Offset&quot;) / 24"/>
    <s v="LocalTimeCalculatedTimestamps2"/>
    <x v="1"/>
    <b v="0"/>
    <s v="FALSE"/>
    <s v="[Timestamp] + LOOKUPVALUE(UTCOffsetTable[Offset], UTCOffsetTable[Column1], &quot;Selected Offset&quot;) / 24"/>
    <m/>
    <n v="61"/>
    <m/>
    <m/>
    <b v="0"/>
    <b v="0"/>
    <s v="General Date"/>
    <m/>
    <x v="1"/>
    <b v="0"/>
    <n v="0"/>
    <n v="0"/>
    <m/>
    <b v="0"/>
    <n v="0"/>
    <d v="2020-01-14T14:49:37"/>
    <n v="2"/>
    <m/>
    <b v="1"/>
    <n v="1"/>
    <d v="2020-01-19T18:43:36"/>
    <b v="0"/>
    <m/>
    <m/>
    <n v="9"/>
    <n v="-1"/>
    <b v="0"/>
    <n v="2169"/>
    <m/>
    <n v="1"/>
    <m/>
    <m/>
    <n v="2"/>
    <d v="2020-01-14T14:45:25"/>
    <n v="3208"/>
    <n v="1"/>
    <m/>
    <m/>
    <b v="1"/>
  </r>
  <r>
    <n v="68"/>
    <s v="RowNumber-2662979B-1795-4F74-8F37-6A1BA8059B61"/>
    <s v="AIExecution"/>
    <s v="RowNumber-2662979B-1795-4F74-8F37-6A1BA8059B61AIExecution"/>
    <s v="RowNumber-2662979B-1795-4F74-8F37-6A1BA8059B61AIExecution3"/>
    <x v="0"/>
    <b v="1"/>
    <b v="1"/>
    <m/>
    <m/>
    <n v="67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69"/>
    <m/>
    <n v="6"/>
    <m/>
    <m/>
    <n v="3"/>
    <d v="2020-01-14T14:45:25"/>
    <n v="2516"/>
    <n v="1"/>
    <m/>
    <m/>
    <b v="0"/>
  </r>
  <r>
    <n v="340"/>
    <s v="capacityObjectId"/>
    <s v="AIExecution"/>
    <s v="capacityObjectIdAIExecution"/>
    <s v="capacityObjectIdAIExecution1"/>
    <x v="0"/>
    <b v="1"/>
    <b v="1"/>
    <m/>
    <m/>
    <n v="67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77"/>
    <m/>
    <n v="2"/>
    <m/>
    <m/>
    <n v="1"/>
    <d v="2020-01-14T14:45:25"/>
    <n v="3240"/>
    <n v="1"/>
    <m/>
    <m/>
    <b v="1"/>
  </r>
  <r>
    <n v="341"/>
    <s v="timestamp"/>
    <s v="AIExecution"/>
    <s v="timestampAIExecution"/>
    <s v="timestampAIExecution1"/>
    <x v="0"/>
    <b v="1"/>
    <b v="1"/>
    <m/>
    <m/>
    <n v="67"/>
    <s v="timestamp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78"/>
    <m/>
    <n v="9"/>
    <m/>
    <m/>
    <n v="1"/>
    <d v="2020-01-14T14:45:25"/>
    <n v="3244"/>
    <n v="1"/>
    <m/>
    <m/>
    <b v="1"/>
  </r>
  <r>
    <n v="342"/>
    <s v="workspaceId"/>
    <s v="AIExecution"/>
    <s v="workspaceIdAIExecution"/>
    <s v="workspaceIdAIExecution1"/>
    <x v="0"/>
    <b v="1"/>
    <b v="1"/>
    <m/>
    <m/>
    <n v="67"/>
    <s v="workspace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79"/>
    <m/>
    <n v="2"/>
    <m/>
    <m/>
    <n v="1"/>
    <d v="2020-01-14T14:45:25"/>
    <n v="3248"/>
    <n v="1"/>
    <m/>
    <m/>
    <b v="1"/>
  </r>
  <r>
    <n v="343"/>
    <s v="dataflowId"/>
    <s v="AIExecution"/>
    <s v="dataflowIdAIExecution"/>
    <s v="dataflowIdAIExecution1"/>
    <x v="0"/>
    <b v="1"/>
    <b v="1"/>
    <m/>
    <m/>
    <n v="67"/>
    <s v="dataflow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80"/>
    <m/>
    <n v="2"/>
    <m/>
    <m/>
    <n v="1"/>
    <d v="2020-01-14T14:45:25"/>
    <n v="3252"/>
    <n v="1"/>
    <m/>
    <m/>
    <b v="1"/>
  </r>
  <r>
    <n v="344"/>
    <s v="hostEnvironment"/>
    <s v="AIExecution"/>
    <s v="hostEnvironmentAIExecution"/>
    <s v="hostEnvironmentAIExecution1"/>
    <x v="0"/>
    <b v="1"/>
    <b v="1"/>
    <m/>
    <m/>
    <n v="67"/>
    <s v="hostEnvironment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81"/>
    <m/>
    <n v="2"/>
    <m/>
    <m/>
    <n v="1"/>
    <d v="2020-01-14T14:45:25"/>
    <n v="3256"/>
    <n v="1"/>
    <m/>
    <m/>
    <b v="1"/>
  </r>
  <r>
    <n v="345"/>
    <s v="functionCategory"/>
    <s v="AIExecution"/>
    <s v="functionCategoryAIExecution"/>
    <s v="functionCategoryAIExecution1"/>
    <x v="0"/>
    <b v="1"/>
    <b v="1"/>
    <m/>
    <m/>
    <n v="67"/>
    <s v="functionCategory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82"/>
    <m/>
    <n v="2"/>
    <m/>
    <m/>
    <n v="1"/>
    <d v="2020-01-14T14:45:25"/>
    <n v="3260"/>
    <n v="1"/>
    <m/>
    <m/>
    <b v="1"/>
  </r>
  <r>
    <n v="346"/>
    <s v="functionName"/>
    <s v="AIExecution"/>
    <s v="functionNameAIExecution"/>
    <s v="functionNameAIExecution1"/>
    <x v="0"/>
    <b v="1"/>
    <b v="1"/>
    <m/>
    <m/>
    <n v="67"/>
    <s v="functionNam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83"/>
    <m/>
    <n v="2"/>
    <m/>
    <m/>
    <n v="1"/>
    <d v="2020-01-14T14:45:25"/>
    <n v="3264"/>
    <n v="1"/>
    <m/>
    <m/>
    <b v="1"/>
  </r>
  <r>
    <n v="347"/>
    <s v="successCount"/>
    <s v="AIExecution"/>
    <s v="successCountAIExecution"/>
    <s v="successCountAIExecution1"/>
    <x v="0"/>
    <b v="1"/>
    <b v="1"/>
    <m/>
    <m/>
    <n v="67"/>
    <s v="successCount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84"/>
    <m/>
    <n v="6"/>
    <m/>
    <m/>
    <n v="1"/>
    <d v="2020-01-14T14:45:25"/>
    <n v="3268"/>
    <n v="1"/>
    <m/>
    <m/>
    <b v="1"/>
  </r>
  <r>
    <n v="348"/>
    <s v="failureCount"/>
    <s v="AIExecution"/>
    <s v="failureCountAIExecution"/>
    <s v="failureCountAIExecution1"/>
    <x v="0"/>
    <b v="1"/>
    <b v="1"/>
    <m/>
    <m/>
    <n v="67"/>
    <s v="failureCount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85"/>
    <m/>
    <n v="6"/>
    <m/>
    <m/>
    <n v="1"/>
    <d v="2020-01-14T14:45:25"/>
    <n v="3272"/>
    <n v="1"/>
    <m/>
    <m/>
    <b v="1"/>
  </r>
  <r>
    <n v="349"/>
    <s v="totalCount"/>
    <s v="AIExecution"/>
    <s v="totalCountAIExecution"/>
    <s v="totalCountAIExecution1"/>
    <x v="0"/>
    <b v="1"/>
    <b v="1"/>
    <m/>
    <m/>
    <n v="67"/>
    <s v="totalCount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86"/>
    <m/>
    <n v="6"/>
    <m/>
    <m/>
    <n v="1"/>
    <d v="2020-01-14T14:45:25"/>
    <n v="3276"/>
    <n v="1"/>
    <m/>
    <m/>
    <b v="1"/>
  </r>
  <r>
    <n v="350"/>
    <s v="averageDuration"/>
    <s v="AIExecution"/>
    <s v="averageDurationAIExecution"/>
    <s v="averageDurationAIExecution1"/>
    <x v="0"/>
    <b v="1"/>
    <b v="1"/>
    <m/>
    <m/>
    <n v="67"/>
    <s v="averageDuration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87"/>
    <m/>
    <n v="8"/>
    <m/>
    <m/>
    <n v="1"/>
    <d v="2020-01-14T14:45:25"/>
    <n v="3280"/>
    <n v="1"/>
    <m/>
    <m/>
    <b v="1"/>
  </r>
  <r>
    <n v="351"/>
    <s v="maxDuration"/>
    <s v="AIExecution"/>
    <s v="maxDurationAIExecution"/>
    <s v="maxDurationAIExecution1"/>
    <x v="0"/>
    <b v="1"/>
    <b v="1"/>
    <m/>
    <m/>
    <n v="67"/>
    <s v="maxDuration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88"/>
    <m/>
    <n v="8"/>
    <m/>
    <m/>
    <n v="1"/>
    <d v="2020-01-14T14:45:25"/>
    <n v="3284"/>
    <n v="1"/>
    <m/>
    <m/>
    <b v="1"/>
  </r>
  <r>
    <n v="352"/>
    <s v="averageWaitTime"/>
    <s v="AIExecution"/>
    <s v="averageWaitTimeAIExecution"/>
    <s v="averageWaitTimeAIExecution1"/>
    <x v="0"/>
    <b v="1"/>
    <b v="1"/>
    <m/>
    <m/>
    <n v="67"/>
    <s v="averageWaitTime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89"/>
    <m/>
    <n v="8"/>
    <m/>
    <m/>
    <n v="1"/>
    <d v="2020-01-14T14:45:25"/>
    <n v="3288"/>
    <n v="1"/>
    <m/>
    <m/>
    <b v="1"/>
  </r>
  <r>
    <n v="353"/>
    <s v="maxWaitTime"/>
    <s v="AIExecution"/>
    <s v="maxWaitTimeAIExecution"/>
    <s v="maxWaitTimeAIExecution1"/>
    <x v="0"/>
    <b v="1"/>
    <b v="1"/>
    <m/>
    <m/>
    <n v="67"/>
    <s v="maxWaitTime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90"/>
    <m/>
    <n v="8"/>
    <m/>
    <m/>
    <n v="1"/>
    <d v="2020-01-14T14:45:25"/>
    <n v="3292"/>
    <n v="1"/>
    <m/>
    <m/>
    <b v="1"/>
  </r>
  <r>
    <n v="354"/>
    <s v="averageRowCount"/>
    <s v="AIExecution"/>
    <s v="averageRowCountAIExecution"/>
    <s v="averageRowCountAIExecution1"/>
    <x v="0"/>
    <b v="1"/>
    <b v="1"/>
    <m/>
    <m/>
    <n v="67"/>
    <s v="averageRowCount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91"/>
    <m/>
    <n v="6"/>
    <m/>
    <m/>
    <n v="1"/>
    <d v="2020-01-14T14:45:25"/>
    <n v="3296"/>
    <n v="1"/>
    <m/>
    <m/>
    <b v="1"/>
  </r>
  <r>
    <n v="355"/>
    <s v="maxRowCount"/>
    <s v="AIExecution"/>
    <s v="maxRowCountAIExecution"/>
    <s v="maxRowCountAIExecution1"/>
    <x v="0"/>
    <b v="1"/>
    <b v="1"/>
    <m/>
    <m/>
    <n v="67"/>
    <s v="maxRowCount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92"/>
    <m/>
    <n v="6"/>
    <m/>
    <m/>
    <n v="1"/>
    <d v="2020-01-14T14:45:25"/>
    <n v="3300"/>
    <n v="1"/>
    <m/>
    <m/>
    <b v="1"/>
  </r>
  <r>
    <n v="356"/>
    <s v="averageInputSize"/>
    <s v="AIExecution"/>
    <s v="averageInputSizeAIExecution"/>
    <s v="averageInputSizeAIExecution1"/>
    <x v="0"/>
    <b v="1"/>
    <b v="1"/>
    <m/>
    <m/>
    <n v="67"/>
    <s v="averageInputSize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93"/>
    <m/>
    <n v="8"/>
    <m/>
    <m/>
    <n v="1"/>
    <d v="2020-01-14T14:45:25"/>
    <n v="3304"/>
    <n v="1"/>
    <m/>
    <m/>
    <b v="1"/>
  </r>
  <r>
    <n v="357"/>
    <s v="averageOutputSize"/>
    <s v="AIExecution"/>
    <s v="averageOutputSizeAIExecution"/>
    <s v="averageOutputSizeAIExecution1"/>
    <x v="0"/>
    <b v="1"/>
    <b v="1"/>
    <m/>
    <m/>
    <n v="67"/>
    <s v="averageOutputSize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94"/>
    <m/>
    <n v="8"/>
    <m/>
    <m/>
    <n v="1"/>
    <d v="2020-01-14T14:45:25"/>
    <n v="3308"/>
    <n v="1"/>
    <m/>
    <m/>
    <b v="1"/>
  </r>
  <r>
    <n v="358"/>
    <s v="FullyQualifiedName"/>
    <s v="AIExecution"/>
    <s v="FullyQualifiedNameAIExecutionAIExecution[functionName] &amp; &quot; - &quot; &amp; RELATED(DataflowInfo[FullyQualifiedName])"/>
    <s v="FullyQualifiedNameAIExecution2"/>
    <x v="0"/>
    <b v="1"/>
    <b v="1"/>
    <s v="AIExecution[functionName] &amp; &quot; - &quot; &amp; RELATED(DataflowInfo[FullyQualifiedName])"/>
    <b v="0"/>
    <n v="67"/>
    <m/>
    <m/>
    <b v="0"/>
    <b v="0"/>
    <m/>
    <m/>
    <x v="1"/>
    <b v="0"/>
    <n v="0"/>
    <n v="0"/>
    <m/>
    <b v="0"/>
    <n v="0"/>
    <d v="2020-01-14T14:49:37"/>
    <n v="2"/>
    <m/>
    <b v="1"/>
    <n v="1"/>
    <d v="2020-01-19T18:43:36"/>
    <b v="0"/>
    <m/>
    <m/>
    <n v="2"/>
    <n v="-1"/>
    <b v="0"/>
    <n v="2195"/>
    <m/>
    <n v="1"/>
    <m/>
    <m/>
    <n v="2"/>
    <d v="2020-01-14T14:45:25"/>
    <n v="3312"/>
    <n v="1"/>
    <m/>
    <m/>
    <b v="1"/>
  </r>
  <r>
    <n v="359"/>
    <s v="averageTotalSize"/>
    <s v="AIExecution"/>
    <s v="averageTotalSizeAIExecutionAIExecution[averageInputSize] + AIExecution[averageOutputSize] "/>
    <s v="averageTotalSizeAIExecution2"/>
    <x v="0"/>
    <b v="1"/>
    <b v="1"/>
    <s v="AIExecution[averageInputSize] + AIExecution[averageOutputSize] "/>
    <b v="0"/>
    <n v="67"/>
    <m/>
    <m/>
    <b v="0"/>
    <b v="0"/>
    <m/>
    <m/>
    <x v="1"/>
    <b v="0"/>
    <n v="0"/>
    <n v="0"/>
    <m/>
    <b v="0"/>
    <n v="0"/>
    <d v="2020-01-14T14:49:37"/>
    <n v="3"/>
    <m/>
    <b v="1"/>
    <n v="1"/>
    <d v="2020-01-19T18:43:36"/>
    <b v="0"/>
    <m/>
    <m/>
    <n v="8"/>
    <n v="-1"/>
    <b v="0"/>
    <n v="2196"/>
    <m/>
    <n v="1"/>
    <m/>
    <m/>
    <n v="2"/>
    <d v="2020-01-14T14:45:25"/>
    <n v="3316"/>
    <n v="1"/>
    <m/>
    <m/>
    <b v="1"/>
  </r>
  <r>
    <n v="71"/>
    <s v="RowNumber-2662979B-1795-4F74-8F37-6A1BA8059B61"/>
    <s v="ActionCenter"/>
    <s v="RowNumber-2662979B-1795-4F74-8F37-6A1BA8059B61ActionCenter"/>
    <s v="RowNumber-2662979B-1795-4F74-8F37-6A1BA8059B61ActionCenter3"/>
    <x v="1"/>
    <b v="0"/>
    <s v="FALSE"/>
    <m/>
    <m/>
    <n v="70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72"/>
    <m/>
    <n v="6"/>
    <m/>
    <m/>
    <n v="3"/>
    <d v="2020-01-14T14:45:25"/>
    <n v="2520"/>
    <n v="1"/>
    <m/>
    <m/>
    <b v="0"/>
  </r>
  <r>
    <n v="360"/>
    <s v="IssueFormatValueCalculated"/>
    <s v="ActionCenter"/>
    <s v="IssueFormatValueCalculatedActionCenterIF(ActionCenter[IssueStateComputed] = &quot;Healthy&quot;, 0, 1) //UNICHAR(10004), 0, 1)"/>
    <s v="IssueFormatValueCalculatedActionCenter2"/>
    <x v="1"/>
    <b v="0"/>
    <s v="FALSE"/>
    <s v="IF(ActionCenter[IssueStateComputed] = &quot;Healthy&quot;, 0, 1) //UNICHAR(10004), 0, 1)"/>
    <m/>
    <n v="70"/>
    <m/>
    <m/>
    <b v="0"/>
    <b v="0"/>
    <n v="0"/>
    <m/>
    <x v="1"/>
    <b v="0"/>
    <n v="0"/>
    <n v="0"/>
    <m/>
    <b v="0"/>
    <n v="0"/>
    <d v="2020-01-14T14:49:47"/>
    <n v="3"/>
    <m/>
    <b v="1"/>
    <n v="1"/>
    <d v="2020-01-19T18:44:05"/>
    <b v="0"/>
    <m/>
    <m/>
    <n v="6"/>
    <n v="-1"/>
    <b v="0"/>
    <n v="2197"/>
    <m/>
    <n v="1"/>
    <m/>
    <m/>
    <n v="2"/>
    <d v="2020-01-14T14:45:25"/>
    <n v="3320"/>
    <n v="1"/>
    <m/>
    <m/>
    <b v="1"/>
  </r>
  <r>
    <n v="361"/>
    <s v="capacityObjectId"/>
    <s v="ActionCenter"/>
    <s v="capacityObjectIdActionCenter"/>
    <s v="capacityObjectIdActionCenter1"/>
    <x v="1"/>
    <b v="0"/>
    <s v="FALSE"/>
    <m/>
    <m/>
    <n v="70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98"/>
    <m/>
    <n v="2"/>
    <m/>
    <m/>
    <n v="1"/>
    <d v="2020-01-14T14:45:25"/>
    <n v="3324"/>
    <n v="1"/>
    <m/>
    <m/>
    <b v="1"/>
  </r>
  <r>
    <n v="362"/>
    <s v="state"/>
    <s v="ActionCenter"/>
    <s v="stateActionCenter"/>
    <s v="stateActionCenter1"/>
    <x v="1"/>
    <b v="0"/>
    <s v="FALSE"/>
    <m/>
    <m/>
    <n v="70"/>
    <s v="stat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99"/>
    <m/>
    <n v="2"/>
    <m/>
    <m/>
    <n v="1"/>
    <d v="2020-01-14T14:45:25"/>
    <n v="3328"/>
    <n v="1"/>
    <m/>
    <m/>
    <b v="1"/>
  </r>
  <r>
    <n v="363"/>
    <s v="Category"/>
    <s v="ActionCenter"/>
    <s v="CategoryActionCenter"/>
    <s v="CategoryActionCenter1"/>
    <x v="1"/>
    <b v="0"/>
    <s v="FALSE"/>
    <m/>
    <m/>
    <n v="70"/>
    <s v="Category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00"/>
    <m/>
    <n v="2"/>
    <m/>
    <m/>
    <n v="1"/>
    <d v="2020-01-14T14:45:25"/>
    <n v="3332"/>
    <n v="1"/>
    <m/>
    <m/>
    <b v="1"/>
  </r>
  <r>
    <n v="364"/>
    <s v="Issue"/>
    <s v="ActionCenter"/>
    <s v="IssueActionCenter"/>
    <s v="IssueActionCenter1"/>
    <x v="1"/>
    <b v="0"/>
    <s v="FALSE"/>
    <m/>
    <m/>
    <n v="70"/>
    <s v="Issu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01"/>
    <m/>
    <n v="2"/>
    <m/>
    <m/>
    <n v="1"/>
    <d v="2020-01-14T14:45:25"/>
    <n v="3336"/>
    <n v="1"/>
    <m/>
    <m/>
    <b v="1"/>
  </r>
  <r>
    <n v="365"/>
    <s v="MoreInformation"/>
    <s v="ActionCenter"/>
    <s v="MoreInformationActionCenter"/>
    <s v="MoreInformationActionCenter1"/>
    <x v="1"/>
    <b v="0"/>
    <s v="FALSE"/>
    <m/>
    <m/>
    <n v="70"/>
    <s v="MoreInformation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02"/>
    <m/>
    <n v="2"/>
    <m/>
    <m/>
    <n v="1"/>
    <d v="2020-01-14T14:45:25"/>
    <n v="3340"/>
    <n v="1"/>
    <s v="WebUrl"/>
    <m/>
    <b v="1"/>
  </r>
  <r>
    <n v="74"/>
    <s v="RowNumber-2662979B-1795-4F74-8F37-6A1BA8059B61"/>
    <s v="RefreshThrottlingMetrics"/>
    <s v="RowNumber-2662979B-1795-4F74-8F37-6A1BA8059B61RefreshThrottlingMetrics"/>
    <s v="RowNumber-2662979B-1795-4F74-8F37-6A1BA8059B61RefreshThrottlingMetrics3"/>
    <x v="1"/>
    <b v="0"/>
    <s v="FALSE"/>
    <m/>
    <m/>
    <n v="73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75"/>
    <m/>
    <n v="6"/>
    <m/>
    <m/>
    <n v="3"/>
    <d v="2020-01-14T14:45:25"/>
    <n v="2524"/>
    <n v="1"/>
    <m/>
    <m/>
    <b v="0"/>
  </r>
  <r>
    <n v="366"/>
    <s v="capacityObjectId"/>
    <s v="RefreshThrottlingMetrics"/>
    <s v="capacityObjectIdRefreshThrottlingMetrics"/>
    <s v="capacityObjectIdRefreshThrottlingMetrics1"/>
    <x v="1"/>
    <b v="0"/>
    <s v="FALSE"/>
    <m/>
    <m/>
    <n v="73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03"/>
    <m/>
    <n v="2"/>
    <m/>
    <m/>
    <n v="1"/>
    <d v="2020-01-14T14:45:25"/>
    <n v="3344"/>
    <n v="1"/>
    <m/>
    <m/>
    <b v="1"/>
  </r>
  <r>
    <n v="367"/>
    <s v="timestamp"/>
    <s v="RefreshThrottlingMetrics"/>
    <s v="timestampRefreshThrottlingMetrics"/>
    <s v="timestampRefreshThrottlingMetrics1"/>
    <x v="1"/>
    <b v="0"/>
    <s v="FALSE"/>
    <m/>
    <m/>
    <n v="73"/>
    <s v="timestamp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04"/>
    <m/>
    <n v="9"/>
    <m/>
    <m/>
    <n v="1"/>
    <d v="2020-01-14T14:45:25"/>
    <n v="3348"/>
    <n v="1"/>
    <m/>
    <m/>
    <b v="1"/>
  </r>
  <r>
    <n v="368"/>
    <s v="datasetId"/>
    <s v="RefreshThrottlingMetrics"/>
    <s v="datasetIdRefreshThrottlingMetrics"/>
    <s v="datasetIdRefreshThrottlingMetrics1"/>
    <x v="1"/>
    <b v="0"/>
    <s v="FALSE"/>
    <m/>
    <m/>
    <n v="73"/>
    <s v="datase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05"/>
    <m/>
    <n v="2"/>
    <m/>
    <m/>
    <n v="1"/>
    <d v="2020-01-14T14:45:25"/>
    <n v="3352"/>
    <n v="1"/>
    <m/>
    <m/>
    <b v="1"/>
  </r>
  <r>
    <n v="369"/>
    <s v="throttleReason"/>
    <s v="RefreshThrottlingMetrics"/>
    <s v="throttleReasonRefreshThrottlingMetrics"/>
    <s v="throttleReasonRefreshThrottlingMetrics1"/>
    <x v="1"/>
    <b v="0"/>
    <s v="FALSE"/>
    <m/>
    <m/>
    <n v="73"/>
    <s v="throttleReason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06"/>
    <m/>
    <n v="2"/>
    <m/>
    <m/>
    <n v="1"/>
    <d v="2020-01-14T14:45:25"/>
    <n v="3356"/>
    <n v="1"/>
    <m/>
    <m/>
    <b v="1"/>
  </r>
  <r>
    <n v="77"/>
    <s v="RowNumber-2662979B-1795-4F74-8F37-6A1BA8059B61"/>
    <s v="RefreshMetricsV2"/>
    <s v="RowNumber-2662979B-1795-4F74-8F37-6A1BA8059B61RefreshMetricsV2"/>
    <s v="RowNumber-2662979B-1795-4F74-8F37-6A1BA8059B61RefreshMetricsV23"/>
    <x v="1"/>
    <b v="0"/>
    <s v="FALSE"/>
    <m/>
    <m/>
    <n v="76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78"/>
    <m/>
    <n v="6"/>
    <m/>
    <m/>
    <n v="3"/>
    <d v="2020-01-14T14:45:25"/>
    <n v="2528"/>
    <n v="1"/>
    <m/>
    <m/>
    <b v="0"/>
  </r>
  <r>
    <n v="370"/>
    <s v="timestamp"/>
    <s v="RefreshMetricsV2"/>
    <s v="timestampRefreshMetricsV2"/>
    <s v="timestampRefreshMetricsV21"/>
    <x v="1"/>
    <b v="0"/>
    <s v="FALSE"/>
    <m/>
    <m/>
    <n v="76"/>
    <s v="timestamp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07"/>
    <m/>
    <n v="9"/>
    <m/>
    <m/>
    <n v="1"/>
    <d v="2020-01-14T14:45:25"/>
    <n v="3360"/>
    <n v="1"/>
    <m/>
    <m/>
    <b v="1"/>
  </r>
  <r>
    <n v="371"/>
    <s v="capacityObjectId"/>
    <s v="RefreshMetricsV2"/>
    <s v="capacityObjectIdRefreshMetricsV2"/>
    <s v="capacityObjectIdRefreshMetricsV21"/>
    <x v="1"/>
    <b v="0"/>
    <s v="FALSE"/>
    <m/>
    <m/>
    <n v="76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08"/>
    <m/>
    <n v="2"/>
    <m/>
    <m/>
    <n v="1"/>
    <d v="2020-01-14T14:45:25"/>
    <n v="3364"/>
    <n v="1"/>
    <m/>
    <m/>
    <b v="1"/>
  </r>
  <r>
    <n v="372"/>
    <s v="successCount"/>
    <s v="RefreshMetricsV2"/>
    <s v="successCountRefreshMetricsV2"/>
    <s v="successCountRefreshMetricsV21"/>
    <x v="1"/>
    <b v="0"/>
    <s v="FALSE"/>
    <m/>
    <m/>
    <n v="76"/>
    <s v="successCount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209"/>
    <m/>
    <n v="6"/>
    <m/>
    <m/>
    <n v="1"/>
    <d v="2020-01-14T14:45:25"/>
    <n v="3368"/>
    <n v="1"/>
    <m/>
    <m/>
    <b v="1"/>
  </r>
  <r>
    <n v="373"/>
    <s v="failureCount"/>
    <s v="RefreshMetricsV2"/>
    <s v="failureCountRefreshMetricsV2"/>
    <s v="failureCountRefreshMetricsV21"/>
    <x v="1"/>
    <b v="0"/>
    <s v="FALSE"/>
    <m/>
    <m/>
    <n v="76"/>
    <s v="failureCount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210"/>
    <m/>
    <n v="6"/>
    <m/>
    <m/>
    <n v="1"/>
    <d v="2020-01-14T14:45:25"/>
    <n v="3372"/>
    <n v="1"/>
    <m/>
    <m/>
    <b v="1"/>
  </r>
  <r>
    <n v="374"/>
    <s v="scheduledTime"/>
    <s v="RefreshMetricsV2"/>
    <s v="scheduledTimeRefreshMetricsV2"/>
    <s v="scheduledTimeRefreshMetricsV21"/>
    <x v="1"/>
    <b v="0"/>
    <s v="FALSE"/>
    <m/>
    <m/>
    <n v="76"/>
    <s v="scheduledTime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11"/>
    <m/>
    <n v="9"/>
    <m/>
    <m/>
    <n v="1"/>
    <d v="2020-01-14T14:45:25"/>
    <n v="3376"/>
    <n v="1"/>
    <m/>
    <m/>
    <b v="1"/>
  </r>
  <r>
    <n v="375"/>
    <s v="startTime"/>
    <s v="RefreshMetricsV2"/>
    <s v="startTimeRefreshMetricsV2"/>
    <s v="startTimeRefreshMetricsV21"/>
    <x v="1"/>
    <b v="0"/>
    <s v="FALSE"/>
    <m/>
    <m/>
    <n v="76"/>
    <s v="startTime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12"/>
    <m/>
    <n v="9"/>
    <m/>
    <m/>
    <n v="1"/>
    <d v="2020-01-14T14:45:25"/>
    <n v="3380"/>
    <n v="1"/>
    <m/>
    <m/>
    <b v="1"/>
  </r>
  <r>
    <n v="376"/>
    <s v="endTime"/>
    <s v="RefreshMetricsV2"/>
    <s v="endTimeRefreshMetricsV2"/>
    <s v="endTimeRefreshMetricsV21"/>
    <x v="1"/>
    <b v="0"/>
    <s v="FALSE"/>
    <m/>
    <m/>
    <n v="76"/>
    <s v="endTime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13"/>
    <m/>
    <n v="9"/>
    <m/>
    <m/>
    <n v="1"/>
    <d v="2020-01-14T14:45:25"/>
    <n v="3384"/>
    <n v="1"/>
    <m/>
    <m/>
    <b v="1"/>
  </r>
  <r>
    <n v="377"/>
    <s v="nextExecutionTime"/>
    <s v="RefreshMetricsV2"/>
    <s v="nextExecutionTimeRefreshMetricsV2"/>
    <s v="nextExecutionTimeRefreshMetricsV21"/>
    <x v="1"/>
    <b v="0"/>
    <s v="FALSE"/>
    <m/>
    <m/>
    <n v="76"/>
    <s v="nextExecutionTime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14"/>
    <m/>
    <n v="9"/>
    <m/>
    <m/>
    <n v="1"/>
    <d v="2020-01-14T14:45:25"/>
    <n v="3388"/>
    <n v="1"/>
    <m/>
    <m/>
    <b v="1"/>
  </r>
  <r>
    <n v="378"/>
    <s v="duration"/>
    <s v="RefreshMetricsV2"/>
    <s v="durationRefreshMetricsV2"/>
    <s v="durationRefreshMetricsV21"/>
    <x v="1"/>
    <b v="0"/>
    <s v="FALSE"/>
    <m/>
    <m/>
    <n v="76"/>
    <s v="duration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215"/>
    <m/>
    <n v="6"/>
    <m/>
    <m/>
    <n v="1"/>
    <d v="2020-01-14T14:45:25"/>
    <n v="3392"/>
    <n v="1"/>
    <m/>
    <m/>
    <b v="1"/>
  </r>
  <r>
    <n v="379"/>
    <s v="waitTime"/>
    <s v="RefreshMetricsV2"/>
    <s v="waitTimeRefreshMetricsV2"/>
    <s v="waitTimeRefreshMetricsV21"/>
    <x v="1"/>
    <b v="0"/>
    <s v="FALSE"/>
    <m/>
    <m/>
    <n v="76"/>
    <s v="waitTime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216"/>
    <m/>
    <n v="8"/>
    <m/>
    <m/>
    <n v="1"/>
    <d v="2020-01-14T14:45:25"/>
    <n v="3396"/>
    <n v="1"/>
    <m/>
    <m/>
    <b v="1"/>
  </r>
  <r>
    <n v="380"/>
    <s v="errorType"/>
    <s v="RefreshMetricsV2"/>
    <s v="errorTypeRefreshMetricsV2"/>
    <s v="errorTypeRefreshMetricsV21"/>
    <x v="1"/>
    <b v="0"/>
    <s v="FALSE"/>
    <m/>
    <m/>
    <n v="76"/>
    <s v="errorTyp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17"/>
    <m/>
    <n v="2"/>
    <m/>
    <m/>
    <n v="1"/>
    <d v="2020-01-14T14:45:25"/>
    <n v="3400"/>
    <n v="1"/>
    <m/>
    <m/>
    <b v="1"/>
  </r>
  <r>
    <n v="381"/>
    <s v="errorCode"/>
    <s v="RefreshMetricsV2"/>
    <s v="errorCodeRefreshMetricsV2"/>
    <s v="errorCodeRefreshMetricsV21"/>
    <x v="1"/>
    <b v="0"/>
    <s v="FALSE"/>
    <m/>
    <m/>
    <n v="76"/>
    <s v="errorCod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18"/>
    <m/>
    <n v="2"/>
    <m/>
    <m/>
    <n v="1"/>
    <d v="2020-01-14T14:45:25"/>
    <n v="3404"/>
    <n v="1"/>
    <m/>
    <m/>
    <b v="1"/>
  </r>
  <r>
    <n v="382"/>
    <s v="isOutOfMemoryError"/>
    <s v="RefreshMetricsV2"/>
    <s v="isOutOfMemoryErrorRefreshMetricsV2"/>
    <s v="isOutOfMemoryErrorRefreshMetricsV21"/>
    <x v="1"/>
    <b v="0"/>
    <s v="FALSE"/>
    <m/>
    <m/>
    <n v="76"/>
    <s v="isOutOfMemoryError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219"/>
    <m/>
    <n v="6"/>
    <m/>
    <m/>
    <n v="1"/>
    <d v="2020-01-14T14:45:25"/>
    <n v="3408"/>
    <n v="1"/>
    <m/>
    <m/>
    <b v="1"/>
  </r>
  <r>
    <n v="383"/>
    <s v="isMaxConcurrencyError"/>
    <s v="RefreshMetricsV2"/>
    <s v="isMaxConcurrencyErrorRefreshMetricsV2"/>
    <s v="isMaxConcurrencyErrorRefreshMetricsV21"/>
    <x v="1"/>
    <b v="0"/>
    <s v="FALSE"/>
    <m/>
    <m/>
    <n v="76"/>
    <s v="isMaxConcurrencyError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220"/>
    <m/>
    <n v="6"/>
    <m/>
    <m/>
    <n v="1"/>
    <d v="2020-01-14T14:45:25"/>
    <n v="3412"/>
    <n v="1"/>
    <m/>
    <m/>
    <b v="1"/>
  </r>
  <r>
    <n v="384"/>
    <s v="modelId"/>
    <s v="RefreshMetricsV2"/>
    <s v="modelIdRefreshMetricsV2"/>
    <s v="modelIdRefreshMetricsV21"/>
    <x v="1"/>
    <b v="0"/>
    <s v="FALSE"/>
    <m/>
    <m/>
    <n v="76"/>
    <s v="modelId"/>
    <m/>
    <b v="0"/>
    <b v="0"/>
    <n v="0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21"/>
    <m/>
    <n v="6"/>
    <m/>
    <m/>
    <n v="1"/>
    <d v="2020-01-14T14:45:25"/>
    <n v="3416"/>
    <n v="1"/>
    <m/>
    <m/>
    <b v="1"/>
  </r>
  <r>
    <n v="385"/>
    <s v="sizeInMB"/>
    <s v="RefreshMetricsV2"/>
    <s v="sizeInMBRefreshMetricsV2"/>
    <s v="sizeInMBRefreshMetricsV21"/>
    <x v="1"/>
    <b v="0"/>
    <s v="FALSE"/>
    <m/>
    <m/>
    <n v="76"/>
    <s v="sizeInMB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222"/>
    <m/>
    <n v="6"/>
    <m/>
    <m/>
    <n v="1"/>
    <d v="2020-01-14T14:45:25"/>
    <n v="3420"/>
    <n v="1"/>
    <m/>
    <m/>
    <b v="1"/>
  </r>
  <r>
    <n v="386"/>
    <s v="refreshType"/>
    <s v="RefreshMetricsV2"/>
    <s v="refreshTypeRefreshMetricsV2"/>
    <s v="refreshTypeRefreshMetricsV21"/>
    <x v="1"/>
    <b v="0"/>
    <s v="FALSE"/>
    <m/>
    <m/>
    <n v="76"/>
    <s v="refreshTyp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23"/>
    <m/>
    <n v="2"/>
    <m/>
    <m/>
    <n v="1"/>
    <d v="2020-01-14T14:45:25"/>
    <n v="3424"/>
    <n v="1"/>
    <m/>
    <m/>
    <b v="1"/>
  </r>
  <r>
    <n v="387"/>
    <s v="IsLongWaitCalculated"/>
    <s v="RefreshMetricsV2"/>
    <s v="IsLongWaitCalculatedRefreshMetricsV2IF([waitTimeInMinutes] &gt;= 10, 1, 0)"/>
    <s v="IsLongWaitCalculatedRefreshMetricsV22"/>
    <x v="1"/>
    <b v="0"/>
    <s v="FALSE"/>
    <s v="IF([waitTimeInMinutes] &gt;= 10, 1, 0)"/>
    <m/>
    <n v="76"/>
    <m/>
    <m/>
    <b v="0"/>
    <b v="0"/>
    <n v="0"/>
    <m/>
    <x v="1"/>
    <b v="0"/>
    <n v="0"/>
    <n v="0"/>
    <m/>
    <b v="0"/>
    <n v="0"/>
    <d v="2020-01-14T14:49:37"/>
    <n v="3"/>
    <m/>
    <b v="1"/>
    <n v="1"/>
    <d v="2020-01-19T18:44:05"/>
    <b v="0"/>
    <m/>
    <m/>
    <n v="6"/>
    <n v="-1"/>
    <b v="0"/>
    <n v="2224"/>
    <m/>
    <n v="1"/>
    <m/>
    <m/>
    <n v="2"/>
    <d v="2020-01-14T14:45:25"/>
    <n v="3428"/>
    <n v="1"/>
    <m/>
    <m/>
    <b v="1"/>
  </r>
  <r>
    <n v="388"/>
    <s v="waitTimeInMinutes"/>
    <s v="RefreshMetricsV2"/>
    <s v="waitTimeInMinutesRefreshMetricsV2RefreshMetricsV2[waitTime] / 60000"/>
    <s v="waitTimeInMinutesRefreshMetricsV22"/>
    <x v="1"/>
    <b v="0"/>
    <s v="FALSE"/>
    <s v="RefreshMetricsV2[waitTime] / 60000"/>
    <m/>
    <n v="76"/>
    <m/>
    <m/>
    <b v="0"/>
    <b v="0"/>
    <m/>
    <m/>
    <x v="1"/>
    <b v="0"/>
    <n v="0"/>
    <n v="0"/>
    <m/>
    <b v="0"/>
    <n v="0"/>
    <d v="2020-01-14T14:49:37"/>
    <n v="3"/>
    <m/>
    <b v="1"/>
    <n v="1"/>
    <d v="2020-01-19T18:44:05"/>
    <b v="0"/>
    <m/>
    <m/>
    <n v="8"/>
    <n v="-1"/>
    <b v="0"/>
    <n v="2225"/>
    <m/>
    <n v="1"/>
    <m/>
    <m/>
    <n v="2"/>
    <d v="2020-01-14T14:45:25"/>
    <n v="3432"/>
    <n v="1"/>
    <m/>
    <m/>
    <b v="1"/>
  </r>
  <r>
    <n v="389"/>
    <s v="durationInMinutes"/>
    <s v="RefreshMetricsV2"/>
    <s v="durationInMinutesRefreshMetricsV2RefreshMetricsV2[duration] / 60000"/>
    <s v="durationInMinutesRefreshMetricsV22"/>
    <x v="1"/>
    <b v="0"/>
    <s v="FALSE"/>
    <s v="RefreshMetricsV2[duration] / 60000"/>
    <m/>
    <n v="76"/>
    <m/>
    <m/>
    <b v="0"/>
    <b v="0"/>
    <m/>
    <m/>
    <x v="1"/>
    <b v="0"/>
    <n v="0"/>
    <n v="0"/>
    <m/>
    <b v="0"/>
    <n v="0"/>
    <d v="2020-01-14T14:49:37"/>
    <n v="3"/>
    <m/>
    <b v="1"/>
    <n v="1"/>
    <d v="2020-01-19T18:44:05"/>
    <b v="0"/>
    <m/>
    <m/>
    <n v="8"/>
    <n v="-1"/>
    <b v="0"/>
    <n v="2226"/>
    <m/>
    <n v="1"/>
    <m/>
    <m/>
    <n v="2"/>
    <d v="2020-01-14T14:45:25"/>
    <n v="3436"/>
    <n v="1"/>
    <m/>
    <m/>
    <b v="1"/>
  </r>
  <r>
    <n v="390"/>
    <s v="Timestamp_1hr_Bin"/>
    <s v="RefreshMetricsV2"/>
    <s v="Timestamp_1hr_BinRefreshMetricsV2IF(_x000a_  ISBLANK('RefreshMetricsV2'[timestamp]),_x000a_  BLANK(),_x000a_  INT('RefreshMetricsV2'[timestamp] * 24) / 24_x000a_)"/>
    <s v="Timestamp_1hr_BinRefreshMetricsV22"/>
    <x v="1"/>
    <b v="0"/>
    <s v="FALSE"/>
    <s v="IF(_x000a_  ISBLANK('RefreshMetricsV2'[timestamp]),_x000a_  BLANK(),_x000a_  INT('RefreshMetricsV2'[timestamp] * 24) / 24_x000a_)"/>
    <m/>
    <n v="76"/>
    <m/>
    <m/>
    <b v="0"/>
    <b v="0"/>
    <s v="General Date"/>
    <m/>
    <x v="1"/>
    <b v="0"/>
    <n v="0"/>
    <n v="0"/>
    <m/>
    <b v="0"/>
    <n v="0"/>
    <d v="2020-01-14T14:49:37"/>
    <n v="2"/>
    <m/>
    <b v="1"/>
    <n v="1"/>
    <d v="2020-01-19T18:44:05"/>
    <b v="0"/>
    <m/>
    <m/>
    <n v="8"/>
    <n v="-1"/>
    <b v="0"/>
    <n v="2227"/>
    <m/>
    <n v="9"/>
    <m/>
    <m/>
    <n v="2"/>
    <d v="2020-01-14T14:45:25"/>
    <n v="3440"/>
    <n v="1"/>
    <m/>
    <m/>
    <b v="1"/>
  </r>
  <r>
    <n v="391"/>
    <s v="totalCount"/>
    <s v="RefreshMetricsV2"/>
    <s v="totalCountRefreshMetricsV2RefreshMetricsV2[successCount] + RefreshMetricsV2[failureCount]"/>
    <s v="totalCountRefreshMetricsV22"/>
    <x v="1"/>
    <b v="0"/>
    <s v="FALSE"/>
    <s v="RefreshMetricsV2[successCount] + RefreshMetricsV2[failureCount]"/>
    <m/>
    <n v="76"/>
    <m/>
    <m/>
    <b v="0"/>
    <b v="0"/>
    <n v="0"/>
    <m/>
    <x v="1"/>
    <b v="0"/>
    <n v="0"/>
    <n v="0"/>
    <m/>
    <b v="0"/>
    <n v="0"/>
    <d v="2020-01-14T14:49:37"/>
    <n v="3"/>
    <m/>
    <b v="1"/>
    <n v="1"/>
    <d v="2020-01-19T18:44:05"/>
    <b v="0"/>
    <m/>
    <m/>
    <n v="6"/>
    <n v="-1"/>
    <b v="0"/>
    <n v="2228"/>
    <m/>
    <n v="1"/>
    <m/>
    <m/>
    <n v="2"/>
    <d v="2020-01-14T14:45:25"/>
    <n v="3444"/>
    <n v="1"/>
    <m/>
    <m/>
    <b v="1"/>
  </r>
  <r>
    <n v="95"/>
    <s v="RowNumber-2662979B-1795-4F74-8F37-6A1BA8059B61"/>
    <s v="RefreshWaitTimes"/>
    <s v="RowNumber-2662979B-1795-4F74-8F37-6A1BA8059B61RefreshWaitTimes"/>
    <s v="RowNumber-2662979B-1795-4F74-8F37-6A1BA8059B61RefreshWaitTimes3"/>
    <x v="1"/>
    <b v="0"/>
    <s v="FALSE"/>
    <m/>
    <m/>
    <n v="94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96"/>
    <m/>
    <n v="6"/>
    <m/>
    <m/>
    <n v="3"/>
    <d v="2020-01-14T14:45:25"/>
    <n v="2552"/>
    <n v="1"/>
    <m/>
    <m/>
    <b v="0"/>
  </r>
  <r>
    <n v="427"/>
    <s v="capacityObjectId"/>
    <s v="RefreshWaitTimes"/>
    <s v="capacityObjectIdRefreshWaitTimes"/>
    <s v="capacityObjectIdRefreshWaitTimes1"/>
    <x v="1"/>
    <b v="0"/>
    <s v="FALSE"/>
    <m/>
    <m/>
    <n v="94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64"/>
    <m/>
    <n v="2"/>
    <m/>
    <m/>
    <n v="1"/>
    <d v="2020-01-14T14:45:25"/>
    <n v="3588"/>
    <n v="1"/>
    <m/>
    <m/>
    <b v="1"/>
  </r>
  <r>
    <n v="428"/>
    <s v="timestamp"/>
    <s v="RefreshWaitTimes"/>
    <s v="timestampRefreshWaitTimes"/>
    <s v="timestampRefreshWaitTimes1"/>
    <x v="1"/>
    <b v="0"/>
    <s v="FALSE"/>
    <m/>
    <m/>
    <n v="94"/>
    <s v="timestamp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65"/>
    <m/>
    <n v="9"/>
    <m/>
    <m/>
    <n v="1"/>
    <d v="2020-01-14T14:45:25"/>
    <n v="3592"/>
    <n v="1"/>
    <m/>
    <m/>
    <b v="1"/>
  </r>
  <r>
    <n v="429"/>
    <s v="datasetId"/>
    <s v="RefreshWaitTimes"/>
    <s v="datasetIdRefreshWaitTimes"/>
    <s v="datasetIdRefreshWaitTimes1"/>
    <x v="1"/>
    <b v="0"/>
    <s v="FALSE"/>
    <m/>
    <m/>
    <n v="94"/>
    <s v="datase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66"/>
    <m/>
    <n v="2"/>
    <m/>
    <m/>
    <n v="1"/>
    <d v="2020-01-14T14:45:25"/>
    <n v="3596"/>
    <n v="1"/>
    <m/>
    <m/>
    <b v="1"/>
  </r>
  <r>
    <n v="430"/>
    <s v="waitTimeDueToThrottling"/>
    <s v="RefreshWaitTimes"/>
    <s v="waitTimeDueToThrottlingRefreshWaitTimes"/>
    <s v="waitTimeDueToThrottlingRefreshWaitTimes1"/>
    <x v="1"/>
    <b v="0"/>
    <s v="FALSE"/>
    <m/>
    <m/>
    <n v="94"/>
    <s v="waitTimeDueToThrottling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267"/>
    <m/>
    <n v="8"/>
    <m/>
    <m/>
    <n v="1"/>
    <d v="2020-01-14T14:45:25"/>
    <n v="3600"/>
    <n v="1"/>
    <m/>
    <m/>
    <b v="1"/>
  </r>
  <r>
    <n v="104"/>
    <s v="RowNumber-2662979B-1795-4F74-8F37-6A1BA8059B61"/>
    <s v="QueryPoolJobQueueLength"/>
    <s v="RowNumber-2662979B-1795-4F74-8F37-6A1BA8059B61QueryPoolJobQueueLength"/>
    <s v="RowNumber-2662979B-1795-4F74-8F37-6A1BA8059B61QueryPoolJobQueueLength3"/>
    <x v="1"/>
    <b v="0"/>
    <s v="FALSE"/>
    <m/>
    <m/>
    <n v="103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105"/>
    <m/>
    <n v="6"/>
    <m/>
    <m/>
    <n v="3"/>
    <d v="2020-01-14T14:45:25"/>
    <n v="2564"/>
    <n v="1"/>
    <m/>
    <m/>
    <b v="0"/>
  </r>
  <r>
    <n v="440"/>
    <s v="capacityObjectId"/>
    <s v="QueryPoolJobQueueLength"/>
    <s v="capacityObjectIdQueryPoolJobQueueLength"/>
    <s v="capacityObjectIdQueryPoolJobQueueLength1"/>
    <x v="1"/>
    <b v="0"/>
    <s v="FALSE"/>
    <m/>
    <m/>
    <n v="103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77"/>
    <m/>
    <n v="2"/>
    <m/>
    <m/>
    <n v="1"/>
    <d v="2020-01-14T14:45:25"/>
    <n v="3640"/>
    <n v="1"/>
    <m/>
    <m/>
    <b v="1"/>
  </r>
  <r>
    <n v="441"/>
    <s v="timestamp"/>
    <s v="QueryPoolJobQueueLength"/>
    <s v="timestampQueryPoolJobQueueLength"/>
    <s v="timestampQueryPoolJobQueueLength1"/>
    <x v="1"/>
    <b v="0"/>
    <s v="FALSE"/>
    <m/>
    <m/>
    <n v="103"/>
    <s v="timestamp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78"/>
    <m/>
    <n v="9"/>
    <m/>
    <m/>
    <n v="1"/>
    <d v="2020-01-14T14:45:25"/>
    <n v="3644"/>
    <n v="1"/>
    <m/>
    <m/>
    <b v="1"/>
  </r>
  <r>
    <n v="442"/>
    <s v="maxQueryPoolJobQueueLength"/>
    <s v="QueryPoolJobQueueLength"/>
    <s v="maxQueryPoolJobQueueLengthQueryPoolJobQueueLength"/>
    <s v="maxQueryPoolJobQueueLengthQueryPoolJobQueueLength1"/>
    <x v="1"/>
    <b v="0"/>
    <s v="FALSE"/>
    <m/>
    <m/>
    <n v="103"/>
    <s v="maxQueryPoolJobQueueLength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279"/>
    <m/>
    <n v="6"/>
    <m/>
    <m/>
    <n v="1"/>
    <d v="2020-01-14T14:45:25"/>
    <n v="3648"/>
    <n v="1"/>
    <m/>
    <m/>
    <b v="1"/>
  </r>
  <r>
    <n v="148"/>
    <s v="datasetId"/>
    <s v="RefreshMetrics"/>
    <s v="datasetIdRefreshMetrics"/>
    <s v="datasetIdRefreshMetricsV21"/>
    <x v="3"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9"/>
    <s v="totalCount"/>
    <s v="RefreshMetrics"/>
    <s v="totalCountRefreshMetrics"/>
    <s v="totalCountRefreshMetricsV21"/>
    <x v="3"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2"/>
    <s v="outOfMemoryErrorsCount"/>
    <s v="RefreshMetrics"/>
    <s v="outOfMemoryErrorsCountRefreshMetrics"/>
    <s v="outOfMemoryErrorsCountRefreshMetricsV21"/>
    <x v="3"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3"/>
    <s v="successRate"/>
    <s v="RefreshMetrics"/>
    <s v="successRateRefreshMetrics"/>
    <s v="successRateRefreshMetricsV21"/>
    <x v="3"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4"/>
    <s v="averageDuration"/>
    <s v="RefreshMetrics"/>
    <s v="averageDurationRefreshMetrics"/>
    <s v="averageDurationRefreshMetricsV21"/>
    <x v="3"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5"/>
    <s v="maxDuration"/>
    <s v="RefreshMetrics"/>
    <s v="maxDurationRefreshMetrics"/>
    <s v="maxDurationRefreshMetricsV21"/>
    <x v="3"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6"/>
    <s v="averageWaitTime"/>
    <s v="RefreshMetrics"/>
    <s v="averageWaitTimeRefreshMetrics"/>
    <s v="averageWaitTimeRefreshMetricsV21"/>
    <x v="3"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7"/>
    <s v="maxWaitTime"/>
    <s v="RefreshMetrics"/>
    <s v="maxWaitTimeRefreshMetrics"/>
    <s v="maxWaitTimeRefreshMetricsV21"/>
    <x v="3"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8"/>
    <s v="totalDurationComputed"/>
    <s v="RefreshMetrics"/>
    <s v="totalDurationComputedRefreshMetricsRefreshMetrics[totalCount] * RefreshMetrics[averageDuration]"/>
    <s v="totalDurationComputedRefreshMetricsV22"/>
    <x v="3"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9"/>
    <s v="totalWaitTimeComputed"/>
    <s v="RefreshMetrics"/>
    <s v="totalWaitTimeComputedRefreshMetricsRefreshMetrics[totalCount] * RefreshMetrics[averageWaitTime]"/>
    <s v="totalWaitTimeComputedRefreshMetricsV22"/>
    <x v="3"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5"/>
    <s v="activeDatasets"/>
    <s v="DatasetSize"/>
    <s v="activeDatasetsDatasetSize"/>
    <s v="activeDatasetsDatasetSizeV21"/>
    <x v="3"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CC57E0-13B3-460A-83FB-FD528A23708D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elta Category">
  <location ref="A1:C6" firstHeaderRow="0" firstDataRow="1" firstDataCol="1"/>
  <pivotFields count="23">
    <pivotField showAll="0"/>
    <pivotField showAll="0">
      <items count="14">
        <item x="9"/>
        <item x="8"/>
        <item x="5"/>
        <item x="3"/>
        <item x="1"/>
        <item x="0"/>
        <item x="7"/>
        <item x="4"/>
        <item x="2"/>
        <item x="12"/>
        <item x="10"/>
        <item x="11"/>
        <item x="6"/>
        <item t="default"/>
      </items>
    </pivotField>
    <pivotField showAll="0"/>
    <pivotField axis="axisRow" dataField="1" showAll="0" sortType="descending">
      <items count="5"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 v="3"/>
    </i>
    <i>
      <x v="2"/>
    </i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easures Delta Counts" fld="3" subtotal="count" baseField="0" baseItem="0"/>
    <dataField name="% of Total" fld="3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3033C7-AB55-4FCC-9687-D02536D795A4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elta Category">
  <location ref="A11:C16" firstHeaderRow="0" firstDataRow="1" firstDataCol="1"/>
  <pivotFields count="48">
    <pivotField showAll="0"/>
    <pivotField showAll="0"/>
    <pivotField showAll="0"/>
    <pivotField showAll="0"/>
    <pivotField showAll="0"/>
    <pivotField axis="axisRow" dataField="1" showAll="0" sortType="descending">
      <items count="5"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 v="3"/>
    </i>
    <i>
      <x v="2"/>
    </i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lumns Delta Counts" fld="5" subtotal="count" baseField="0" baseItem="0"/>
    <dataField name="% of Total" fld="5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A449B-040A-4AC1-8702-D34324127F30}">
  <dimension ref="A1:C16"/>
  <sheetViews>
    <sheetView showGridLines="0" showRowColHeaders="0" tabSelected="1" workbookViewId="0">
      <selection activeCell="C7" sqref="C7"/>
    </sheetView>
  </sheetViews>
  <sheetFormatPr defaultRowHeight="14.4" x14ac:dyDescent="0.3"/>
  <cols>
    <col min="1" max="1" width="15.6640625" bestFit="1" customWidth="1"/>
    <col min="2" max="2" width="20.44140625" bestFit="1" customWidth="1"/>
    <col min="3" max="3" width="23.21875" bestFit="1" customWidth="1"/>
    <col min="4" max="4" width="18" bestFit="1" customWidth="1"/>
    <col min="5" max="5" width="10.5546875" bestFit="1" customWidth="1"/>
    <col min="6" max="6" width="11.77734375" bestFit="1" customWidth="1"/>
    <col min="7" max="7" width="14" bestFit="1" customWidth="1"/>
    <col min="8" max="8" width="21.44140625" bestFit="1" customWidth="1"/>
    <col min="9" max="9" width="20.44140625" bestFit="1" customWidth="1"/>
    <col min="10" max="10" width="12.33203125" bestFit="1" customWidth="1"/>
    <col min="11" max="11" width="13.6640625" bestFit="1" customWidth="1"/>
    <col min="12" max="12" width="15.88671875" bestFit="1" customWidth="1"/>
    <col min="13" max="13" width="16.21875" bestFit="1" customWidth="1"/>
    <col min="14" max="14" width="13.44140625" bestFit="1" customWidth="1"/>
    <col min="15" max="15" width="23.21875" bestFit="1" customWidth="1"/>
    <col min="16" max="16" width="11" bestFit="1" customWidth="1"/>
    <col min="17" max="17" width="18" bestFit="1" customWidth="1"/>
    <col min="18" max="18" width="10.5546875" bestFit="1" customWidth="1"/>
    <col min="19" max="19" width="11.77734375" bestFit="1" customWidth="1"/>
    <col min="20" max="20" width="14" bestFit="1" customWidth="1"/>
    <col min="21" max="21" width="21.44140625" bestFit="1" customWidth="1"/>
    <col min="22" max="22" width="20.44140625" bestFit="1" customWidth="1"/>
    <col min="23" max="23" width="12.33203125" bestFit="1" customWidth="1"/>
    <col min="24" max="24" width="13.6640625" bestFit="1" customWidth="1"/>
    <col min="25" max="25" width="15.88671875" bestFit="1" customWidth="1"/>
    <col min="26" max="26" width="16.21875" bestFit="1" customWidth="1"/>
    <col min="27" max="27" width="13.44140625" bestFit="1" customWidth="1"/>
    <col min="28" max="28" width="25.21875" bestFit="1" customWidth="1"/>
    <col min="29" max="29" width="28" bestFit="1" customWidth="1"/>
  </cols>
  <sheetData>
    <row r="1" spans="1:3" x14ac:dyDescent="0.3">
      <c r="A1" s="3" t="s">
        <v>971</v>
      </c>
      <c r="B1" t="s">
        <v>985</v>
      </c>
      <c r="C1" t="s">
        <v>989</v>
      </c>
    </row>
    <row r="2" spans="1:3" x14ac:dyDescent="0.3">
      <c r="A2" s="4" t="s">
        <v>739</v>
      </c>
      <c r="B2" s="5">
        <v>46</v>
      </c>
      <c r="C2" s="6">
        <v>0.63888888888888884</v>
      </c>
    </row>
    <row r="3" spans="1:3" x14ac:dyDescent="0.3">
      <c r="A3" s="4" t="s">
        <v>336</v>
      </c>
      <c r="B3" s="5">
        <v>16</v>
      </c>
      <c r="C3" s="6">
        <v>0.22222222222222221</v>
      </c>
    </row>
    <row r="4" spans="1:3" x14ac:dyDescent="0.3">
      <c r="A4" s="4" t="s">
        <v>972</v>
      </c>
      <c r="B4" s="5">
        <v>5</v>
      </c>
      <c r="C4" s="6">
        <v>6.9444444444444448E-2</v>
      </c>
    </row>
    <row r="5" spans="1:3" x14ac:dyDescent="0.3">
      <c r="A5" s="4" t="s">
        <v>738</v>
      </c>
      <c r="B5" s="5">
        <v>5</v>
      </c>
      <c r="C5" s="6">
        <v>6.9444444444444448E-2</v>
      </c>
    </row>
    <row r="6" spans="1:3" x14ac:dyDescent="0.3">
      <c r="A6" s="4" t="s">
        <v>970</v>
      </c>
      <c r="B6" s="5">
        <v>72</v>
      </c>
      <c r="C6" s="6">
        <v>1</v>
      </c>
    </row>
    <row r="11" spans="1:3" x14ac:dyDescent="0.3">
      <c r="A11" s="3" t="s">
        <v>971</v>
      </c>
      <c r="B11" t="s">
        <v>984</v>
      </c>
      <c r="C11" t="s">
        <v>989</v>
      </c>
    </row>
    <row r="12" spans="1:3" x14ac:dyDescent="0.3">
      <c r="A12" s="4" t="s">
        <v>739</v>
      </c>
      <c r="B12" s="5">
        <v>170</v>
      </c>
      <c r="C12" s="6">
        <v>0.71129707112970708</v>
      </c>
    </row>
    <row r="13" spans="1:3" x14ac:dyDescent="0.3">
      <c r="A13" s="4" t="s">
        <v>336</v>
      </c>
      <c r="B13" s="5">
        <v>55</v>
      </c>
      <c r="C13" s="6">
        <v>0.23012552301255229</v>
      </c>
    </row>
    <row r="14" spans="1:3" x14ac:dyDescent="0.3">
      <c r="A14" s="4" t="s">
        <v>972</v>
      </c>
      <c r="B14" s="5">
        <v>11</v>
      </c>
      <c r="C14" s="6">
        <v>4.6025104602510462E-2</v>
      </c>
    </row>
    <row r="15" spans="1:3" x14ac:dyDescent="0.3">
      <c r="A15" s="4" t="s">
        <v>738</v>
      </c>
      <c r="B15" s="5">
        <v>3</v>
      </c>
      <c r="C15" s="6">
        <v>1.2552301255230125E-2</v>
      </c>
    </row>
    <row r="16" spans="1:3" x14ac:dyDescent="0.3">
      <c r="A16" s="4" t="s">
        <v>970</v>
      </c>
      <c r="B16" s="5">
        <v>239</v>
      </c>
      <c r="C16" s="6">
        <v>1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A180C-BF43-47E4-8EA7-C66416A07A95}">
  <dimension ref="A1:K27"/>
  <sheetViews>
    <sheetView workbookViewId="0">
      <selection activeCell="H11" sqref="H11"/>
    </sheetView>
  </sheetViews>
  <sheetFormatPr defaultRowHeight="14.4" x14ac:dyDescent="0.3"/>
  <cols>
    <col min="3" max="3" width="14.88671875" bestFit="1" customWidth="1"/>
    <col min="5" max="5" width="8.77734375" customWidth="1"/>
    <col min="9" max="9" width="10.21875" bestFit="1" customWidth="1"/>
    <col min="10" max="10" width="29.88671875" bestFit="1" customWidth="1"/>
    <col min="11" max="11" width="16.44140625" bestFit="1" customWidth="1"/>
  </cols>
  <sheetData>
    <row r="1" spans="1:11" x14ac:dyDescent="0.3">
      <c r="A1" t="s">
        <v>3</v>
      </c>
      <c r="B1" t="s">
        <v>6</v>
      </c>
      <c r="C1" t="s">
        <v>971</v>
      </c>
      <c r="D1" t="s">
        <v>10</v>
      </c>
      <c r="E1" t="s">
        <v>412</v>
      </c>
      <c r="F1" t="s">
        <v>18</v>
      </c>
      <c r="G1" t="s">
        <v>14</v>
      </c>
      <c r="H1" t="s">
        <v>15</v>
      </c>
      <c r="I1" t="s">
        <v>1</v>
      </c>
      <c r="J1" t="s">
        <v>988</v>
      </c>
      <c r="K1" t="s">
        <v>987</v>
      </c>
    </row>
    <row r="2" spans="1:11" x14ac:dyDescent="0.3">
      <c r="A2" t="s">
        <v>34</v>
      </c>
      <c r="B2" t="s">
        <v>30</v>
      </c>
      <c r="C2" t="s">
        <v>336</v>
      </c>
      <c r="D2" t="s">
        <v>35</v>
      </c>
      <c r="F2" t="s">
        <v>36</v>
      </c>
      <c r="G2">
        <v>8</v>
      </c>
      <c r="H2" s="1">
        <v>43844.614872685182</v>
      </c>
    </row>
    <row r="3" spans="1:11" x14ac:dyDescent="0.3">
      <c r="A3" t="s">
        <v>37</v>
      </c>
      <c r="B3" t="s">
        <v>30</v>
      </c>
      <c r="C3" t="s">
        <v>336</v>
      </c>
      <c r="D3" t="s">
        <v>38</v>
      </c>
      <c r="F3">
        <v>0</v>
      </c>
      <c r="G3">
        <v>6</v>
      </c>
      <c r="H3" s="1">
        <v>43844.614872685182</v>
      </c>
    </row>
    <row r="4" spans="1:11" x14ac:dyDescent="0.3">
      <c r="A4" t="s">
        <v>39</v>
      </c>
      <c r="B4" t="s">
        <v>30</v>
      </c>
      <c r="C4" t="s">
        <v>336</v>
      </c>
      <c r="D4" t="s">
        <v>40</v>
      </c>
      <c r="G4">
        <v>20</v>
      </c>
      <c r="H4" s="1">
        <v>43844.614872685182</v>
      </c>
    </row>
    <row r="5" spans="1:11" x14ac:dyDescent="0.3">
      <c r="A5" t="s">
        <v>41</v>
      </c>
      <c r="B5" t="s">
        <v>30</v>
      </c>
      <c r="C5" t="s">
        <v>336</v>
      </c>
      <c r="D5" t="s">
        <v>42</v>
      </c>
      <c r="F5" t="s">
        <v>36</v>
      </c>
      <c r="G5">
        <v>8</v>
      </c>
      <c r="H5" s="1">
        <v>43844.614872685182</v>
      </c>
    </row>
    <row r="6" spans="1:11" x14ac:dyDescent="0.3">
      <c r="A6" t="s">
        <v>43</v>
      </c>
      <c r="B6" t="s">
        <v>30</v>
      </c>
      <c r="C6" t="s">
        <v>336</v>
      </c>
      <c r="D6" t="s">
        <v>44</v>
      </c>
      <c r="F6" t="s">
        <v>36</v>
      </c>
      <c r="G6">
        <v>8</v>
      </c>
      <c r="H6" s="1">
        <v>43844.614872685182</v>
      </c>
    </row>
    <row r="7" spans="1:11" x14ac:dyDescent="0.3">
      <c r="A7" t="s">
        <v>50</v>
      </c>
      <c r="B7" t="s">
        <v>46</v>
      </c>
      <c r="C7" t="s">
        <v>738</v>
      </c>
      <c r="D7" t="s">
        <v>51</v>
      </c>
      <c r="E7" t="s">
        <v>182</v>
      </c>
      <c r="F7">
        <v>0</v>
      </c>
      <c r="G7">
        <v>8</v>
      </c>
      <c r="H7" s="1">
        <v>43844.614872685182</v>
      </c>
    </row>
    <row r="8" spans="1:11" x14ac:dyDescent="0.3">
      <c r="A8" t="s">
        <v>52</v>
      </c>
      <c r="B8" t="s">
        <v>46</v>
      </c>
      <c r="C8" t="s">
        <v>336</v>
      </c>
      <c r="D8" t="s">
        <v>53</v>
      </c>
      <c r="F8">
        <v>0</v>
      </c>
      <c r="G8">
        <v>6</v>
      </c>
      <c r="H8" s="1">
        <v>43844.614872685182</v>
      </c>
    </row>
    <row r="9" spans="1:11" x14ac:dyDescent="0.3">
      <c r="A9" t="s">
        <v>54</v>
      </c>
      <c r="B9" t="s">
        <v>46</v>
      </c>
      <c r="C9" t="s">
        <v>336</v>
      </c>
      <c r="D9" t="s">
        <v>55</v>
      </c>
      <c r="F9">
        <v>0</v>
      </c>
      <c r="G9">
        <v>6</v>
      </c>
      <c r="H9" s="1">
        <v>43844.614872685182</v>
      </c>
    </row>
    <row r="10" spans="1:11" x14ac:dyDescent="0.3">
      <c r="A10" t="s">
        <v>94</v>
      </c>
      <c r="B10" t="s">
        <v>78</v>
      </c>
      <c r="C10" t="s">
        <v>738</v>
      </c>
      <c r="D10" t="s">
        <v>95</v>
      </c>
      <c r="E10" t="s">
        <v>95</v>
      </c>
      <c r="F10">
        <v>0</v>
      </c>
      <c r="G10">
        <v>8</v>
      </c>
      <c r="H10" s="1">
        <v>43844.614872685182</v>
      </c>
    </row>
    <row r="11" spans="1:11" ht="409.6" x14ac:dyDescent="0.3">
      <c r="A11" t="s">
        <v>118</v>
      </c>
      <c r="B11" t="s">
        <v>78</v>
      </c>
      <c r="C11" t="s">
        <v>738</v>
      </c>
      <c r="D11" s="2" t="s">
        <v>119</v>
      </c>
      <c r="E11" s="2" t="s">
        <v>119</v>
      </c>
      <c r="G11">
        <v>8</v>
      </c>
      <c r="H11" s="1">
        <v>43844.614872685182</v>
      </c>
    </row>
    <row r="12" spans="1:11" x14ac:dyDescent="0.3">
      <c r="A12" t="s">
        <v>124</v>
      </c>
      <c r="B12" t="s">
        <v>78</v>
      </c>
      <c r="C12" t="s">
        <v>738</v>
      </c>
      <c r="D12" t="s">
        <v>125</v>
      </c>
      <c r="E12" t="s">
        <v>125</v>
      </c>
      <c r="G12">
        <v>2</v>
      </c>
      <c r="H12" s="1">
        <v>43844.614872685182</v>
      </c>
    </row>
    <row r="13" spans="1:11" x14ac:dyDescent="0.3">
      <c r="A13" t="s">
        <v>126</v>
      </c>
      <c r="B13" t="s">
        <v>78</v>
      </c>
      <c r="C13" t="s">
        <v>738</v>
      </c>
      <c r="D13" t="s">
        <v>127</v>
      </c>
      <c r="E13" t="s">
        <v>127</v>
      </c>
      <c r="G13">
        <v>2</v>
      </c>
      <c r="H13" s="1">
        <v>43844.614872685182</v>
      </c>
    </row>
    <row r="14" spans="1:11" x14ac:dyDescent="0.3">
      <c r="A14" t="s">
        <v>145</v>
      </c>
      <c r="B14" t="s">
        <v>137</v>
      </c>
      <c r="C14" t="s">
        <v>336</v>
      </c>
      <c r="D14" t="s">
        <v>146</v>
      </c>
      <c r="F14">
        <v>0</v>
      </c>
      <c r="G14">
        <v>6</v>
      </c>
      <c r="H14" s="1">
        <v>43844.614872685182</v>
      </c>
    </row>
    <row r="15" spans="1:11" x14ac:dyDescent="0.3">
      <c r="A15" t="s">
        <v>150</v>
      </c>
      <c r="B15" t="s">
        <v>151</v>
      </c>
      <c r="C15" t="s">
        <v>336</v>
      </c>
      <c r="D15" t="s">
        <v>152</v>
      </c>
      <c r="F15" t="s">
        <v>153</v>
      </c>
      <c r="G15">
        <v>11</v>
      </c>
      <c r="H15" s="1">
        <v>43844.614872685182</v>
      </c>
    </row>
    <row r="16" spans="1:11" ht="409.6" x14ac:dyDescent="0.3">
      <c r="A16" t="s">
        <v>154</v>
      </c>
      <c r="B16" t="s">
        <v>151</v>
      </c>
      <c r="C16" t="s">
        <v>336</v>
      </c>
      <c r="D16" s="2" t="s">
        <v>155</v>
      </c>
      <c r="G16">
        <v>2</v>
      </c>
      <c r="H16" s="1">
        <v>43844.614872685182</v>
      </c>
    </row>
    <row r="17" spans="1:8" x14ac:dyDescent="0.3">
      <c r="A17" t="s">
        <v>156</v>
      </c>
      <c r="B17" t="s">
        <v>157</v>
      </c>
      <c r="C17" t="s">
        <v>336</v>
      </c>
      <c r="D17" t="s">
        <v>158</v>
      </c>
      <c r="G17">
        <v>8</v>
      </c>
      <c r="H17" s="1">
        <v>43844.614872685182</v>
      </c>
    </row>
    <row r="18" spans="1:8" x14ac:dyDescent="0.3">
      <c r="A18" t="s">
        <v>159</v>
      </c>
      <c r="B18" t="s">
        <v>157</v>
      </c>
      <c r="C18" t="s">
        <v>336</v>
      </c>
      <c r="D18" t="s">
        <v>160</v>
      </c>
      <c r="F18" t="s">
        <v>161</v>
      </c>
      <c r="G18">
        <v>8</v>
      </c>
      <c r="H18" s="1">
        <v>43844.614872685182</v>
      </c>
    </row>
    <row r="19" spans="1:8" x14ac:dyDescent="0.3">
      <c r="A19" t="s">
        <v>162</v>
      </c>
      <c r="B19" t="s">
        <v>157</v>
      </c>
      <c r="C19" t="s">
        <v>336</v>
      </c>
      <c r="D19" t="s">
        <v>163</v>
      </c>
      <c r="F19" t="s">
        <v>36</v>
      </c>
      <c r="G19">
        <v>8</v>
      </c>
      <c r="H19" s="1">
        <v>43844.614872685182</v>
      </c>
    </row>
    <row r="20" spans="1:8" ht="230.4" x14ac:dyDescent="0.3">
      <c r="A20" t="s">
        <v>164</v>
      </c>
      <c r="B20" t="s">
        <v>157</v>
      </c>
      <c r="C20" t="s">
        <v>336</v>
      </c>
      <c r="D20" s="2" t="s">
        <v>165</v>
      </c>
      <c r="G20">
        <v>8</v>
      </c>
      <c r="H20" s="1">
        <v>43844.614872685182</v>
      </c>
    </row>
    <row r="21" spans="1:8" ht="244.8" x14ac:dyDescent="0.3">
      <c r="A21" t="s">
        <v>166</v>
      </c>
      <c r="B21" t="s">
        <v>167</v>
      </c>
      <c r="C21" t="s">
        <v>336</v>
      </c>
      <c r="D21" s="2" t="s">
        <v>168</v>
      </c>
      <c r="G21">
        <v>8</v>
      </c>
      <c r="H21" s="1">
        <v>43844.614872685182</v>
      </c>
    </row>
    <row r="22" spans="1:8" ht="230.4" x14ac:dyDescent="0.3">
      <c r="A22" t="s">
        <v>169</v>
      </c>
      <c r="B22" t="s">
        <v>167</v>
      </c>
      <c r="C22" t="s">
        <v>336</v>
      </c>
      <c r="D22" s="2" t="s">
        <v>170</v>
      </c>
      <c r="G22">
        <v>8</v>
      </c>
      <c r="H22" s="1">
        <v>43844.614872685182</v>
      </c>
    </row>
    <row r="23" spans="1:8" x14ac:dyDescent="0.3">
      <c r="A23" t="s">
        <v>171</v>
      </c>
      <c r="B23" t="s">
        <v>172</v>
      </c>
      <c r="C23" t="s">
        <v>972</v>
      </c>
      <c r="D23" t="s">
        <v>173</v>
      </c>
      <c r="E23" t="s">
        <v>173</v>
      </c>
    </row>
    <row r="24" spans="1:8" x14ac:dyDescent="0.3">
      <c r="A24" t="s">
        <v>174</v>
      </c>
      <c r="B24" t="s">
        <v>172</v>
      </c>
      <c r="C24" t="s">
        <v>972</v>
      </c>
      <c r="D24" t="s">
        <v>175</v>
      </c>
      <c r="E24" t="s">
        <v>175</v>
      </c>
    </row>
    <row r="25" spans="1:8" x14ac:dyDescent="0.3">
      <c r="A25" t="s">
        <v>176</v>
      </c>
      <c r="B25" t="s">
        <v>172</v>
      </c>
      <c r="C25" t="s">
        <v>972</v>
      </c>
      <c r="D25" t="s">
        <v>177</v>
      </c>
      <c r="E25" t="s">
        <v>177</v>
      </c>
    </row>
    <row r="26" spans="1:8" x14ac:dyDescent="0.3">
      <c r="A26" t="s">
        <v>178</v>
      </c>
      <c r="B26" t="s">
        <v>172</v>
      </c>
      <c r="C26" t="s">
        <v>972</v>
      </c>
      <c r="D26" t="s">
        <v>179</v>
      </c>
      <c r="E26" t="s">
        <v>179</v>
      </c>
    </row>
    <row r="27" spans="1:8" x14ac:dyDescent="0.3">
      <c r="A27" t="s">
        <v>180</v>
      </c>
      <c r="B27" t="s">
        <v>172</v>
      </c>
      <c r="C27" t="s">
        <v>972</v>
      </c>
      <c r="D27" t="s">
        <v>181</v>
      </c>
      <c r="E27" t="s">
        <v>181</v>
      </c>
    </row>
  </sheetData>
  <autoFilter ref="A1:H27" xr:uid="{C180F986-28C2-4648-BA66-7B8F214E5F7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F88B5-AFD3-497F-B057-EF711F2591F8}">
  <sheetPr filterMode="1"/>
  <dimension ref="A1:L65"/>
  <sheetViews>
    <sheetView workbookViewId="0">
      <selection activeCell="E34" sqref="E34:U34"/>
    </sheetView>
  </sheetViews>
  <sheetFormatPr defaultRowHeight="14.4" x14ac:dyDescent="0.3"/>
  <cols>
    <col min="2" max="2" width="47.88671875" bestFit="1" customWidth="1"/>
    <col min="4" max="4" width="23.44140625" bestFit="1" customWidth="1"/>
    <col min="5" max="5" width="13.21875" bestFit="1" customWidth="1"/>
    <col min="6" max="6" width="255.77734375" bestFit="1" customWidth="1"/>
    <col min="10" max="10" width="10.21875" bestFit="1" customWidth="1"/>
    <col min="11" max="11" width="29.88671875" bestFit="1" customWidth="1"/>
    <col min="12" max="12" width="16.44140625" bestFit="1" customWidth="1"/>
  </cols>
  <sheetData>
    <row r="1" spans="1:12" x14ac:dyDescent="0.3">
      <c r="A1" t="s">
        <v>0</v>
      </c>
      <c r="B1" t="s">
        <v>200</v>
      </c>
      <c r="C1" t="s">
        <v>184</v>
      </c>
      <c r="D1" t="s">
        <v>6</v>
      </c>
      <c r="E1" t="s">
        <v>971</v>
      </c>
      <c r="F1" t="s">
        <v>661</v>
      </c>
      <c r="G1" t="s">
        <v>412</v>
      </c>
      <c r="H1" t="s">
        <v>202</v>
      </c>
      <c r="I1" t="s">
        <v>205</v>
      </c>
      <c r="J1" t="s">
        <v>1</v>
      </c>
      <c r="K1" t="s">
        <v>988</v>
      </c>
      <c r="L1" t="s">
        <v>987</v>
      </c>
    </row>
    <row r="2" spans="1:12" hidden="1" x14ac:dyDescent="0.3">
      <c r="A2">
        <v>203</v>
      </c>
      <c r="B2" t="s">
        <v>232</v>
      </c>
      <c r="C2" t="s">
        <v>232</v>
      </c>
      <c r="D2" t="s">
        <v>225</v>
      </c>
      <c r="E2" t="s">
        <v>336</v>
      </c>
      <c r="H2">
        <v>2</v>
      </c>
      <c r="I2">
        <v>1</v>
      </c>
    </row>
    <row r="3" spans="1:12" hidden="1" x14ac:dyDescent="0.3">
      <c r="A3">
        <v>240</v>
      </c>
      <c r="B3" t="s">
        <v>269</v>
      </c>
      <c r="D3" t="s">
        <v>30</v>
      </c>
      <c r="E3" t="s">
        <v>336</v>
      </c>
      <c r="F3" t="s">
        <v>268</v>
      </c>
      <c r="H3">
        <v>1</v>
      </c>
      <c r="I3">
        <v>2</v>
      </c>
    </row>
    <row r="4" spans="1:12" hidden="1" x14ac:dyDescent="0.3">
      <c r="A4">
        <v>241</v>
      </c>
      <c r="B4" t="s">
        <v>270</v>
      </c>
      <c r="C4" t="s">
        <v>270</v>
      </c>
      <c r="D4" t="s">
        <v>30</v>
      </c>
      <c r="E4" t="s">
        <v>336</v>
      </c>
      <c r="H4">
        <v>8</v>
      </c>
      <c r="I4">
        <v>1</v>
      </c>
    </row>
    <row r="5" spans="1:12" hidden="1" x14ac:dyDescent="0.3">
      <c r="A5">
        <v>242</v>
      </c>
      <c r="B5" t="s">
        <v>271</v>
      </c>
      <c r="C5" t="s">
        <v>271</v>
      </c>
      <c r="D5" t="s">
        <v>30</v>
      </c>
      <c r="E5" t="s">
        <v>336</v>
      </c>
      <c r="H5">
        <v>8</v>
      </c>
      <c r="I5">
        <v>1</v>
      </c>
    </row>
    <row r="6" spans="1:12" hidden="1" x14ac:dyDescent="0.3">
      <c r="A6">
        <v>243</v>
      </c>
      <c r="B6" t="s">
        <v>273</v>
      </c>
      <c r="D6" t="s">
        <v>30</v>
      </c>
      <c r="E6" t="s">
        <v>336</v>
      </c>
      <c r="F6" t="s">
        <v>272</v>
      </c>
      <c r="H6">
        <v>1</v>
      </c>
      <c r="I6">
        <v>2</v>
      </c>
    </row>
    <row r="7" spans="1:12" hidden="1" x14ac:dyDescent="0.3">
      <c r="A7">
        <v>244</v>
      </c>
      <c r="B7" t="s">
        <v>275</v>
      </c>
      <c r="D7" t="s">
        <v>30</v>
      </c>
      <c r="E7" t="s">
        <v>336</v>
      </c>
      <c r="F7" t="s">
        <v>274</v>
      </c>
      <c r="H7">
        <v>1</v>
      </c>
      <c r="I7">
        <v>2</v>
      </c>
    </row>
    <row r="8" spans="1:12" hidden="1" x14ac:dyDescent="0.3">
      <c r="A8">
        <v>249</v>
      </c>
      <c r="B8" t="s">
        <v>277</v>
      </c>
      <c r="C8" t="s">
        <v>277</v>
      </c>
      <c r="D8" t="s">
        <v>46</v>
      </c>
      <c r="E8" t="s">
        <v>336</v>
      </c>
      <c r="H8">
        <v>6</v>
      </c>
      <c r="I8">
        <v>1</v>
      </c>
    </row>
    <row r="9" spans="1:12" ht="409.6" hidden="1" x14ac:dyDescent="0.3">
      <c r="A9">
        <v>281</v>
      </c>
      <c r="B9" t="s">
        <v>308</v>
      </c>
      <c r="D9" t="s">
        <v>66</v>
      </c>
      <c r="E9" t="s">
        <v>738</v>
      </c>
      <c r="F9" s="2" t="s">
        <v>307</v>
      </c>
      <c r="H9">
        <v>1</v>
      </c>
      <c r="I9">
        <v>2</v>
      </c>
    </row>
    <row r="10" spans="1:12" hidden="1" x14ac:dyDescent="0.3">
      <c r="A10">
        <v>303</v>
      </c>
      <c r="B10" t="s">
        <v>232</v>
      </c>
      <c r="C10" t="s">
        <v>232</v>
      </c>
      <c r="D10" t="s">
        <v>327</v>
      </c>
      <c r="E10" t="s">
        <v>336</v>
      </c>
      <c r="H10">
        <v>2</v>
      </c>
      <c r="I10">
        <v>1</v>
      </c>
    </row>
    <row r="11" spans="1:12" hidden="1" x14ac:dyDescent="0.3">
      <c r="A11">
        <v>323</v>
      </c>
      <c r="B11" t="s">
        <v>351</v>
      </c>
      <c r="D11" t="s">
        <v>78</v>
      </c>
      <c r="E11" t="s">
        <v>738</v>
      </c>
      <c r="F11" t="s">
        <v>350</v>
      </c>
      <c r="H11">
        <v>1</v>
      </c>
      <c r="I11">
        <v>2</v>
      </c>
    </row>
    <row r="12" spans="1:12" hidden="1" x14ac:dyDescent="0.3">
      <c r="A12">
        <v>324</v>
      </c>
      <c r="B12" t="s">
        <v>353</v>
      </c>
      <c r="D12" t="s">
        <v>78</v>
      </c>
      <c r="E12" t="s">
        <v>738</v>
      </c>
      <c r="F12" t="s">
        <v>352</v>
      </c>
      <c r="H12">
        <v>1</v>
      </c>
      <c r="I12">
        <v>2</v>
      </c>
    </row>
    <row r="13" spans="1:12" hidden="1" x14ac:dyDescent="0.3">
      <c r="A13">
        <v>329</v>
      </c>
      <c r="B13" t="s">
        <v>348</v>
      </c>
      <c r="D13" t="s">
        <v>137</v>
      </c>
      <c r="E13" t="s">
        <v>336</v>
      </c>
      <c r="F13" t="s">
        <v>357</v>
      </c>
      <c r="H13">
        <v>1</v>
      </c>
      <c r="I13">
        <v>2</v>
      </c>
    </row>
    <row r="14" spans="1:12" ht="409.6" hidden="1" x14ac:dyDescent="0.3">
      <c r="A14">
        <v>330</v>
      </c>
      <c r="B14" t="s">
        <v>359</v>
      </c>
      <c r="D14" t="s">
        <v>137</v>
      </c>
      <c r="E14" t="s">
        <v>336</v>
      </c>
      <c r="F14" s="2" t="s">
        <v>358</v>
      </c>
      <c r="H14">
        <v>1</v>
      </c>
      <c r="I14">
        <v>2</v>
      </c>
    </row>
    <row r="15" spans="1:12" hidden="1" x14ac:dyDescent="0.3">
      <c r="A15">
        <v>332</v>
      </c>
      <c r="B15" t="s">
        <v>362</v>
      </c>
      <c r="D15" t="s">
        <v>360</v>
      </c>
      <c r="E15" t="s">
        <v>336</v>
      </c>
      <c r="F15" t="s">
        <v>361</v>
      </c>
      <c r="H15">
        <v>1</v>
      </c>
      <c r="I15">
        <v>2</v>
      </c>
    </row>
    <row r="16" spans="1:12" hidden="1" x14ac:dyDescent="0.3">
      <c r="A16">
        <v>360</v>
      </c>
      <c r="B16" t="s">
        <v>374</v>
      </c>
      <c r="D16" t="s">
        <v>151</v>
      </c>
      <c r="E16" t="s">
        <v>336</v>
      </c>
      <c r="F16" t="s">
        <v>373</v>
      </c>
      <c r="H16">
        <v>1</v>
      </c>
      <c r="I16">
        <v>2</v>
      </c>
    </row>
    <row r="17" spans="1:9" hidden="1" x14ac:dyDescent="0.3">
      <c r="A17">
        <v>361</v>
      </c>
      <c r="B17" t="s">
        <v>226</v>
      </c>
      <c r="C17" t="s">
        <v>226</v>
      </c>
      <c r="D17" t="s">
        <v>151</v>
      </c>
      <c r="E17" t="s">
        <v>336</v>
      </c>
      <c r="H17">
        <v>2</v>
      </c>
      <c r="I17">
        <v>1</v>
      </c>
    </row>
    <row r="18" spans="1:9" hidden="1" x14ac:dyDescent="0.3">
      <c r="A18">
        <v>362</v>
      </c>
      <c r="B18" t="s">
        <v>214</v>
      </c>
      <c r="C18" t="s">
        <v>214</v>
      </c>
      <c r="D18" t="s">
        <v>151</v>
      </c>
      <c r="E18" t="s">
        <v>336</v>
      </c>
      <c r="H18">
        <v>2</v>
      </c>
      <c r="I18">
        <v>1</v>
      </c>
    </row>
    <row r="19" spans="1:9" hidden="1" x14ac:dyDescent="0.3">
      <c r="A19">
        <v>363</v>
      </c>
      <c r="B19" t="s">
        <v>375</v>
      </c>
      <c r="C19" t="s">
        <v>375</v>
      </c>
      <c r="D19" t="s">
        <v>151</v>
      </c>
      <c r="E19" t="s">
        <v>336</v>
      </c>
      <c r="H19">
        <v>2</v>
      </c>
      <c r="I19">
        <v>1</v>
      </c>
    </row>
    <row r="20" spans="1:9" hidden="1" x14ac:dyDescent="0.3">
      <c r="A20">
        <v>364</v>
      </c>
      <c r="B20" t="s">
        <v>376</v>
      </c>
      <c r="C20" t="s">
        <v>376</v>
      </c>
      <c r="D20" t="s">
        <v>151</v>
      </c>
      <c r="E20" t="s">
        <v>336</v>
      </c>
      <c r="H20">
        <v>2</v>
      </c>
      <c r="I20">
        <v>1</v>
      </c>
    </row>
    <row r="21" spans="1:9" hidden="1" x14ac:dyDescent="0.3">
      <c r="A21">
        <v>365</v>
      </c>
      <c r="B21" t="s">
        <v>377</v>
      </c>
      <c r="C21" t="s">
        <v>377</v>
      </c>
      <c r="D21" t="s">
        <v>151</v>
      </c>
      <c r="E21" t="s">
        <v>336</v>
      </c>
      <c r="H21">
        <v>2</v>
      </c>
      <c r="I21">
        <v>1</v>
      </c>
    </row>
    <row r="22" spans="1:9" hidden="1" x14ac:dyDescent="0.3">
      <c r="A22">
        <v>366</v>
      </c>
      <c r="B22" t="s">
        <v>226</v>
      </c>
      <c r="C22" t="s">
        <v>226</v>
      </c>
      <c r="D22" t="s">
        <v>379</v>
      </c>
      <c r="E22" t="s">
        <v>336</v>
      </c>
      <c r="H22">
        <v>2</v>
      </c>
      <c r="I22">
        <v>1</v>
      </c>
    </row>
    <row r="23" spans="1:9" hidden="1" x14ac:dyDescent="0.3">
      <c r="A23">
        <v>367</v>
      </c>
      <c r="B23" t="s">
        <v>234</v>
      </c>
      <c r="C23" t="s">
        <v>234</v>
      </c>
      <c r="D23" t="s">
        <v>379</v>
      </c>
      <c r="E23" t="s">
        <v>336</v>
      </c>
      <c r="H23">
        <v>9</v>
      </c>
      <c r="I23">
        <v>1</v>
      </c>
    </row>
    <row r="24" spans="1:9" hidden="1" x14ac:dyDescent="0.3">
      <c r="A24">
        <v>368</v>
      </c>
      <c r="B24" t="s">
        <v>241</v>
      </c>
      <c r="C24" t="s">
        <v>241</v>
      </c>
      <c r="D24" t="s">
        <v>379</v>
      </c>
      <c r="E24" t="s">
        <v>336</v>
      </c>
      <c r="H24">
        <v>2</v>
      </c>
      <c r="I24">
        <v>1</v>
      </c>
    </row>
    <row r="25" spans="1:9" hidden="1" x14ac:dyDescent="0.3">
      <c r="A25">
        <v>369</v>
      </c>
      <c r="B25" t="s">
        <v>380</v>
      </c>
      <c r="C25" t="s">
        <v>380</v>
      </c>
      <c r="D25" t="s">
        <v>379</v>
      </c>
      <c r="E25" t="s">
        <v>336</v>
      </c>
      <c r="H25">
        <v>2</v>
      </c>
      <c r="I25">
        <v>1</v>
      </c>
    </row>
    <row r="26" spans="1:9" x14ac:dyDescent="0.3">
      <c r="A26">
        <v>370</v>
      </c>
      <c r="B26" t="s">
        <v>234</v>
      </c>
      <c r="C26" t="s">
        <v>234</v>
      </c>
      <c r="D26" t="s">
        <v>157</v>
      </c>
      <c r="E26" t="s">
        <v>336</v>
      </c>
      <c r="H26">
        <v>9</v>
      </c>
      <c r="I26">
        <v>1</v>
      </c>
    </row>
    <row r="27" spans="1:9" x14ac:dyDescent="0.3">
      <c r="A27">
        <v>371</v>
      </c>
      <c r="B27" t="s">
        <v>226</v>
      </c>
      <c r="C27" t="s">
        <v>226</v>
      </c>
      <c r="D27" t="s">
        <v>157</v>
      </c>
      <c r="E27" t="s">
        <v>336</v>
      </c>
      <c r="H27">
        <v>2</v>
      </c>
      <c r="I27">
        <v>1</v>
      </c>
    </row>
    <row r="28" spans="1:9" x14ac:dyDescent="0.3">
      <c r="A28">
        <v>372</v>
      </c>
      <c r="B28" t="s">
        <v>244</v>
      </c>
      <c r="C28" t="s">
        <v>244</v>
      </c>
      <c r="D28" t="s">
        <v>157</v>
      </c>
      <c r="E28" t="s">
        <v>336</v>
      </c>
      <c r="H28">
        <v>6</v>
      </c>
      <c r="I28">
        <v>1</v>
      </c>
    </row>
    <row r="29" spans="1:9" x14ac:dyDescent="0.3">
      <c r="A29">
        <v>373</v>
      </c>
      <c r="B29" t="s">
        <v>245</v>
      </c>
      <c r="C29" t="s">
        <v>245</v>
      </c>
      <c r="D29" t="s">
        <v>157</v>
      </c>
      <c r="E29" t="s">
        <v>336</v>
      </c>
      <c r="H29">
        <v>6</v>
      </c>
      <c r="I29">
        <v>1</v>
      </c>
    </row>
    <row r="30" spans="1:9" x14ac:dyDescent="0.3">
      <c r="A30">
        <v>374</v>
      </c>
      <c r="B30" t="s">
        <v>381</v>
      </c>
      <c r="C30" t="s">
        <v>381</v>
      </c>
      <c r="D30" t="s">
        <v>157</v>
      </c>
      <c r="E30" t="s">
        <v>336</v>
      </c>
      <c r="H30">
        <v>9</v>
      </c>
      <c r="I30">
        <v>1</v>
      </c>
    </row>
    <row r="31" spans="1:9" x14ac:dyDescent="0.3">
      <c r="A31">
        <v>375</v>
      </c>
      <c r="B31" t="s">
        <v>382</v>
      </c>
      <c r="C31" t="s">
        <v>382</v>
      </c>
      <c r="D31" t="s">
        <v>157</v>
      </c>
      <c r="E31" t="s">
        <v>336</v>
      </c>
      <c r="H31">
        <v>9</v>
      </c>
      <c r="I31">
        <v>1</v>
      </c>
    </row>
    <row r="32" spans="1:9" x14ac:dyDescent="0.3">
      <c r="A32">
        <v>376</v>
      </c>
      <c r="B32" t="s">
        <v>383</v>
      </c>
      <c r="C32" t="s">
        <v>383</v>
      </c>
      <c r="D32" t="s">
        <v>157</v>
      </c>
      <c r="E32" t="s">
        <v>336</v>
      </c>
      <c r="H32">
        <v>9</v>
      </c>
      <c r="I32">
        <v>1</v>
      </c>
    </row>
    <row r="33" spans="1:9" x14ac:dyDescent="0.3">
      <c r="A33">
        <v>377</v>
      </c>
      <c r="B33" t="s">
        <v>384</v>
      </c>
      <c r="C33" t="s">
        <v>384</v>
      </c>
      <c r="D33" t="s">
        <v>157</v>
      </c>
      <c r="E33" t="s">
        <v>336</v>
      </c>
      <c r="H33">
        <v>9</v>
      </c>
      <c r="I33">
        <v>1</v>
      </c>
    </row>
    <row r="34" spans="1:9" x14ac:dyDescent="0.3">
      <c r="A34">
        <v>378</v>
      </c>
      <c r="B34" t="s">
        <v>385</v>
      </c>
      <c r="C34" t="s">
        <v>385</v>
      </c>
      <c r="D34" t="s">
        <v>157</v>
      </c>
      <c r="E34" t="s">
        <v>336</v>
      </c>
      <c r="H34">
        <v>6</v>
      </c>
      <c r="I34">
        <v>1</v>
      </c>
    </row>
    <row r="35" spans="1:9" x14ac:dyDescent="0.3">
      <c r="A35">
        <v>379</v>
      </c>
      <c r="B35" t="s">
        <v>386</v>
      </c>
      <c r="C35" t="s">
        <v>386</v>
      </c>
      <c r="D35" t="s">
        <v>157</v>
      </c>
      <c r="E35" t="s">
        <v>336</v>
      </c>
      <c r="H35">
        <v>8</v>
      </c>
      <c r="I35">
        <v>1</v>
      </c>
    </row>
    <row r="36" spans="1:9" x14ac:dyDescent="0.3">
      <c r="A36">
        <v>380</v>
      </c>
      <c r="B36" t="s">
        <v>387</v>
      </c>
      <c r="C36" t="s">
        <v>387</v>
      </c>
      <c r="D36" t="s">
        <v>157</v>
      </c>
      <c r="E36" t="s">
        <v>336</v>
      </c>
      <c r="H36">
        <v>2</v>
      </c>
      <c r="I36">
        <v>1</v>
      </c>
    </row>
    <row r="37" spans="1:9" x14ac:dyDescent="0.3">
      <c r="A37">
        <v>381</v>
      </c>
      <c r="B37" t="s">
        <v>388</v>
      </c>
      <c r="C37" t="s">
        <v>388</v>
      </c>
      <c r="D37" t="s">
        <v>157</v>
      </c>
      <c r="E37" t="s">
        <v>336</v>
      </c>
      <c r="H37">
        <v>2</v>
      </c>
      <c r="I37">
        <v>1</v>
      </c>
    </row>
    <row r="38" spans="1:9" x14ac:dyDescent="0.3">
      <c r="A38">
        <v>382</v>
      </c>
      <c r="B38" t="s">
        <v>389</v>
      </c>
      <c r="C38" t="s">
        <v>389</v>
      </c>
      <c r="D38" t="s">
        <v>157</v>
      </c>
      <c r="E38" t="s">
        <v>336</v>
      </c>
      <c r="H38">
        <v>6</v>
      </c>
      <c r="I38">
        <v>1</v>
      </c>
    </row>
    <row r="39" spans="1:9" x14ac:dyDescent="0.3">
      <c r="A39">
        <v>383</v>
      </c>
      <c r="B39" t="s">
        <v>390</v>
      </c>
      <c r="C39" t="s">
        <v>390</v>
      </c>
      <c r="D39" t="s">
        <v>157</v>
      </c>
      <c r="E39" t="s">
        <v>336</v>
      </c>
      <c r="H39">
        <v>6</v>
      </c>
      <c r="I39">
        <v>1</v>
      </c>
    </row>
    <row r="40" spans="1:9" x14ac:dyDescent="0.3">
      <c r="A40">
        <v>384</v>
      </c>
      <c r="B40" t="s">
        <v>232</v>
      </c>
      <c r="C40" t="s">
        <v>232</v>
      </c>
      <c r="D40" t="s">
        <v>157</v>
      </c>
      <c r="E40" t="s">
        <v>336</v>
      </c>
      <c r="H40">
        <v>6</v>
      </c>
      <c r="I40">
        <v>1</v>
      </c>
    </row>
    <row r="41" spans="1:9" x14ac:dyDescent="0.3">
      <c r="A41">
        <v>385</v>
      </c>
      <c r="B41" t="s">
        <v>391</v>
      </c>
      <c r="C41" t="s">
        <v>391</v>
      </c>
      <c r="D41" t="s">
        <v>157</v>
      </c>
      <c r="E41" t="s">
        <v>336</v>
      </c>
      <c r="H41">
        <v>6</v>
      </c>
      <c r="I41">
        <v>1</v>
      </c>
    </row>
    <row r="42" spans="1:9" x14ac:dyDescent="0.3">
      <c r="A42">
        <v>386</v>
      </c>
      <c r="B42" t="s">
        <v>392</v>
      </c>
      <c r="C42" t="s">
        <v>392</v>
      </c>
      <c r="D42" t="s">
        <v>157</v>
      </c>
      <c r="E42" t="s">
        <v>336</v>
      </c>
      <c r="H42">
        <v>2</v>
      </c>
      <c r="I42">
        <v>1</v>
      </c>
    </row>
    <row r="43" spans="1:9" x14ac:dyDescent="0.3">
      <c r="A43">
        <v>387</v>
      </c>
      <c r="B43" t="s">
        <v>394</v>
      </c>
      <c r="D43" t="s">
        <v>157</v>
      </c>
      <c r="E43" t="s">
        <v>336</v>
      </c>
      <c r="F43" t="s">
        <v>393</v>
      </c>
      <c r="H43">
        <v>1</v>
      </c>
      <c r="I43">
        <v>2</v>
      </c>
    </row>
    <row r="44" spans="1:9" x14ac:dyDescent="0.3">
      <c r="A44">
        <v>388</v>
      </c>
      <c r="B44" t="s">
        <v>396</v>
      </c>
      <c r="D44" t="s">
        <v>157</v>
      </c>
      <c r="E44" t="s">
        <v>336</v>
      </c>
      <c r="F44" t="s">
        <v>395</v>
      </c>
      <c r="H44">
        <v>1</v>
      </c>
      <c r="I44">
        <v>2</v>
      </c>
    </row>
    <row r="45" spans="1:9" x14ac:dyDescent="0.3">
      <c r="A45">
        <v>389</v>
      </c>
      <c r="B45" t="s">
        <v>398</v>
      </c>
      <c r="D45" t="s">
        <v>157</v>
      </c>
      <c r="E45" t="s">
        <v>336</v>
      </c>
      <c r="F45" t="s">
        <v>397</v>
      </c>
      <c r="H45">
        <v>1</v>
      </c>
      <c r="I45">
        <v>2</v>
      </c>
    </row>
    <row r="46" spans="1:9" ht="72" x14ac:dyDescent="0.3">
      <c r="A46">
        <v>390</v>
      </c>
      <c r="B46" t="s">
        <v>400</v>
      </c>
      <c r="D46" t="s">
        <v>157</v>
      </c>
      <c r="E46" t="s">
        <v>336</v>
      </c>
      <c r="F46" s="2" t="s">
        <v>399</v>
      </c>
      <c r="H46">
        <v>9</v>
      </c>
      <c r="I46">
        <v>2</v>
      </c>
    </row>
    <row r="47" spans="1:9" x14ac:dyDescent="0.3">
      <c r="A47">
        <v>391</v>
      </c>
      <c r="B47" t="s">
        <v>242</v>
      </c>
      <c r="D47" t="s">
        <v>157</v>
      </c>
      <c r="E47" t="s">
        <v>336</v>
      </c>
      <c r="F47" t="s">
        <v>401</v>
      </c>
      <c r="H47">
        <v>1</v>
      </c>
      <c r="I47">
        <v>2</v>
      </c>
    </row>
    <row r="48" spans="1:9" hidden="1" x14ac:dyDescent="0.3">
      <c r="A48">
        <v>427</v>
      </c>
      <c r="B48" t="s">
        <v>226</v>
      </c>
      <c r="C48" t="s">
        <v>226</v>
      </c>
      <c r="D48" t="s">
        <v>167</v>
      </c>
      <c r="E48" t="s">
        <v>336</v>
      </c>
      <c r="H48">
        <v>2</v>
      </c>
      <c r="I48">
        <v>1</v>
      </c>
    </row>
    <row r="49" spans="1:9" hidden="1" x14ac:dyDescent="0.3">
      <c r="A49">
        <v>428</v>
      </c>
      <c r="B49" t="s">
        <v>234</v>
      </c>
      <c r="C49" t="s">
        <v>234</v>
      </c>
      <c r="D49" t="s">
        <v>167</v>
      </c>
      <c r="E49" t="s">
        <v>336</v>
      </c>
      <c r="H49">
        <v>9</v>
      </c>
      <c r="I49">
        <v>1</v>
      </c>
    </row>
    <row r="50" spans="1:9" hidden="1" x14ac:dyDescent="0.3">
      <c r="A50">
        <v>429</v>
      </c>
      <c r="B50" t="s">
        <v>241</v>
      </c>
      <c r="C50" t="s">
        <v>241</v>
      </c>
      <c r="D50" t="s">
        <v>167</v>
      </c>
      <c r="E50" t="s">
        <v>336</v>
      </c>
      <c r="H50">
        <v>2</v>
      </c>
      <c r="I50">
        <v>1</v>
      </c>
    </row>
    <row r="51" spans="1:9" hidden="1" x14ac:dyDescent="0.3">
      <c r="A51">
        <v>430</v>
      </c>
      <c r="B51" t="s">
        <v>402</v>
      </c>
      <c r="C51" t="s">
        <v>402</v>
      </c>
      <c r="D51" t="s">
        <v>167</v>
      </c>
      <c r="E51" t="s">
        <v>336</v>
      </c>
      <c r="H51">
        <v>8</v>
      </c>
      <c r="I51">
        <v>1</v>
      </c>
    </row>
    <row r="52" spans="1:9" hidden="1" x14ac:dyDescent="0.3">
      <c r="A52">
        <v>440</v>
      </c>
      <c r="B52" t="s">
        <v>226</v>
      </c>
      <c r="C52" t="s">
        <v>226</v>
      </c>
      <c r="D52" t="s">
        <v>403</v>
      </c>
      <c r="E52" t="s">
        <v>336</v>
      </c>
      <c r="H52">
        <v>2</v>
      </c>
      <c r="I52">
        <v>1</v>
      </c>
    </row>
    <row r="53" spans="1:9" hidden="1" x14ac:dyDescent="0.3">
      <c r="A53">
        <v>441</v>
      </c>
      <c r="B53" t="s">
        <v>234</v>
      </c>
      <c r="C53" t="s">
        <v>234</v>
      </c>
      <c r="D53" t="s">
        <v>403</v>
      </c>
      <c r="E53" t="s">
        <v>336</v>
      </c>
      <c r="H53">
        <v>9</v>
      </c>
      <c r="I53">
        <v>1</v>
      </c>
    </row>
    <row r="54" spans="1:9" hidden="1" x14ac:dyDescent="0.3">
      <c r="A54">
        <v>442</v>
      </c>
      <c r="B54" t="s">
        <v>404</v>
      </c>
      <c r="C54" t="s">
        <v>404</v>
      </c>
      <c r="D54" t="s">
        <v>403</v>
      </c>
      <c r="E54" t="s">
        <v>336</v>
      </c>
      <c r="H54">
        <v>6</v>
      </c>
      <c r="I54">
        <v>1</v>
      </c>
    </row>
    <row r="55" spans="1:9" x14ac:dyDescent="0.3">
      <c r="A55">
        <v>148</v>
      </c>
      <c r="B55" t="s">
        <v>241</v>
      </c>
      <c r="D55" t="s">
        <v>172</v>
      </c>
      <c r="E55" t="s">
        <v>972</v>
      </c>
    </row>
    <row r="56" spans="1:9" x14ac:dyDescent="0.3">
      <c r="A56">
        <v>149</v>
      </c>
      <c r="B56" t="s">
        <v>242</v>
      </c>
      <c r="D56" t="s">
        <v>172</v>
      </c>
      <c r="E56" t="s">
        <v>972</v>
      </c>
    </row>
    <row r="57" spans="1:9" x14ac:dyDescent="0.3">
      <c r="A57">
        <v>152</v>
      </c>
      <c r="B57" t="s">
        <v>405</v>
      </c>
      <c r="D57" t="s">
        <v>172</v>
      </c>
      <c r="E57" t="s">
        <v>972</v>
      </c>
    </row>
    <row r="58" spans="1:9" x14ac:dyDescent="0.3">
      <c r="A58">
        <v>153</v>
      </c>
      <c r="B58" t="s">
        <v>246</v>
      </c>
      <c r="D58" t="s">
        <v>172</v>
      </c>
      <c r="E58" t="s">
        <v>972</v>
      </c>
    </row>
    <row r="59" spans="1:9" x14ac:dyDescent="0.3">
      <c r="A59">
        <v>154</v>
      </c>
      <c r="B59" t="s">
        <v>247</v>
      </c>
      <c r="D59" t="s">
        <v>172</v>
      </c>
      <c r="E59" t="s">
        <v>972</v>
      </c>
    </row>
    <row r="60" spans="1:9" x14ac:dyDescent="0.3">
      <c r="A60">
        <v>155</v>
      </c>
      <c r="B60" t="s">
        <v>248</v>
      </c>
      <c r="D60" t="s">
        <v>172</v>
      </c>
      <c r="E60" t="s">
        <v>972</v>
      </c>
    </row>
    <row r="61" spans="1:9" x14ac:dyDescent="0.3">
      <c r="A61">
        <v>156</v>
      </c>
      <c r="B61" t="s">
        <v>249</v>
      </c>
      <c r="D61" t="s">
        <v>172</v>
      </c>
      <c r="E61" t="s">
        <v>972</v>
      </c>
    </row>
    <row r="62" spans="1:9" x14ac:dyDescent="0.3">
      <c r="A62">
        <v>157</v>
      </c>
      <c r="B62" t="s">
        <v>250</v>
      </c>
      <c r="D62" t="s">
        <v>172</v>
      </c>
      <c r="E62" t="s">
        <v>972</v>
      </c>
    </row>
    <row r="63" spans="1:9" x14ac:dyDescent="0.3">
      <c r="A63">
        <v>158</v>
      </c>
      <c r="B63" t="s">
        <v>407</v>
      </c>
      <c r="D63" t="s">
        <v>172</v>
      </c>
      <c r="E63" t="s">
        <v>972</v>
      </c>
    </row>
    <row r="64" spans="1:9" x14ac:dyDescent="0.3">
      <c r="A64">
        <v>159</v>
      </c>
      <c r="B64" t="s">
        <v>409</v>
      </c>
      <c r="D64" t="s">
        <v>172</v>
      </c>
      <c r="E64" t="s">
        <v>972</v>
      </c>
    </row>
    <row r="65" spans="1:5" hidden="1" x14ac:dyDescent="0.3">
      <c r="A65">
        <v>205</v>
      </c>
      <c r="B65" t="s">
        <v>410</v>
      </c>
      <c r="D65" t="s">
        <v>46</v>
      </c>
      <c r="E65" t="s">
        <v>972</v>
      </c>
    </row>
  </sheetData>
  <autoFilter ref="A1:L65" xr:uid="{7AE21BBB-58E2-4F46-840E-17F756AF534A}">
    <filterColumn colId="3">
      <filters>
        <filter val="RefreshMetrics"/>
        <filter val="RefreshMetricsV2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492EC-5CB7-44AF-BF9E-8CA13617CA22}">
  <dimension ref="A1:X73"/>
  <sheetViews>
    <sheetView workbookViewId="0">
      <selection activeCell="C1" sqref="C1"/>
    </sheetView>
  </sheetViews>
  <sheetFormatPr defaultRowHeight="14.4" x14ac:dyDescent="0.3"/>
  <cols>
    <col min="5" max="5" width="15.77734375" customWidth="1"/>
    <col min="16" max="16" width="15.77734375" customWidth="1"/>
  </cols>
  <sheetData>
    <row r="1" spans="1:24" x14ac:dyDescent="0.3">
      <c r="A1" t="s">
        <v>3</v>
      </c>
      <c r="B1" t="s">
        <v>986</v>
      </c>
      <c r="C1" t="s">
        <v>6</v>
      </c>
      <c r="D1" t="s">
        <v>663</v>
      </c>
      <c r="E1" t="s">
        <v>737</v>
      </c>
      <c r="F1" t="s">
        <v>10</v>
      </c>
      <c r="G1" t="s">
        <v>736</v>
      </c>
      <c r="H1" t="s">
        <v>0</v>
      </c>
      <c r="I1" t="s">
        <v>1</v>
      </c>
      <c r="J1" t="s">
        <v>2</v>
      </c>
      <c r="K1" t="s">
        <v>4</v>
      </c>
      <c r="L1" t="s">
        <v>5</v>
      </c>
      <c r="M1" t="s">
        <v>7</v>
      </c>
      <c r="N1" t="s">
        <v>8</v>
      </c>
      <c r="O1" t="s">
        <v>9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</row>
    <row r="2" spans="1:24" x14ac:dyDescent="0.3">
      <c r="A2" t="s">
        <v>20</v>
      </c>
      <c r="C2" t="s">
        <v>21</v>
      </c>
      <c r="D2" t="s">
        <v>664</v>
      </c>
      <c r="E2" t="s">
        <v>739</v>
      </c>
      <c r="F2" t="s">
        <v>22</v>
      </c>
      <c r="G2" t="b">
        <v>1</v>
      </c>
      <c r="H2">
        <v>475</v>
      </c>
      <c r="K2" t="b">
        <v>0</v>
      </c>
      <c r="L2">
        <v>22</v>
      </c>
      <c r="M2">
        <f>IFERROR(VLOOKUP(H2,'[1]Old Measures'!A:J,10,FALSE),0)</f>
        <v>0</v>
      </c>
      <c r="O2" t="b">
        <v>0</v>
      </c>
      <c r="P2" t="s">
        <v>22</v>
      </c>
      <c r="R2" s="1">
        <v>43844.614884259259</v>
      </c>
      <c r="S2">
        <v>6</v>
      </c>
      <c r="T2" s="1">
        <v>43844.614872685182</v>
      </c>
      <c r="U2">
        <v>1</v>
      </c>
      <c r="W2">
        <v>0</v>
      </c>
    </row>
    <row r="3" spans="1:24" x14ac:dyDescent="0.3">
      <c r="A3" t="s">
        <v>23</v>
      </c>
      <c r="C3" t="s">
        <v>24</v>
      </c>
      <c r="D3" t="s">
        <v>665</v>
      </c>
      <c r="E3" t="s">
        <v>739</v>
      </c>
      <c r="F3" t="s">
        <v>25</v>
      </c>
      <c r="G3" t="b">
        <v>1</v>
      </c>
      <c r="H3">
        <v>476</v>
      </c>
      <c r="K3" t="b">
        <v>0</v>
      </c>
      <c r="L3">
        <v>25</v>
      </c>
      <c r="M3">
        <f>IFERROR(VLOOKUP(H3,'[1]Old Measures'!A:J,10,FALSE),0)</f>
        <v>0</v>
      </c>
      <c r="O3" t="b">
        <v>0</v>
      </c>
      <c r="P3" t="s">
        <v>25</v>
      </c>
      <c r="R3" s="1">
        <v>43844.614884259259</v>
      </c>
      <c r="S3">
        <v>20</v>
      </c>
      <c r="T3" s="1">
        <v>43844.614872685182</v>
      </c>
      <c r="U3">
        <v>1</v>
      </c>
    </row>
    <row r="4" spans="1:24" x14ac:dyDescent="0.3">
      <c r="A4" t="s">
        <v>26</v>
      </c>
      <c r="C4" t="s">
        <v>24</v>
      </c>
      <c r="D4" t="s">
        <v>666</v>
      </c>
      <c r="E4" t="s">
        <v>739</v>
      </c>
      <c r="F4" t="s">
        <v>27</v>
      </c>
      <c r="G4" t="b">
        <v>1</v>
      </c>
      <c r="H4">
        <v>477</v>
      </c>
      <c r="K4" t="b">
        <v>0</v>
      </c>
      <c r="L4">
        <v>25</v>
      </c>
      <c r="M4">
        <f>IFERROR(VLOOKUP(H4,'[1]Old Measures'!A:J,10,FALSE),0)</f>
        <v>0</v>
      </c>
      <c r="O4" t="b">
        <v>0</v>
      </c>
      <c r="P4" t="s">
        <v>27</v>
      </c>
      <c r="R4" s="1">
        <v>43844.614884259259</v>
      </c>
      <c r="S4">
        <v>9</v>
      </c>
      <c r="T4" s="1">
        <v>43844.614872685182</v>
      </c>
      <c r="U4">
        <v>1</v>
      </c>
      <c r="W4" t="s">
        <v>28</v>
      </c>
    </row>
    <row r="5" spans="1:24" x14ac:dyDescent="0.3">
      <c r="A5" t="s">
        <v>29</v>
      </c>
      <c r="C5" t="s">
        <v>30</v>
      </c>
      <c r="D5" t="s">
        <v>667</v>
      </c>
      <c r="E5" t="s">
        <v>739</v>
      </c>
      <c r="F5" t="s">
        <v>31</v>
      </c>
      <c r="G5" t="b">
        <v>1</v>
      </c>
      <c r="H5">
        <v>478</v>
      </c>
      <c r="K5" t="b">
        <v>0</v>
      </c>
      <c r="L5">
        <v>28</v>
      </c>
      <c r="M5">
        <f>IFERROR(VLOOKUP(H5,'[1]Old Measures'!A:J,10,FALSE),0)</f>
        <v>0</v>
      </c>
      <c r="O5" t="b">
        <v>0</v>
      </c>
      <c r="P5" t="s">
        <v>31</v>
      </c>
      <c r="R5" s="1">
        <v>43844.614884259259</v>
      </c>
      <c r="S5">
        <v>8</v>
      </c>
      <c r="T5" s="1">
        <v>43844.614872685182</v>
      </c>
      <c r="U5">
        <v>1</v>
      </c>
    </row>
    <row r="6" spans="1:24" x14ac:dyDescent="0.3">
      <c r="A6" t="s">
        <v>32</v>
      </c>
      <c r="C6" t="s">
        <v>30</v>
      </c>
      <c r="D6" t="s">
        <v>668</v>
      </c>
      <c r="E6" t="s">
        <v>739</v>
      </c>
      <c r="F6" t="s">
        <v>33</v>
      </c>
      <c r="G6" t="b">
        <v>1</v>
      </c>
      <c r="H6">
        <v>479</v>
      </c>
      <c r="K6" t="b">
        <v>0</v>
      </c>
      <c r="L6">
        <v>28</v>
      </c>
      <c r="M6">
        <f>IFERROR(VLOOKUP(H6,'[1]Old Measures'!A:J,10,FALSE),0)</f>
        <v>0</v>
      </c>
      <c r="O6" t="b">
        <v>0</v>
      </c>
      <c r="P6" t="s">
        <v>33</v>
      </c>
      <c r="R6" s="1">
        <v>43844.614884259259</v>
      </c>
      <c r="S6">
        <v>8</v>
      </c>
      <c r="T6" s="1">
        <v>43844.614872685182</v>
      </c>
      <c r="U6">
        <v>1</v>
      </c>
    </row>
    <row r="7" spans="1:24" x14ac:dyDescent="0.3">
      <c r="A7" t="s">
        <v>34</v>
      </c>
      <c r="C7" t="s">
        <v>30</v>
      </c>
      <c r="D7" t="s">
        <v>669</v>
      </c>
      <c r="E7" t="s">
        <v>336</v>
      </c>
      <c r="F7" t="s">
        <v>35</v>
      </c>
      <c r="G7" t="b">
        <v>0</v>
      </c>
      <c r="H7">
        <v>480</v>
      </c>
      <c r="K7" t="b">
        <v>0</v>
      </c>
      <c r="L7">
        <v>28</v>
      </c>
      <c r="M7">
        <f>IFERROR(VLOOKUP(H7,'[1]Old Measures'!A:J,10,FALSE),0)</f>
        <v>0</v>
      </c>
      <c r="O7" t="b">
        <v>0</v>
      </c>
      <c r="P7">
        <v>0</v>
      </c>
      <c r="R7" s="1">
        <v>43844.614884259259</v>
      </c>
      <c r="S7">
        <v>8</v>
      </c>
      <c r="T7" s="1">
        <v>43844.614872685182</v>
      </c>
      <c r="U7">
        <v>1</v>
      </c>
      <c r="W7" t="s">
        <v>36</v>
      </c>
    </row>
    <row r="8" spans="1:24" x14ac:dyDescent="0.3">
      <c r="A8" t="s">
        <v>37</v>
      </c>
      <c r="C8" t="s">
        <v>30</v>
      </c>
      <c r="D8" t="s">
        <v>670</v>
      </c>
      <c r="E8" t="s">
        <v>336</v>
      </c>
      <c r="F8" t="s">
        <v>38</v>
      </c>
      <c r="G8" t="b">
        <v>0</v>
      </c>
      <c r="H8">
        <v>481</v>
      </c>
      <c r="K8" t="b">
        <v>0</v>
      </c>
      <c r="L8">
        <v>28</v>
      </c>
      <c r="M8">
        <f>IFERROR(VLOOKUP(H8,'[1]Old Measures'!A:J,10,FALSE),0)</f>
        <v>0</v>
      </c>
      <c r="O8" t="b">
        <v>0</v>
      </c>
      <c r="P8">
        <v>0</v>
      </c>
      <c r="R8" s="1">
        <v>43844.614884259259</v>
      </c>
      <c r="S8">
        <v>6</v>
      </c>
      <c r="T8" s="1">
        <v>43844.614872685182</v>
      </c>
      <c r="U8">
        <v>1</v>
      </c>
      <c r="W8">
        <v>0</v>
      </c>
    </row>
    <row r="9" spans="1:24" x14ac:dyDescent="0.3">
      <c r="A9" t="s">
        <v>39</v>
      </c>
      <c r="C9" t="s">
        <v>30</v>
      </c>
      <c r="D9" t="s">
        <v>671</v>
      </c>
      <c r="E9" t="s">
        <v>336</v>
      </c>
      <c r="F9" t="s">
        <v>40</v>
      </c>
      <c r="G9" t="b">
        <v>0</v>
      </c>
      <c r="H9">
        <v>482</v>
      </c>
      <c r="K9" t="b">
        <v>0</v>
      </c>
      <c r="L9">
        <v>28</v>
      </c>
      <c r="M9">
        <f>IFERROR(VLOOKUP(H9,'[1]Old Measures'!A:J,10,FALSE),0)</f>
        <v>0</v>
      </c>
      <c r="O9" t="b">
        <v>0</v>
      </c>
      <c r="P9">
        <v>0</v>
      </c>
      <c r="R9" s="1">
        <v>43844.614884259259</v>
      </c>
      <c r="S9">
        <v>20</v>
      </c>
      <c r="T9" s="1">
        <v>43844.614872685182</v>
      </c>
      <c r="U9">
        <v>1</v>
      </c>
    </row>
    <row r="10" spans="1:24" x14ac:dyDescent="0.3">
      <c r="A10" t="s">
        <v>41</v>
      </c>
      <c r="C10" t="s">
        <v>30</v>
      </c>
      <c r="D10" t="s">
        <v>672</v>
      </c>
      <c r="E10" t="s">
        <v>336</v>
      </c>
      <c r="F10" t="s">
        <v>42</v>
      </c>
      <c r="G10" t="b">
        <v>0</v>
      </c>
      <c r="H10">
        <v>483</v>
      </c>
      <c r="K10" t="b">
        <v>0</v>
      </c>
      <c r="L10">
        <v>28</v>
      </c>
      <c r="M10">
        <f>IFERROR(VLOOKUP(H10,'[1]Old Measures'!A:J,10,FALSE),0)</f>
        <v>0</v>
      </c>
      <c r="O10" t="b">
        <v>0</v>
      </c>
      <c r="P10">
        <v>0</v>
      </c>
      <c r="R10" s="1">
        <v>43844.614884259259</v>
      </c>
      <c r="S10">
        <v>8</v>
      </c>
      <c r="T10" s="1">
        <v>43844.614872685182</v>
      </c>
      <c r="U10">
        <v>1</v>
      </c>
      <c r="W10" t="s">
        <v>36</v>
      </c>
    </row>
    <row r="11" spans="1:24" x14ac:dyDescent="0.3">
      <c r="A11" t="s">
        <v>43</v>
      </c>
      <c r="C11" t="s">
        <v>30</v>
      </c>
      <c r="D11" t="s">
        <v>673</v>
      </c>
      <c r="E11" t="s">
        <v>336</v>
      </c>
      <c r="F11" t="s">
        <v>44</v>
      </c>
      <c r="G11" t="b">
        <v>0</v>
      </c>
      <c r="H11">
        <v>484</v>
      </c>
      <c r="K11" t="b">
        <v>0</v>
      </c>
      <c r="L11">
        <v>28</v>
      </c>
      <c r="M11">
        <f>IFERROR(VLOOKUP(H11,'[1]Old Measures'!A:J,10,FALSE),0)</f>
        <v>0</v>
      </c>
      <c r="O11" t="b">
        <v>0</v>
      </c>
      <c r="P11">
        <v>0</v>
      </c>
      <c r="R11" s="1">
        <v>43844.614884259259</v>
      </c>
      <c r="S11">
        <v>8</v>
      </c>
      <c r="T11" s="1">
        <v>43844.614872685182</v>
      </c>
      <c r="U11">
        <v>1</v>
      </c>
      <c r="W11" t="s">
        <v>36</v>
      </c>
    </row>
    <row r="12" spans="1:24" x14ac:dyDescent="0.3">
      <c r="A12" t="s">
        <v>45</v>
      </c>
      <c r="C12" t="s">
        <v>46</v>
      </c>
      <c r="D12" t="s">
        <v>674</v>
      </c>
      <c r="E12" t="s">
        <v>739</v>
      </c>
      <c r="F12" t="s">
        <v>47</v>
      </c>
      <c r="G12" t="b">
        <v>1</v>
      </c>
      <c r="H12">
        <v>485</v>
      </c>
      <c r="K12" t="b">
        <v>0</v>
      </c>
      <c r="L12">
        <v>31</v>
      </c>
      <c r="M12">
        <f>IFERROR(VLOOKUP(H12,'[1]Old Measures'!A:J,10,FALSE),0)</f>
        <v>0</v>
      </c>
      <c r="O12" t="b">
        <v>0</v>
      </c>
      <c r="P12" t="s">
        <v>47</v>
      </c>
      <c r="R12" s="1">
        <v>43844.614884259259</v>
      </c>
      <c r="S12">
        <v>8</v>
      </c>
      <c r="T12" s="1">
        <v>43844.614872685182</v>
      </c>
      <c r="U12">
        <v>1</v>
      </c>
    </row>
    <row r="13" spans="1:24" x14ac:dyDescent="0.3">
      <c r="A13" t="s">
        <v>48</v>
      </c>
      <c r="C13" t="s">
        <v>46</v>
      </c>
      <c r="D13" t="s">
        <v>675</v>
      </c>
      <c r="E13" t="s">
        <v>739</v>
      </c>
      <c r="F13" t="s">
        <v>49</v>
      </c>
      <c r="G13" t="b">
        <v>1</v>
      </c>
      <c r="H13">
        <v>486</v>
      </c>
      <c r="K13" t="b">
        <v>0</v>
      </c>
      <c r="L13">
        <v>31</v>
      </c>
      <c r="M13">
        <f>IFERROR(VLOOKUP(H13,'[1]Old Measures'!A:J,10,FALSE),0)</f>
        <v>0</v>
      </c>
      <c r="O13" t="b">
        <v>0</v>
      </c>
      <c r="P13" t="s">
        <v>49</v>
      </c>
      <c r="R13" s="1">
        <v>43844.614884259259</v>
      </c>
      <c r="S13">
        <v>8</v>
      </c>
      <c r="T13" s="1">
        <v>43844.614872685182</v>
      </c>
      <c r="U13">
        <v>1</v>
      </c>
    </row>
    <row r="14" spans="1:24" x14ac:dyDescent="0.3">
      <c r="A14" t="s">
        <v>50</v>
      </c>
      <c r="C14" t="s">
        <v>46</v>
      </c>
      <c r="D14" t="s">
        <v>676</v>
      </c>
      <c r="E14" t="s">
        <v>738</v>
      </c>
      <c r="F14" t="s">
        <v>51</v>
      </c>
      <c r="G14" t="b">
        <v>1</v>
      </c>
      <c r="H14">
        <v>487</v>
      </c>
      <c r="K14" t="b">
        <v>0</v>
      </c>
      <c r="L14">
        <v>31</v>
      </c>
      <c r="M14">
        <f>IFERROR(VLOOKUP(H14,'[1]Old Measures'!A:J,10,FALSE),0)</f>
        <v>0</v>
      </c>
      <c r="O14" t="b">
        <v>0</v>
      </c>
      <c r="P14" t="s">
        <v>182</v>
      </c>
      <c r="R14" s="1">
        <v>43844.614884259259</v>
      </c>
      <c r="S14">
        <v>8</v>
      </c>
      <c r="T14" s="1">
        <v>43844.614872685182</v>
      </c>
      <c r="U14">
        <v>1</v>
      </c>
      <c r="W14">
        <v>0</v>
      </c>
    </row>
    <row r="15" spans="1:24" x14ac:dyDescent="0.3">
      <c r="A15" t="s">
        <v>52</v>
      </c>
      <c r="C15" t="s">
        <v>46</v>
      </c>
      <c r="D15" t="s">
        <v>677</v>
      </c>
      <c r="E15" t="s">
        <v>336</v>
      </c>
      <c r="F15" t="s">
        <v>53</v>
      </c>
      <c r="G15" t="b">
        <v>0</v>
      </c>
      <c r="H15">
        <v>488</v>
      </c>
      <c r="K15" t="b">
        <v>0</v>
      </c>
      <c r="L15">
        <v>31</v>
      </c>
      <c r="M15">
        <f>IFERROR(VLOOKUP(H15,'[1]Old Measures'!A:J,10,FALSE),0)</f>
        <v>0</v>
      </c>
      <c r="O15" t="b">
        <v>0</v>
      </c>
      <c r="P15">
        <v>0</v>
      </c>
      <c r="R15" s="1">
        <v>43844.614884259259</v>
      </c>
      <c r="S15">
        <v>6</v>
      </c>
      <c r="T15" s="1">
        <v>43844.614872685182</v>
      </c>
      <c r="U15">
        <v>1</v>
      </c>
      <c r="W15">
        <v>0</v>
      </c>
    </row>
    <row r="16" spans="1:24" x14ac:dyDescent="0.3">
      <c r="A16" t="s">
        <v>54</v>
      </c>
      <c r="C16" t="s">
        <v>46</v>
      </c>
      <c r="D16" t="s">
        <v>678</v>
      </c>
      <c r="E16" t="s">
        <v>336</v>
      </c>
      <c r="F16" t="s">
        <v>55</v>
      </c>
      <c r="G16" t="b">
        <v>0</v>
      </c>
      <c r="H16">
        <v>489</v>
      </c>
      <c r="K16" t="b">
        <v>0</v>
      </c>
      <c r="L16">
        <v>31</v>
      </c>
      <c r="M16">
        <f>IFERROR(VLOOKUP(H16,'[1]Old Measures'!A:J,10,FALSE),0)</f>
        <v>0</v>
      </c>
      <c r="O16" t="b">
        <v>0</v>
      </c>
      <c r="P16">
        <v>0</v>
      </c>
      <c r="R16" s="1">
        <v>43844.614884259259</v>
      </c>
      <c r="S16">
        <v>6</v>
      </c>
      <c r="T16" s="1">
        <v>43844.614872685182</v>
      </c>
      <c r="U16">
        <v>1</v>
      </c>
      <c r="W16">
        <v>0</v>
      </c>
    </row>
    <row r="17" spans="1:23" x14ac:dyDescent="0.3">
      <c r="A17" t="s">
        <v>56</v>
      </c>
      <c r="C17" t="s">
        <v>57</v>
      </c>
      <c r="D17" t="s">
        <v>679</v>
      </c>
      <c r="E17" t="s">
        <v>739</v>
      </c>
      <c r="F17" t="s">
        <v>58</v>
      </c>
      <c r="G17" t="b">
        <v>1</v>
      </c>
      <c r="H17">
        <v>490</v>
      </c>
      <c r="K17" t="b">
        <v>0</v>
      </c>
      <c r="L17">
        <v>37</v>
      </c>
      <c r="M17">
        <f>IFERROR(VLOOKUP(H17,'[1]Old Measures'!A:J,10,FALSE),0)</f>
        <v>0</v>
      </c>
      <c r="O17" t="b">
        <v>0</v>
      </c>
      <c r="P17" t="s">
        <v>58</v>
      </c>
      <c r="R17" s="1">
        <v>43844.614884259259</v>
      </c>
      <c r="S17">
        <v>8</v>
      </c>
      <c r="T17" s="1">
        <v>43844.614872685182</v>
      </c>
      <c r="U17">
        <v>1</v>
      </c>
    </row>
    <row r="18" spans="1:23" x14ac:dyDescent="0.3">
      <c r="A18" t="s">
        <v>59</v>
      </c>
      <c r="C18" t="s">
        <v>57</v>
      </c>
      <c r="D18" t="s">
        <v>680</v>
      </c>
      <c r="E18" t="s">
        <v>739</v>
      </c>
      <c r="F18" t="s">
        <v>60</v>
      </c>
      <c r="G18" t="b">
        <v>1</v>
      </c>
      <c r="H18">
        <v>491</v>
      </c>
      <c r="K18" t="b">
        <v>0</v>
      </c>
      <c r="L18">
        <v>37</v>
      </c>
      <c r="M18">
        <f>IFERROR(VLOOKUP(H18,'[1]Old Measures'!A:J,10,FALSE),0)</f>
        <v>0</v>
      </c>
      <c r="O18" t="b">
        <v>0</v>
      </c>
      <c r="P18" t="s">
        <v>60</v>
      </c>
      <c r="R18" s="1">
        <v>43844.614884259259</v>
      </c>
      <c r="S18">
        <v>8</v>
      </c>
      <c r="T18" s="1">
        <v>43844.614872685182</v>
      </c>
      <c r="U18">
        <v>1</v>
      </c>
    </row>
    <row r="19" spans="1:23" x14ac:dyDescent="0.3">
      <c r="A19" t="s">
        <v>61</v>
      </c>
      <c r="C19" t="s">
        <v>57</v>
      </c>
      <c r="D19" t="s">
        <v>681</v>
      </c>
      <c r="E19" t="s">
        <v>739</v>
      </c>
      <c r="F19" t="s">
        <v>62</v>
      </c>
      <c r="G19" t="b">
        <v>1</v>
      </c>
      <c r="H19">
        <v>492</v>
      </c>
      <c r="K19" t="b">
        <v>0</v>
      </c>
      <c r="L19">
        <v>37</v>
      </c>
      <c r="M19">
        <f>IFERROR(VLOOKUP(H19,'[1]Old Measures'!A:J,10,FALSE),0)</f>
        <v>0</v>
      </c>
      <c r="O19" t="b">
        <v>0</v>
      </c>
      <c r="P19" t="s">
        <v>62</v>
      </c>
      <c r="R19" s="1">
        <v>43844.614884259259</v>
      </c>
      <c r="S19">
        <v>6</v>
      </c>
      <c r="T19" s="1">
        <v>43844.614872685182</v>
      </c>
      <c r="U19">
        <v>1</v>
      </c>
      <c r="W19">
        <v>0</v>
      </c>
    </row>
    <row r="20" spans="1:23" x14ac:dyDescent="0.3">
      <c r="A20" t="s">
        <v>63</v>
      </c>
      <c r="C20" t="s">
        <v>57</v>
      </c>
      <c r="D20" t="s">
        <v>682</v>
      </c>
      <c r="E20" t="s">
        <v>739</v>
      </c>
      <c r="F20" t="s">
        <v>64</v>
      </c>
      <c r="G20" t="b">
        <v>1</v>
      </c>
      <c r="H20">
        <v>493</v>
      </c>
      <c r="K20" t="b">
        <v>0</v>
      </c>
      <c r="L20">
        <v>37</v>
      </c>
      <c r="M20">
        <f>IFERROR(VLOOKUP(H20,'[1]Old Measures'!A:J,10,FALSE),0)</f>
        <v>0</v>
      </c>
      <c r="O20" t="b">
        <v>0</v>
      </c>
      <c r="P20" t="s">
        <v>64</v>
      </c>
      <c r="R20" s="1">
        <v>43844.614884259259</v>
      </c>
      <c r="S20">
        <v>8</v>
      </c>
      <c r="T20" s="1">
        <v>43844.614872685182</v>
      </c>
      <c r="U20">
        <v>1</v>
      </c>
    </row>
    <row r="21" spans="1:23" x14ac:dyDescent="0.3">
      <c r="A21" t="s">
        <v>65</v>
      </c>
      <c r="C21" t="s">
        <v>66</v>
      </c>
      <c r="D21" t="s">
        <v>683</v>
      </c>
      <c r="E21" t="s">
        <v>739</v>
      </c>
      <c r="F21" t="s">
        <v>67</v>
      </c>
      <c r="G21" t="b">
        <v>1</v>
      </c>
      <c r="H21">
        <v>494</v>
      </c>
      <c r="K21" t="b">
        <v>0</v>
      </c>
      <c r="L21">
        <v>40</v>
      </c>
      <c r="M21">
        <f>IFERROR(VLOOKUP(H21,'[1]Old Measures'!A:J,10,FALSE),0)</f>
        <v>0</v>
      </c>
      <c r="O21" t="b">
        <v>0</v>
      </c>
      <c r="P21" t="s">
        <v>67</v>
      </c>
      <c r="R21" s="1">
        <v>43844.614884259259</v>
      </c>
      <c r="S21">
        <v>8</v>
      </c>
      <c r="T21" s="1">
        <v>43844.614872685182</v>
      </c>
      <c r="U21">
        <v>1</v>
      </c>
      <c r="W21" t="s">
        <v>68</v>
      </c>
    </row>
    <row r="22" spans="1:23" x14ac:dyDescent="0.3">
      <c r="A22" t="s">
        <v>69</v>
      </c>
      <c r="C22" t="s">
        <v>66</v>
      </c>
      <c r="D22" t="s">
        <v>684</v>
      </c>
      <c r="E22" t="s">
        <v>739</v>
      </c>
      <c r="F22" t="s">
        <v>70</v>
      </c>
      <c r="G22" t="b">
        <v>1</v>
      </c>
      <c r="H22">
        <v>495</v>
      </c>
      <c r="K22" t="b">
        <v>0</v>
      </c>
      <c r="L22">
        <v>40</v>
      </c>
      <c r="M22">
        <f>IFERROR(VLOOKUP(H22,'[1]Old Measures'!A:J,10,FALSE),0)</f>
        <v>0</v>
      </c>
      <c r="O22" t="b">
        <v>0</v>
      </c>
      <c r="P22" t="s">
        <v>70</v>
      </c>
      <c r="R22" s="1">
        <v>43844.614884259259</v>
      </c>
      <c r="S22">
        <v>8</v>
      </c>
      <c r="T22" s="1">
        <v>43844.614872685182</v>
      </c>
      <c r="U22">
        <v>1</v>
      </c>
      <c r="W22" t="s">
        <v>68</v>
      </c>
    </row>
    <row r="23" spans="1:23" x14ac:dyDescent="0.3">
      <c r="A23" t="s">
        <v>71</v>
      </c>
      <c r="C23" t="s">
        <v>66</v>
      </c>
      <c r="D23" t="s">
        <v>685</v>
      </c>
      <c r="E23" t="s">
        <v>739</v>
      </c>
      <c r="F23" t="s">
        <v>72</v>
      </c>
      <c r="G23" t="b">
        <v>1</v>
      </c>
      <c r="H23">
        <v>496</v>
      </c>
      <c r="K23" t="b">
        <v>0</v>
      </c>
      <c r="L23">
        <v>40</v>
      </c>
      <c r="M23">
        <f>IFERROR(VLOOKUP(H23,'[1]Old Measures'!A:J,10,FALSE),0)</f>
        <v>0</v>
      </c>
      <c r="O23" t="b">
        <v>0</v>
      </c>
      <c r="P23" t="s">
        <v>72</v>
      </c>
      <c r="R23" s="1">
        <v>43844.614884259259</v>
      </c>
      <c r="S23">
        <v>6</v>
      </c>
      <c r="T23" s="1">
        <v>43844.614872685182</v>
      </c>
      <c r="U23">
        <v>1</v>
      </c>
      <c r="W23">
        <v>0</v>
      </c>
    </row>
    <row r="24" spans="1:23" x14ac:dyDescent="0.3">
      <c r="A24" t="s">
        <v>73</v>
      </c>
      <c r="C24" t="s">
        <v>66</v>
      </c>
      <c r="D24" t="s">
        <v>686</v>
      </c>
      <c r="E24" t="s">
        <v>739</v>
      </c>
      <c r="F24" t="s">
        <v>74</v>
      </c>
      <c r="G24" t="b">
        <v>1</v>
      </c>
      <c r="H24">
        <v>497</v>
      </c>
      <c r="K24" t="b">
        <v>0</v>
      </c>
      <c r="L24">
        <v>40</v>
      </c>
      <c r="M24">
        <f>IFERROR(VLOOKUP(H24,'[1]Old Measures'!A:J,10,FALSE),0)</f>
        <v>0</v>
      </c>
      <c r="O24" t="b">
        <v>0</v>
      </c>
      <c r="P24" t="s">
        <v>74</v>
      </c>
      <c r="R24" s="1">
        <v>43844.614884259259</v>
      </c>
      <c r="S24">
        <v>8</v>
      </c>
      <c r="T24" s="1">
        <v>43844.614872685182</v>
      </c>
      <c r="U24">
        <v>1</v>
      </c>
      <c r="W24" t="s">
        <v>36</v>
      </c>
    </row>
    <row r="25" spans="1:23" x14ac:dyDescent="0.3">
      <c r="A25" t="s">
        <v>75</v>
      </c>
      <c r="C25" t="s">
        <v>66</v>
      </c>
      <c r="D25" t="s">
        <v>687</v>
      </c>
      <c r="E25" t="s">
        <v>739</v>
      </c>
      <c r="F25" t="s">
        <v>76</v>
      </c>
      <c r="G25" t="b">
        <v>1</v>
      </c>
      <c r="H25">
        <v>498</v>
      </c>
      <c r="K25" t="b">
        <v>0</v>
      </c>
      <c r="L25">
        <v>40</v>
      </c>
      <c r="M25">
        <f>IFERROR(VLOOKUP(H25,'[1]Old Measures'!A:J,10,FALSE),0)</f>
        <v>0</v>
      </c>
      <c r="O25" t="b">
        <v>0</v>
      </c>
      <c r="P25" t="s">
        <v>67</v>
      </c>
      <c r="R25" s="1">
        <v>43844.614884259259</v>
      </c>
      <c r="S25">
        <v>8</v>
      </c>
      <c r="T25" s="1">
        <v>43844.614872685182</v>
      </c>
      <c r="U25">
        <v>1</v>
      </c>
    </row>
    <row r="26" spans="1:23" x14ac:dyDescent="0.3">
      <c r="A26" t="s">
        <v>77</v>
      </c>
      <c r="C26" t="s">
        <v>78</v>
      </c>
      <c r="D26" t="s">
        <v>688</v>
      </c>
      <c r="E26" t="s">
        <v>739</v>
      </c>
      <c r="F26" t="s">
        <v>79</v>
      </c>
      <c r="G26" t="b">
        <v>1</v>
      </c>
      <c r="H26">
        <v>499</v>
      </c>
      <c r="K26" t="b">
        <v>0</v>
      </c>
      <c r="L26">
        <v>55</v>
      </c>
      <c r="M26">
        <f>IFERROR(VLOOKUP(H26,'[1]Old Measures'!A:J,10,FALSE),0)</f>
        <v>0</v>
      </c>
      <c r="O26" t="b">
        <v>0</v>
      </c>
      <c r="P26" t="s">
        <v>79</v>
      </c>
      <c r="R26" s="1">
        <v>43844.614884259259</v>
      </c>
      <c r="S26">
        <v>8</v>
      </c>
      <c r="T26" s="1">
        <v>43844.614872685182</v>
      </c>
      <c r="U26">
        <v>1</v>
      </c>
    </row>
    <row r="27" spans="1:23" x14ac:dyDescent="0.3">
      <c r="A27" t="s">
        <v>80</v>
      </c>
      <c r="C27" t="s">
        <v>78</v>
      </c>
      <c r="D27" t="s">
        <v>689</v>
      </c>
      <c r="E27" t="s">
        <v>739</v>
      </c>
      <c r="F27" t="s">
        <v>81</v>
      </c>
      <c r="G27" t="b">
        <v>1</v>
      </c>
      <c r="H27">
        <v>500</v>
      </c>
      <c r="K27" t="b">
        <v>0</v>
      </c>
      <c r="L27">
        <v>55</v>
      </c>
      <c r="M27">
        <f>IFERROR(VLOOKUP(H27,'[1]Old Measures'!A:J,10,FALSE),0)</f>
        <v>0</v>
      </c>
      <c r="O27" t="b">
        <v>0</v>
      </c>
      <c r="P27" t="s">
        <v>81</v>
      </c>
      <c r="R27" s="1">
        <v>43844.614884259259</v>
      </c>
      <c r="S27">
        <v>8</v>
      </c>
      <c r="T27" s="1">
        <v>43844.614872685182</v>
      </c>
      <c r="U27">
        <v>1</v>
      </c>
    </row>
    <row r="28" spans="1:23" x14ac:dyDescent="0.3">
      <c r="A28" t="s">
        <v>82</v>
      </c>
      <c r="C28" t="s">
        <v>78</v>
      </c>
      <c r="D28" t="s">
        <v>690</v>
      </c>
      <c r="E28" t="s">
        <v>739</v>
      </c>
      <c r="F28" t="s">
        <v>83</v>
      </c>
      <c r="G28" t="b">
        <v>1</v>
      </c>
      <c r="H28">
        <v>501</v>
      </c>
      <c r="K28" t="b">
        <v>0</v>
      </c>
      <c r="L28">
        <v>55</v>
      </c>
      <c r="M28">
        <f>IFERROR(VLOOKUP(H28,'[1]Old Measures'!A:J,10,FALSE),0)</f>
        <v>0</v>
      </c>
      <c r="O28" t="b">
        <v>0</v>
      </c>
      <c r="P28" t="s">
        <v>83</v>
      </c>
      <c r="R28" s="1">
        <v>43844.614884259259</v>
      </c>
      <c r="S28">
        <v>8</v>
      </c>
      <c r="T28" s="1">
        <v>43844.614872685182</v>
      </c>
      <c r="U28">
        <v>1</v>
      </c>
    </row>
    <row r="29" spans="1:23" x14ac:dyDescent="0.3">
      <c r="A29" t="s">
        <v>84</v>
      </c>
      <c r="C29" t="s">
        <v>78</v>
      </c>
      <c r="D29" t="s">
        <v>691</v>
      </c>
      <c r="E29" t="s">
        <v>739</v>
      </c>
      <c r="F29" t="s">
        <v>85</v>
      </c>
      <c r="G29" t="b">
        <v>1</v>
      </c>
      <c r="H29">
        <v>502</v>
      </c>
      <c r="K29" t="b">
        <v>0</v>
      </c>
      <c r="L29">
        <v>55</v>
      </c>
      <c r="M29">
        <f>IFERROR(VLOOKUP(H29,'[1]Old Measures'!A:J,10,FALSE),0)</f>
        <v>0</v>
      </c>
      <c r="O29" t="b">
        <v>0</v>
      </c>
      <c r="P29" t="s">
        <v>85</v>
      </c>
      <c r="R29" s="1">
        <v>43844.614884259259</v>
      </c>
      <c r="S29">
        <v>8</v>
      </c>
      <c r="T29" s="1">
        <v>43844.614872685182</v>
      </c>
      <c r="U29">
        <v>1</v>
      </c>
    </row>
    <row r="30" spans="1:23" x14ac:dyDescent="0.3">
      <c r="A30" t="s">
        <v>86</v>
      </c>
      <c r="C30" t="s">
        <v>78</v>
      </c>
      <c r="D30" t="s">
        <v>692</v>
      </c>
      <c r="E30" t="s">
        <v>739</v>
      </c>
      <c r="F30" t="s">
        <v>87</v>
      </c>
      <c r="G30" t="b">
        <v>1</v>
      </c>
      <c r="H30">
        <v>503</v>
      </c>
      <c r="K30" t="b">
        <v>0</v>
      </c>
      <c r="L30">
        <v>55</v>
      </c>
      <c r="M30">
        <f>IFERROR(VLOOKUP(H30,'[1]Old Measures'!A:J,10,FALSE),0)</f>
        <v>0</v>
      </c>
      <c r="O30" t="b">
        <v>0</v>
      </c>
      <c r="P30" t="s">
        <v>87</v>
      </c>
      <c r="R30" s="1">
        <v>43844.614884259259</v>
      </c>
      <c r="S30">
        <v>2</v>
      </c>
      <c r="T30" s="1">
        <v>43844.614872685182</v>
      </c>
      <c r="U30">
        <v>1</v>
      </c>
    </row>
    <row r="31" spans="1:23" x14ac:dyDescent="0.3">
      <c r="A31" t="s">
        <v>88</v>
      </c>
      <c r="C31" t="s">
        <v>78</v>
      </c>
      <c r="D31" t="s">
        <v>693</v>
      </c>
      <c r="E31" t="s">
        <v>739</v>
      </c>
      <c r="F31" t="s">
        <v>89</v>
      </c>
      <c r="G31" t="b">
        <v>1</v>
      </c>
      <c r="H31">
        <v>504</v>
      </c>
      <c r="K31" t="b">
        <v>0</v>
      </c>
      <c r="L31">
        <v>55</v>
      </c>
      <c r="M31">
        <f>IFERROR(VLOOKUP(H31,'[1]Old Measures'!A:J,10,FALSE),0)</f>
        <v>0</v>
      </c>
      <c r="O31" t="b">
        <v>0</v>
      </c>
      <c r="P31" t="s">
        <v>89</v>
      </c>
      <c r="R31" s="1">
        <v>43844.614884259259</v>
      </c>
      <c r="S31">
        <v>8</v>
      </c>
      <c r="T31" s="1">
        <v>43844.614872685182</v>
      </c>
      <c r="U31">
        <v>1</v>
      </c>
    </row>
    <row r="32" spans="1:23" x14ac:dyDescent="0.3">
      <c r="A32" t="s">
        <v>90</v>
      </c>
      <c r="C32" t="s">
        <v>78</v>
      </c>
      <c r="D32" t="s">
        <v>694</v>
      </c>
      <c r="E32" t="s">
        <v>739</v>
      </c>
      <c r="F32" t="s">
        <v>91</v>
      </c>
      <c r="G32" t="b">
        <v>1</v>
      </c>
      <c r="H32">
        <v>505</v>
      </c>
      <c r="K32" t="b">
        <v>0</v>
      </c>
      <c r="L32">
        <v>55</v>
      </c>
      <c r="M32">
        <f>IFERROR(VLOOKUP(H32,'[1]Old Measures'!A:J,10,FALSE),0)</f>
        <v>0</v>
      </c>
      <c r="O32" t="b">
        <v>0</v>
      </c>
      <c r="P32" t="s">
        <v>91</v>
      </c>
      <c r="R32" s="1">
        <v>43844.614884259259</v>
      </c>
      <c r="S32">
        <v>8</v>
      </c>
      <c r="T32" s="1">
        <v>43844.614872685182</v>
      </c>
      <c r="U32">
        <v>1</v>
      </c>
      <c r="W32">
        <v>0</v>
      </c>
    </row>
    <row r="33" spans="1:23" x14ac:dyDescent="0.3">
      <c r="A33" t="s">
        <v>92</v>
      </c>
      <c r="C33" t="s">
        <v>78</v>
      </c>
      <c r="D33" t="s">
        <v>695</v>
      </c>
      <c r="E33" t="s">
        <v>739</v>
      </c>
      <c r="F33" t="s">
        <v>93</v>
      </c>
      <c r="G33" t="b">
        <v>1</v>
      </c>
      <c r="H33">
        <v>506</v>
      </c>
      <c r="K33" t="b">
        <v>0</v>
      </c>
      <c r="L33">
        <v>55</v>
      </c>
      <c r="M33">
        <f>IFERROR(VLOOKUP(H33,'[1]Old Measures'!A:J,10,FALSE),0)</f>
        <v>0</v>
      </c>
      <c r="O33" t="b">
        <v>0</v>
      </c>
      <c r="P33" t="s">
        <v>93</v>
      </c>
      <c r="R33" s="1">
        <v>43844.614884259259</v>
      </c>
      <c r="S33">
        <v>8</v>
      </c>
      <c r="T33" s="1">
        <v>43844.614872685182</v>
      </c>
      <c r="U33">
        <v>1</v>
      </c>
    </row>
    <row r="34" spans="1:23" x14ac:dyDescent="0.3">
      <c r="A34" t="s">
        <v>94</v>
      </c>
      <c r="C34" t="s">
        <v>78</v>
      </c>
      <c r="D34" t="s">
        <v>696</v>
      </c>
      <c r="E34" t="s">
        <v>738</v>
      </c>
      <c r="F34" t="s">
        <v>95</v>
      </c>
      <c r="G34" t="b">
        <v>1</v>
      </c>
      <c r="H34">
        <v>507</v>
      </c>
      <c r="K34" t="b">
        <v>0</v>
      </c>
      <c r="L34">
        <v>55</v>
      </c>
      <c r="M34">
        <f>IFERROR(VLOOKUP(H34,'[1]Old Measures'!A:J,10,FALSE),0)</f>
        <v>0</v>
      </c>
      <c r="O34" t="b">
        <v>0</v>
      </c>
      <c r="P34" t="s">
        <v>95</v>
      </c>
      <c r="R34" s="1">
        <v>43844.614884259259</v>
      </c>
      <c r="S34">
        <v>8</v>
      </c>
      <c r="T34" s="1">
        <v>43844.614872685182</v>
      </c>
      <c r="U34">
        <v>1</v>
      </c>
      <c r="W34">
        <v>0</v>
      </c>
    </row>
    <row r="35" spans="1:23" x14ac:dyDescent="0.3">
      <c r="A35" t="s">
        <v>96</v>
      </c>
      <c r="C35" t="s">
        <v>78</v>
      </c>
      <c r="D35" t="s">
        <v>697</v>
      </c>
      <c r="E35" t="s">
        <v>739</v>
      </c>
      <c r="F35" t="s">
        <v>97</v>
      </c>
      <c r="G35" t="b">
        <v>1</v>
      </c>
      <c r="H35">
        <v>508</v>
      </c>
      <c r="K35" t="b">
        <v>0</v>
      </c>
      <c r="L35">
        <v>55</v>
      </c>
      <c r="M35">
        <f>IFERROR(VLOOKUP(H35,'[1]Old Measures'!A:J,10,FALSE),0)</f>
        <v>0</v>
      </c>
      <c r="O35" t="b">
        <v>0</v>
      </c>
      <c r="P35" t="s">
        <v>97</v>
      </c>
      <c r="R35" s="1">
        <v>43844.614884259259</v>
      </c>
      <c r="S35">
        <v>8</v>
      </c>
      <c r="T35" s="1">
        <v>43844.614872685182</v>
      </c>
      <c r="U35">
        <v>1</v>
      </c>
    </row>
    <row r="36" spans="1:23" x14ac:dyDescent="0.3">
      <c r="A36" t="s">
        <v>98</v>
      </c>
      <c r="C36" t="s">
        <v>78</v>
      </c>
      <c r="D36" t="s">
        <v>698</v>
      </c>
      <c r="E36" t="s">
        <v>739</v>
      </c>
      <c r="F36" t="s">
        <v>99</v>
      </c>
      <c r="G36" t="b">
        <v>1</v>
      </c>
      <c r="H36">
        <v>509</v>
      </c>
      <c r="K36" t="b">
        <v>0</v>
      </c>
      <c r="L36">
        <v>55</v>
      </c>
      <c r="M36">
        <f>IFERROR(VLOOKUP(H36,'[1]Old Measures'!A:J,10,FALSE),0)</f>
        <v>0</v>
      </c>
      <c r="O36" t="b">
        <v>0</v>
      </c>
      <c r="P36" t="s">
        <v>99</v>
      </c>
      <c r="R36" s="1">
        <v>43844.614884259259</v>
      </c>
      <c r="S36">
        <v>9</v>
      </c>
      <c r="T36" s="1">
        <v>43844.614872685182</v>
      </c>
      <c r="U36">
        <v>1</v>
      </c>
      <c r="W36" t="s">
        <v>28</v>
      </c>
    </row>
    <row r="37" spans="1:23" x14ac:dyDescent="0.3">
      <c r="A37" t="s">
        <v>100</v>
      </c>
      <c r="C37" t="s">
        <v>78</v>
      </c>
      <c r="D37" t="s">
        <v>699</v>
      </c>
      <c r="E37" t="s">
        <v>739</v>
      </c>
      <c r="F37" t="s">
        <v>101</v>
      </c>
      <c r="G37" t="b">
        <v>1</v>
      </c>
      <c r="H37">
        <v>510</v>
      </c>
      <c r="K37" t="b">
        <v>0</v>
      </c>
      <c r="L37">
        <v>55</v>
      </c>
      <c r="M37">
        <f>IFERROR(VLOOKUP(H37,'[1]Old Measures'!A:J,10,FALSE),0)</f>
        <v>0</v>
      </c>
      <c r="O37" t="b">
        <v>0</v>
      </c>
      <c r="P37" t="s">
        <v>101</v>
      </c>
      <c r="R37" s="1">
        <v>43844.614884259259</v>
      </c>
      <c r="S37">
        <v>2</v>
      </c>
      <c r="T37" s="1">
        <v>43844.614872685182</v>
      </c>
      <c r="U37">
        <v>1</v>
      </c>
    </row>
    <row r="38" spans="1:23" x14ac:dyDescent="0.3">
      <c r="A38" t="s">
        <v>102</v>
      </c>
      <c r="C38" t="s">
        <v>78</v>
      </c>
      <c r="D38" t="s">
        <v>700</v>
      </c>
      <c r="E38" t="s">
        <v>739</v>
      </c>
      <c r="F38" t="s">
        <v>103</v>
      </c>
      <c r="G38" t="b">
        <v>1</v>
      </c>
      <c r="H38">
        <v>511</v>
      </c>
      <c r="K38" t="b">
        <v>0</v>
      </c>
      <c r="L38">
        <v>55</v>
      </c>
      <c r="M38">
        <f>IFERROR(VLOOKUP(H38,'[1]Old Measures'!A:J,10,FALSE),0)</f>
        <v>0</v>
      </c>
      <c r="O38" t="b">
        <v>0</v>
      </c>
      <c r="P38" t="s">
        <v>103</v>
      </c>
      <c r="R38" s="1">
        <v>43844.614884259259</v>
      </c>
      <c r="S38">
        <v>2</v>
      </c>
      <c r="T38" s="1">
        <v>43844.614872685182</v>
      </c>
      <c r="U38">
        <v>1</v>
      </c>
    </row>
    <row r="39" spans="1:23" x14ac:dyDescent="0.3">
      <c r="A39" t="s">
        <v>104</v>
      </c>
      <c r="C39" t="s">
        <v>78</v>
      </c>
      <c r="D39" t="s">
        <v>701</v>
      </c>
      <c r="E39" t="s">
        <v>739</v>
      </c>
      <c r="F39" t="s">
        <v>105</v>
      </c>
      <c r="G39" t="b">
        <v>1</v>
      </c>
      <c r="H39">
        <v>512</v>
      </c>
      <c r="K39" t="b">
        <v>0</v>
      </c>
      <c r="L39">
        <v>55</v>
      </c>
      <c r="M39">
        <f>IFERROR(VLOOKUP(H39,'[1]Old Measures'!A:J,10,FALSE),0)</f>
        <v>0</v>
      </c>
      <c r="O39" t="b">
        <v>0</v>
      </c>
      <c r="P39" t="s">
        <v>105</v>
      </c>
      <c r="R39" s="1">
        <v>43844.614884259259</v>
      </c>
      <c r="S39">
        <v>8</v>
      </c>
      <c r="T39" s="1">
        <v>43844.614872685182</v>
      </c>
      <c r="U39">
        <v>1</v>
      </c>
    </row>
    <row r="40" spans="1:23" x14ac:dyDescent="0.3">
      <c r="A40" t="s">
        <v>106</v>
      </c>
      <c r="C40" t="s">
        <v>78</v>
      </c>
      <c r="D40" t="s">
        <v>702</v>
      </c>
      <c r="E40" t="s">
        <v>739</v>
      </c>
      <c r="F40" t="s">
        <v>107</v>
      </c>
      <c r="G40" t="b">
        <v>1</v>
      </c>
      <c r="H40">
        <v>513</v>
      </c>
      <c r="K40" t="b">
        <v>0</v>
      </c>
      <c r="L40">
        <v>55</v>
      </c>
      <c r="M40">
        <f>IFERROR(VLOOKUP(H40,'[1]Old Measures'!A:J,10,FALSE),0)</f>
        <v>0</v>
      </c>
      <c r="O40" t="b">
        <v>0</v>
      </c>
      <c r="P40" t="s">
        <v>107</v>
      </c>
      <c r="R40" s="1">
        <v>43844.614884259259</v>
      </c>
      <c r="S40">
        <v>8</v>
      </c>
      <c r="T40" s="1">
        <v>43844.614872685182</v>
      </c>
      <c r="U40">
        <v>1</v>
      </c>
    </row>
    <row r="41" spans="1:23" x14ac:dyDescent="0.3">
      <c r="A41" t="s">
        <v>108</v>
      </c>
      <c r="C41" t="s">
        <v>78</v>
      </c>
      <c r="D41" t="s">
        <v>703</v>
      </c>
      <c r="E41" t="s">
        <v>739</v>
      </c>
      <c r="F41" t="s">
        <v>109</v>
      </c>
      <c r="G41" t="b">
        <v>1</v>
      </c>
      <c r="H41">
        <v>514</v>
      </c>
      <c r="K41" t="b">
        <v>0</v>
      </c>
      <c r="L41">
        <v>55</v>
      </c>
      <c r="M41">
        <f>IFERROR(VLOOKUP(H41,'[1]Old Measures'!A:J,10,FALSE),0)</f>
        <v>0</v>
      </c>
      <c r="O41" t="b">
        <v>0</v>
      </c>
      <c r="P41" t="s">
        <v>109</v>
      </c>
      <c r="R41" s="1">
        <v>43844.614884259259</v>
      </c>
      <c r="S41">
        <v>6</v>
      </c>
      <c r="T41" s="1">
        <v>43844.614872685182</v>
      </c>
      <c r="U41">
        <v>1</v>
      </c>
      <c r="W41">
        <v>0</v>
      </c>
    </row>
    <row r="42" spans="1:23" x14ac:dyDescent="0.3">
      <c r="A42" t="s">
        <v>110</v>
      </c>
      <c r="C42" t="s">
        <v>78</v>
      </c>
      <c r="D42" t="s">
        <v>704</v>
      </c>
      <c r="E42" t="s">
        <v>739</v>
      </c>
      <c r="F42" t="s">
        <v>111</v>
      </c>
      <c r="G42" t="b">
        <v>1</v>
      </c>
      <c r="H42">
        <v>515</v>
      </c>
      <c r="K42" t="b">
        <v>0</v>
      </c>
      <c r="L42">
        <v>55</v>
      </c>
      <c r="M42">
        <f>IFERROR(VLOOKUP(H42,'[1]Old Measures'!A:J,10,FALSE),0)</f>
        <v>0</v>
      </c>
      <c r="O42" t="b">
        <v>0</v>
      </c>
      <c r="P42" t="s">
        <v>111</v>
      </c>
      <c r="R42" s="1">
        <v>43844.614884259259</v>
      </c>
      <c r="S42">
        <v>8</v>
      </c>
      <c r="T42" s="1">
        <v>43844.614872685182</v>
      </c>
      <c r="U42">
        <v>1</v>
      </c>
    </row>
    <row r="43" spans="1:23" x14ac:dyDescent="0.3">
      <c r="A43" t="s">
        <v>112</v>
      </c>
      <c r="C43" t="s">
        <v>78</v>
      </c>
      <c r="D43" t="s">
        <v>705</v>
      </c>
      <c r="E43" t="s">
        <v>739</v>
      </c>
      <c r="F43" t="s">
        <v>113</v>
      </c>
      <c r="G43" t="b">
        <v>1</v>
      </c>
      <c r="H43">
        <v>516</v>
      </c>
      <c r="K43" t="b">
        <v>0</v>
      </c>
      <c r="L43">
        <v>55</v>
      </c>
      <c r="M43">
        <f>IFERROR(VLOOKUP(H43,'[1]Old Measures'!A:J,10,FALSE),0)</f>
        <v>0</v>
      </c>
      <c r="O43" t="b">
        <v>0</v>
      </c>
      <c r="P43" t="s">
        <v>113</v>
      </c>
      <c r="R43" s="1">
        <v>43844.614884259259</v>
      </c>
      <c r="S43">
        <v>8</v>
      </c>
      <c r="T43" s="1">
        <v>43844.614872685182</v>
      </c>
      <c r="U43">
        <v>1</v>
      </c>
    </row>
    <row r="44" spans="1:23" x14ac:dyDescent="0.3">
      <c r="A44" t="s">
        <v>114</v>
      </c>
      <c r="C44" t="s">
        <v>78</v>
      </c>
      <c r="D44" t="s">
        <v>706</v>
      </c>
      <c r="E44" t="s">
        <v>739</v>
      </c>
      <c r="F44" t="s">
        <v>115</v>
      </c>
      <c r="G44" t="b">
        <v>1</v>
      </c>
      <c r="H44">
        <v>517</v>
      </c>
      <c r="K44" t="b">
        <v>0</v>
      </c>
      <c r="L44">
        <v>55</v>
      </c>
      <c r="M44">
        <f>IFERROR(VLOOKUP(H44,'[1]Old Measures'!A:J,10,FALSE),0)</f>
        <v>0</v>
      </c>
      <c r="O44" t="b">
        <v>0</v>
      </c>
      <c r="P44" t="s">
        <v>115</v>
      </c>
      <c r="R44" s="1">
        <v>43844.614884259259</v>
      </c>
      <c r="S44">
        <v>8</v>
      </c>
      <c r="T44" s="1">
        <v>43844.614872685182</v>
      </c>
      <c r="U44">
        <v>1</v>
      </c>
    </row>
    <row r="45" spans="1:23" x14ac:dyDescent="0.3">
      <c r="A45" t="s">
        <v>116</v>
      </c>
      <c r="C45" t="s">
        <v>78</v>
      </c>
      <c r="D45" t="s">
        <v>707</v>
      </c>
      <c r="E45" t="s">
        <v>739</v>
      </c>
      <c r="F45" t="s">
        <v>117</v>
      </c>
      <c r="G45" t="b">
        <v>1</v>
      </c>
      <c r="H45">
        <v>518</v>
      </c>
      <c r="K45" t="b">
        <v>0</v>
      </c>
      <c r="L45">
        <v>55</v>
      </c>
      <c r="M45">
        <f>IFERROR(VLOOKUP(H45,'[1]Old Measures'!A:J,10,FALSE),0)</f>
        <v>0</v>
      </c>
      <c r="O45" t="b">
        <v>0</v>
      </c>
      <c r="P45" t="s">
        <v>117</v>
      </c>
      <c r="R45" s="1">
        <v>43844.614884259259</v>
      </c>
      <c r="S45">
        <v>8</v>
      </c>
      <c r="T45" s="1">
        <v>43844.614872685182</v>
      </c>
      <c r="U45">
        <v>1</v>
      </c>
    </row>
    <row r="46" spans="1:23" ht="409.6" x14ac:dyDescent="0.3">
      <c r="A46" t="s">
        <v>118</v>
      </c>
      <c r="C46" t="s">
        <v>78</v>
      </c>
      <c r="D46" t="s">
        <v>708</v>
      </c>
      <c r="E46" t="s">
        <v>738</v>
      </c>
      <c r="F46" s="2" t="s">
        <v>119</v>
      </c>
      <c r="G46" t="b">
        <v>1</v>
      </c>
      <c r="H46">
        <v>519</v>
      </c>
      <c r="K46" t="b">
        <v>0</v>
      </c>
      <c r="L46">
        <v>55</v>
      </c>
      <c r="M46">
        <f>IFERROR(VLOOKUP(H46,'[1]Old Measures'!A:J,10,FALSE),0)</f>
        <v>0</v>
      </c>
      <c r="O46" t="b">
        <v>0</v>
      </c>
      <c r="P46" s="2" t="s">
        <v>119</v>
      </c>
      <c r="R46" s="1">
        <v>43844.614884259259</v>
      </c>
      <c r="S46">
        <v>8</v>
      </c>
      <c r="T46" s="1">
        <v>43844.614872685182</v>
      </c>
      <c r="U46">
        <v>1</v>
      </c>
    </row>
    <row r="47" spans="1:23" x14ac:dyDescent="0.3">
      <c r="A47" t="s">
        <v>120</v>
      </c>
      <c r="C47" t="s">
        <v>78</v>
      </c>
      <c r="D47" t="s">
        <v>709</v>
      </c>
      <c r="E47" t="s">
        <v>739</v>
      </c>
      <c r="F47" t="s">
        <v>121</v>
      </c>
      <c r="G47" t="b">
        <v>1</v>
      </c>
      <c r="H47">
        <v>520</v>
      </c>
      <c r="K47" t="b">
        <v>0</v>
      </c>
      <c r="L47">
        <v>55</v>
      </c>
      <c r="M47">
        <f>IFERROR(VLOOKUP(H47,'[1]Old Measures'!A:J,10,FALSE),0)</f>
        <v>0</v>
      </c>
      <c r="O47" t="b">
        <v>0</v>
      </c>
      <c r="P47" t="s">
        <v>121</v>
      </c>
      <c r="R47" s="1">
        <v>43844.614884259259</v>
      </c>
      <c r="S47">
        <v>8</v>
      </c>
      <c r="T47" s="1">
        <v>43844.614872685182</v>
      </c>
      <c r="U47">
        <v>1</v>
      </c>
    </row>
    <row r="48" spans="1:23" x14ac:dyDescent="0.3">
      <c r="A48" t="s">
        <v>122</v>
      </c>
      <c r="C48" t="s">
        <v>78</v>
      </c>
      <c r="D48" t="s">
        <v>710</v>
      </c>
      <c r="E48" t="s">
        <v>739</v>
      </c>
      <c r="F48" t="s">
        <v>123</v>
      </c>
      <c r="G48" t="b">
        <v>1</v>
      </c>
      <c r="H48">
        <v>521</v>
      </c>
      <c r="K48" t="b">
        <v>0</v>
      </c>
      <c r="L48">
        <v>55</v>
      </c>
      <c r="M48">
        <f>IFERROR(VLOOKUP(H48,'[1]Old Measures'!A:J,10,FALSE),0)</f>
        <v>0</v>
      </c>
      <c r="O48" t="b">
        <v>0</v>
      </c>
      <c r="P48" t="s">
        <v>123</v>
      </c>
      <c r="R48" s="1">
        <v>43844.614884259259</v>
      </c>
      <c r="S48">
        <v>8</v>
      </c>
      <c r="T48" s="1">
        <v>43844.614872685182</v>
      </c>
      <c r="U48">
        <v>1</v>
      </c>
    </row>
    <row r="49" spans="1:23" x14ac:dyDescent="0.3">
      <c r="A49" t="s">
        <v>124</v>
      </c>
      <c r="C49" t="s">
        <v>78</v>
      </c>
      <c r="D49" t="s">
        <v>711</v>
      </c>
      <c r="E49" t="s">
        <v>738</v>
      </c>
      <c r="F49" t="s">
        <v>125</v>
      </c>
      <c r="G49" t="b">
        <v>1</v>
      </c>
      <c r="H49">
        <v>522</v>
      </c>
      <c r="K49" t="b">
        <v>0</v>
      </c>
      <c r="L49">
        <v>55</v>
      </c>
      <c r="M49">
        <f>IFERROR(VLOOKUP(H49,'[1]Old Measures'!A:J,10,FALSE),0)</f>
        <v>0</v>
      </c>
      <c r="O49" t="b">
        <v>0</v>
      </c>
      <c r="P49" t="s">
        <v>125</v>
      </c>
      <c r="R49" s="1">
        <v>43844.614884259259</v>
      </c>
      <c r="S49">
        <v>2</v>
      </c>
      <c r="T49" s="1">
        <v>43844.614872685182</v>
      </c>
      <c r="U49">
        <v>1</v>
      </c>
    </row>
    <row r="50" spans="1:23" x14ac:dyDescent="0.3">
      <c r="A50" t="s">
        <v>126</v>
      </c>
      <c r="C50" t="s">
        <v>78</v>
      </c>
      <c r="D50" t="s">
        <v>712</v>
      </c>
      <c r="E50" t="s">
        <v>738</v>
      </c>
      <c r="F50" t="s">
        <v>127</v>
      </c>
      <c r="G50" t="b">
        <v>1</v>
      </c>
      <c r="H50">
        <v>523</v>
      </c>
      <c r="K50" t="b">
        <v>0</v>
      </c>
      <c r="L50">
        <v>55</v>
      </c>
      <c r="M50">
        <f>IFERROR(VLOOKUP(H50,'[1]Old Measures'!A:J,10,FALSE),0)</f>
        <v>0</v>
      </c>
      <c r="O50" t="b">
        <v>0</v>
      </c>
      <c r="P50" t="s">
        <v>127</v>
      </c>
      <c r="R50" s="1">
        <v>43844.614884259259</v>
      </c>
      <c r="S50">
        <v>2</v>
      </c>
      <c r="T50" s="1">
        <v>43844.614872685182</v>
      </c>
      <c r="U50">
        <v>1</v>
      </c>
    </row>
    <row r="51" spans="1:23" x14ac:dyDescent="0.3">
      <c r="A51" t="s">
        <v>128</v>
      </c>
      <c r="C51" t="s">
        <v>78</v>
      </c>
      <c r="D51" t="s">
        <v>713</v>
      </c>
      <c r="E51" t="s">
        <v>739</v>
      </c>
      <c r="F51" t="s">
        <v>129</v>
      </c>
      <c r="G51" t="b">
        <v>1</v>
      </c>
      <c r="H51">
        <v>524</v>
      </c>
      <c r="K51" t="b">
        <v>0</v>
      </c>
      <c r="L51">
        <v>55</v>
      </c>
      <c r="M51">
        <f>IFERROR(VLOOKUP(H51,'[1]Old Measures'!A:J,10,FALSE),0)</f>
        <v>0</v>
      </c>
      <c r="O51" t="b">
        <v>0</v>
      </c>
      <c r="P51" t="s">
        <v>129</v>
      </c>
      <c r="R51" s="1">
        <v>43844.614884259259</v>
      </c>
      <c r="S51">
        <v>8</v>
      </c>
      <c r="T51" s="1">
        <v>43844.614872685182</v>
      </c>
      <c r="U51">
        <v>1</v>
      </c>
    </row>
    <row r="52" spans="1:23" x14ac:dyDescent="0.3">
      <c r="A52" t="s">
        <v>130</v>
      </c>
      <c r="C52" t="s">
        <v>78</v>
      </c>
      <c r="D52" t="s">
        <v>714</v>
      </c>
      <c r="E52" t="s">
        <v>739</v>
      </c>
      <c r="F52" t="s">
        <v>131</v>
      </c>
      <c r="G52" t="b">
        <v>1</v>
      </c>
      <c r="H52">
        <v>525</v>
      </c>
      <c r="K52" t="b">
        <v>0</v>
      </c>
      <c r="L52">
        <v>55</v>
      </c>
      <c r="M52">
        <f>IFERROR(VLOOKUP(H52,'[1]Old Measures'!A:J,10,FALSE),0)</f>
        <v>0</v>
      </c>
      <c r="O52" t="b">
        <v>0</v>
      </c>
      <c r="P52" t="s">
        <v>131</v>
      </c>
      <c r="R52" s="1">
        <v>43844.614884259259</v>
      </c>
      <c r="S52">
        <v>8</v>
      </c>
      <c r="T52" s="1">
        <v>43844.614872685182</v>
      </c>
      <c r="U52">
        <v>1</v>
      </c>
    </row>
    <row r="53" spans="1:23" x14ac:dyDescent="0.3">
      <c r="A53" t="s">
        <v>132</v>
      </c>
      <c r="C53" t="s">
        <v>78</v>
      </c>
      <c r="D53" t="s">
        <v>715</v>
      </c>
      <c r="E53" t="s">
        <v>739</v>
      </c>
      <c r="F53" t="s">
        <v>133</v>
      </c>
      <c r="G53" t="b">
        <v>1</v>
      </c>
      <c r="H53">
        <v>526</v>
      </c>
      <c r="K53" t="b">
        <v>0</v>
      </c>
      <c r="L53">
        <v>55</v>
      </c>
      <c r="M53">
        <f>IFERROR(VLOOKUP(H53,'[1]Old Measures'!A:J,10,FALSE),0)</f>
        <v>0</v>
      </c>
      <c r="O53" t="b">
        <v>0</v>
      </c>
      <c r="P53" t="s">
        <v>133</v>
      </c>
      <c r="R53" s="1">
        <v>43844.614884259259</v>
      </c>
      <c r="S53">
        <v>8</v>
      </c>
      <c r="T53" s="1">
        <v>43844.614872685182</v>
      </c>
      <c r="U53">
        <v>1</v>
      </c>
    </row>
    <row r="54" spans="1:23" x14ac:dyDescent="0.3">
      <c r="A54" t="s">
        <v>134</v>
      </c>
      <c r="C54" t="s">
        <v>78</v>
      </c>
      <c r="D54" t="s">
        <v>716</v>
      </c>
      <c r="E54" t="s">
        <v>739</v>
      </c>
      <c r="F54" t="s">
        <v>135</v>
      </c>
      <c r="G54" t="b">
        <v>1</v>
      </c>
      <c r="H54">
        <v>527</v>
      </c>
      <c r="K54" t="b">
        <v>0</v>
      </c>
      <c r="L54">
        <v>55</v>
      </c>
      <c r="M54">
        <f>IFERROR(VLOOKUP(H54,'[1]Old Measures'!A:J,10,FALSE),0)</f>
        <v>0</v>
      </c>
      <c r="O54" t="b">
        <v>0</v>
      </c>
      <c r="P54" t="s">
        <v>135</v>
      </c>
      <c r="R54" s="1">
        <v>43844.614884259259</v>
      </c>
      <c r="S54">
        <v>8</v>
      </c>
      <c r="T54" s="1">
        <v>43844.614872685182</v>
      </c>
      <c r="U54">
        <v>1</v>
      </c>
    </row>
    <row r="55" spans="1:23" x14ac:dyDescent="0.3">
      <c r="A55" t="s">
        <v>136</v>
      </c>
      <c r="C55" t="s">
        <v>137</v>
      </c>
      <c r="D55" t="s">
        <v>717</v>
      </c>
      <c r="E55" t="s">
        <v>739</v>
      </c>
      <c r="F55" t="s">
        <v>138</v>
      </c>
      <c r="G55" t="b">
        <v>1</v>
      </c>
      <c r="H55">
        <v>528</v>
      </c>
      <c r="K55" t="b">
        <v>0</v>
      </c>
      <c r="L55">
        <v>58</v>
      </c>
      <c r="M55">
        <f>IFERROR(VLOOKUP(H55,'[1]Old Measures'!A:J,10,FALSE),0)</f>
        <v>0</v>
      </c>
      <c r="O55" t="b">
        <v>0</v>
      </c>
      <c r="P55" t="s">
        <v>138</v>
      </c>
      <c r="R55" s="1">
        <v>43844.614884259259</v>
      </c>
      <c r="S55">
        <v>8</v>
      </c>
      <c r="T55" s="1">
        <v>43844.614872685182</v>
      </c>
      <c r="U55">
        <v>1</v>
      </c>
    </row>
    <row r="56" spans="1:23" x14ac:dyDescent="0.3">
      <c r="A56" t="s">
        <v>139</v>
      </c>
      <c r="C56" t="s">
        <v>137</v>
      </c>
      <c r="D56" t="s">
        <v>718</v>
      </c>
      <c r="E56" t="s">
        <v>739</v>
      </c>
      <c r="F56" t="s">
        <v>140</v>
      </c>
      <c r="G56" t="b">
        <v>1</v>
      </c>
      <c r="H56">
        <v>529</v>
      </c>
      <c r="K56" t="b">
        <v>0</v>
      </c>
      <c r="L56">
        <v>58</v>
      </c>
      <c r="M56">
        <f>IFERROR(VLOOKUP(H56,'[1]Old Measures'!A:J,10,FALSE),0)</f>
        <v>0</v>
      </c>
      <c r="O56" t="b">
        <v>0</v>
      </c>
      <c r="P56" t="s">
        <v>140</v>
      </c>
      <c r="R56" s="1">
        <v>43844.614884259259</v>
      </c>
      <c r="S56">
        <v>8</v>
      </c>
      <c r="T56" s="1">
        <v>43844.614872685182</v>
      </c>
      <c r="U56">
        <v>1</v>
      </c>
    </row>
    <row r="57" spans="1:23" x14ac:dyDescent="0.3">
      <c r="A57" t="s">
        <v>141</v>
      </c>
      <c r="C57" t="s">
        <v>137</v>
      </c>
      <c r="D57" t="s">
        <v>719</v>
      </c>
      <c r="E57" t="s">
        <v>739</v>
      </c>
      <c r="F57" t="s">
        <v>142</v>
      </c>
      <c r="G57" t="b">
        <v>1</v>
      </c>
      <c r="H57">
        <v>530</v>
      </c>
      <c r="K57" t="b">
        <v>0</v>
      </c>
      <c r="L57">
        <v>58</v>
      </c>
      <c r="M57">
        <f>IFERROR(VLOOKUP(H57,'[1]Old Measures'!A:J,10,FALSE),0)</f>
        <v>0</v>
      </c>
      <c r="O57" t="b">
        <v>0</v>
      </c>
      <c r="P57" t="s">
        <v>142</v>
      </c>
      <c r="R57" s="1">
        <v>43844.614884259259</v>
      </c>
      <c r="S57">
        <v>8</v>
      </c>
      <c r="T57" s="1">
        <v>43844.614872685182</v>
      </c>
      <c r="U57">
        <v>1</v>
      </c>
      <c r="W57" t="s">
        <v>36</v>
      </c>
    </row>
    <row r="58" spans="1:23" x14ac:dyDescent="0.3">
      <c r="A58" t="s">
        <v>143</v>
      </c>
      <c r="C58" t="s">
        <v>137</v>
      </c>
      <c r="D58" t="s">
        <v>720</v>
      </c>
      <c r="E58" t="s">
        <v>739</v>
      </c>
      <c r="F58" t="s">
        <v>144</v>
      </c>
      <c r="G58" t="b">
        <v>1</v>
      </c>
      <c r="H58">
        <v>531</v>
      </c>
      <c r="K58" t="b">
        <v>0</v>
      </c>
      <c r="L58">
        <v>58</v>
      </c>
      <c r="M58">
        <f>IFERROR(VLOOKUP(H58,'[1]Old Measures'!A:J,10,FALSE),0)</f>
        <v>0</v>
      </c>
      <c r="O58" t="b">
        <v>0</v>
      </c>
      <c r="P58" t="s">
        <v>144</v>
      </c>
      <c r="R58" s="1">
        <v>43844.614884259259</v>
      </c>
      <c r="S58">
        <v>8</v>
      </c>
      <c r="T58" s="1">
        <v>43844.614872685182</v>
      </c>
      <c r="U58">
        <v>1</v>
      </c>
      <c r="W58" t="s">
        <v>36</v>
      </c>
    </row>
    <row r="59" spans="1:23" x14ac:dyDescent="0.3">
      <c r="A59" t="s">
        <v>145</v>
      </c>
      <c r="C59" t="s">
        <v>137</v>
      </c>
      <c r="D59" t="s">
        <v>721</v>
      </c>
      <c r="E59" t="s">
        <v>336</v>
      </c>
      <c r="F59" t="s">
        <v>146</v>
      </c>
      <c r="G59" t="b">
        <v>0</v>
      </c>
      <c r="H59">
        <v>532</v>
      </c>
      <c r="K59" t="b">
        <v>0</v>
      </c>
      <c r="L59">
        <v>58</v>
      </c>
      <c r="M59">
        <f>IFERROR(VLOOKUP(H59,'[1]Old Measures'!A:J,10,FALSE),0)</f>
        <v>0</v>
      </c>
      <c r="O59" t="b">
        <v>0</v>
      </c>
      <c r="P59">
        <v>0</v>
      </c>
      <c r="R59" s="1">
        <v>43844.614884259259</v>
      </c>
      <c r="S59">
        <v>6</v>
      </c>
      <c r="T59" s="1">
        <v>43844.614872685182</v>
      </c>
      <c r="U59">
        <v>1</v>
      </c>
      <c r="W59">
        <v>0</v>
      </c>
    </row>
    <row r="60" spans="1:23" x14ac:dyDescent="0.3">
      <c r="A60" t="s">
        <v>147</v>
      </c>
      <c r="C60" t="s">
        <v>148</v>
      </c>
      <c r="D60" t="s">
        <v>722</v>
      </c>
      <c r="E60" t="s">
        <v>739</v>
      </c>
      <c r="F60" t="s">
        <v>149</v>
      </c>
      <c r="G60" t="b">
        <v>1</v>
      </c>
      <c r="H60">
        <v>533</v>
      </c>
      <c r="K60" t="b">
        <v>0</v>
      </c>
      <c r="L60">
        <v>67</v>
      </c>
      <c r="M60">
        <f>IFERROR(VLOOKUP(H60,'[1]Old Measures'!A:J,10,FALSE),0)</f>
        <v>0</v>
      </c>
      <c r="O60" t="b">
        <v>0</v>
      </c>
      <c r="P60" t="s">
        <v>149</v>
      </c>
      <c r="R60" s="1">
        <v>43844.614884259259</v>
      </c>
      <c r="S60">
        <v>8</v>
      </c>
      <c r="T60" s="1">
        <v>43844.614872685182</v>
      </c>
      <c r="U60">
        <v>1</v>
      </c>
      <c r="W60" t="s">
        <v>36</v>
      </c>
    </row>
    <row r="61" spans="1:23" x14ac:dyDescent="0.3">
      <c r="A61" t="s">
        <v>150</v>
      </c>
      <c r="C61" t="s">
        <v>151</v>
      </c>
      <c r="D61" t="s">
        <v>723</v>
      </c>
      <c r="E61" t="s">
        <v>336</v>
      </c>
      <c r="F61" t="s">
        <v>152</v>
      </c>
      <c r="G61" t="b">
        <v>0</v>
      </c>
      <c r="H61">
        <v>534</v>
      </c>
      <c r="K61" t="b">
        <v>0</v>
      </c>
      <c r="L61">
        <v>70</v>
      </c>
      <c r="M61">
        <f>IFERROR(VLOOKUP(H61,'[1]Old Measures'!A:J,10,FALSE),0)</f>
        <v>0</v>
      </c>
      <c r="O61" t="b">
        <v>0</v>
      </c>
      <c r="P61">
        <v>0</v>
      </c>
      <c r="R61" s="1">
        <v>43844.614884259259</v>
      </c>
      <c r="S61">
        <v>11</v>
      </c>
      <c r="T61" s="1">
        <v>43844.614872685182</v>
      </c>
      <c r="U61">
        <v>1</v>
      </c>
      <c r="W61" t="s">
        <v>153</v>
      </c>
    </row>
    <row r="62" spans="1:23" ht="409.6" x14ac:dyDescent="0.3">
      <c r="A62" t="s">
        <v>154</v>
      </c>
      <c r="C62" t="s">
        <v>151</v>
      </c>
      <c r="D62" t="s">
        <v>724</v>
      </c>
      <c r="E62" t="s">
        <v>336</v>
      </c>
      <c r="F62" s="2" t="s">
        <v>155</v>
      </c>
      <c r="G62" t="b">
        <v>0</v>
      </c>
      <c r="H62">
        <v>535</v>
      </c>
      <c r="K62" t="b">
        <v>0</v>
      </c>
      <c r="L62">
        <v>70</v>
      </c>
      <c r="M62">
        <f>IFERROR(VLOOKUP(H62,'[1]Old Measures'!A:J,10,FALSE),0)</f>
        <v>0</v>
      </c>
      <c r="O62" t="b">
        <v>0</v>
      </c>
      <c r="P62">
        <v>0</v>
      </c>
      <c r="R62" s="1">
        <v>43844.614884259259</v>
      </c>
      <c r="S62">
        <v>2</v>
      </c>
      <c r="T62" s="1">
        <v>43844.614872685182</v>
      </c>
      <c r="U62">
        <v>1</v>
      </c>
    </row>
    <row r="63" spans="1:23" x14ac:dyDescent="0.3">
      <c r="A63" t="s">
        <v>156</v>
      </c>
      <c r="C63" t="s">
        <v>157</v>
      </c>
      <c r="D63" t="s">
        <v>725</v>
      </c>
      <c r="E63" t="s">
        <v>336</v>
      </c>
      <c r="F63" t="s">
        <v>158</v>
      </c>
      <c r="G63" t="b">
        <v>0</v>
      </c>
      <c r="H63">
        <v>536</v>
      </c>
      <c r="K63" t="b">
        <v>0</v>
      </c>
      <c r="L63">
        <v>76</v>
      </c>
      <c r="M63">
        <f>IFERROR(VLOOKUP(H63,'[1]Old Measures'!A:J,10,FALSE),0)</f>
        <v>0</v>
      </c>
      <c r="O63" t="b">
        <v>0</v>
      </c>
      <c r="P63">
        <v>0</v>
      </c>
      <c r="R63" s="1">
        <v>43844.614884259259</v>
      </c>
      <c r="S63">
        <v>8</v>
      </c>
      <c r="T63" s="1">
        <v>43844.614872685182</v>
      </c>
      <c r="U63">
        <v>1</v>
      </c>
    </row>
    <row r="64" spans="1:23" x14ac:dyDescent="0.3">
      <c r="A64" t="s">
        <v>159</v>
      </c>
      <c r="C64" t="s">
        <v>157</v>
      </c>
      <c r="D64" t="s">
        <v>726</v>
      </c>
      <c r="E64" t="s">
        <v>336</v>
      </c>
      <c r="F64" t="s">
        <v>160</v>
      </c>
      <c r="G64" t="b">
        <v>0</v>
      </c>
      <c r="H64">
        <v>537</v>
      </c>
      <c r="K64" t="b">
        <v>0</v>
      </c>
      <c r="L64">
        <v>76</v>
      </c>
      <c r="M64">
        <f>IFERROR(VLOOKUP(H64,'[1]Old Measures'!A:J,10,FALSE),0)</f>
        <v>0</v>
      </c>
      <c r="O64" t="b">
        <v>0</v>
      </c>
      <c r="P64">
        <v>0</v>
      </c>
      <c r="R64" s="1">
        <v>43844.614884259259</v>
      </c>
      <c r="S64">
        <v>8</v>
      </c>
      <c r="T64" s="1">
        <v>43844.614872685182</v>
      </c>
      <c r="U64">
        <v>1</v>
      </c>
      <c r="W64" t="s">
        <v>161</v>
      </c>
    </row>
    <row r="65" spans="1:23" x14ac:dyDescent="0.3">
      <c r="A65" t="s">
        <v>162</v>
      </c>
      <c r="C65" t="s">
        <v>157</v>
      </c>
      <c r="D65" t="s">
        <v>727</v>
      </c>
      <c r="E65" t="s">
        <v>336</v>
      </c>
      <c r="F65" t="s">
        <v>163</v>
      </c>
      <c r="G65" t="b">
        <v>0</v>
      </c>
      <c r="H65">
        <v>538</v>
      </c>
      <c r="K65" t="b">
        <v>0</v>
      </c>
      <c r="L65">
        <v>76</v>
      </c>
      <c r="M65">
        <f>IFERROR(VLOOKUP(H65,'[1]Old Measures'!A:J,10,FALSE),0)</f>
        <v>0</v>
      </c>
      <c r="O65" t="b">
        <v>0</v>
      </c>
      <c r="P65">
        <v>0</v>
      </c>
      <c r="R65" s="1">
        <v>43844.614884259259</v>
      </c>
      <c r="S65">
        <v>8</v>
      </c>
      <c r="T65" s="1">
        <v>43844.614872685182</v>
      </c>
      <c r="U65">
        <v>1</v>
      </c>
      <c r="W65" t="s">
        <v>36</v>
      </c>
    </row>
    <row r="66" spans="1:23" ht="230.4" x14ac:dyDescent="0.3">
      <c r="A66" t="s">
        <v>164</v>
      </c>
      <c r="C66" t="s">
        <v>157</v>
      </c>
      <c r="D66" t="s">
        <v>728</v>
      </c>
      <c r="E66" t="s">
        <v>336</v>
      </c>
      <c r="F66" s="2" t="s">
        <v>165</v>
      </c>
      <c r="G66" t="b">
        <v>0</v>
      </c>
      <c r="H66">
        <v>539</v>
      </c>
      <c r="K66" t="b">
        <v>0</v>
      </c>
      <c r="L66">
        <v>76</v>
      </c>
      <c r="M66">
        <f>IFERROR(VLOOKUP(H66,'[1]Old Measures'!A:J,10,FALSE),0)</f>
        <v>0</v>
      </c>
      <c r="O66" t="b">
        <v>0</v>
      </c>
      <c r="P66">
        <v>0</v>
      </c>
      <c r="R66" s="1">
        <v>43844.614884259259</v>
      </c>
      <c r="S66">
        <v>8</v>
      </c>
      <c r="T66" s="1">
        <v>43844.614872685182</v>
      </c>
      <c r="U66">
        <v>1</v>
      </c>
    </row>
    <row r="67" spans="1:23" ht="244.8" x14ac:dyDescent="0.3">
      <c r="A67" t="s">
        <v>166</v>
      </c>
      <c r="C67" t="s">
        <v>167</v>
      </c>
      <c r="D67" t="s">
        <v>729</v>
      </c>
      <c r="E67" t="s">
        <v>336</v>
      </c>
      <c r="F67" s="2" t="s">
        <v>168</v>
      </c>
      <c r="G67" t="b">
        <v>0</v>
      </c>
      <c r="H67">
        <v>540</v>
      </c>
      <c r="K67" t="b">
        <v>0</v>
      </c>
      <c r="L67">
        <v>94</v>
      </c>
      <c r="M67">
        <f>IFERROR(VLOOKUP(H67,'[1]Old Measures'!A:J,10,FALSE),0)</f>
        <v>0</v>
      </c>
      <c r="O67" t="b">
        <v>0</v>
      </c>
      <c r="P67">
        <v>0</v>
      </c>
      <c r="R67" s="1">
        <v>43844.614884259259</v>
      </c>
      <c r="S67">
        <v>8</v>
      </c>
      <c r="T67" s="1">
        <v>43844.614872685182</v>
      </c>
      <c r="U67">
        <v>1</v>
      </c>
    </row>
    <row r="68" spans="1:23" ht="230.4" x14ac:dyDescent="0.3">
      <c r="A68" t="s">
        <v>169</v>
      </c>
      <c r="C68" t="s">
        <v>167</v>
      </c>
      <c r="D68" t="s">
        <v>730</v>
      </c>
      <c r="E68" t="s">
        <v>336</v>
      </c>
      <c r="F68" s="2" t="s">
        <v>170</v>
      </c>
      <c r="G68" t="b">
        <v>0</v>
      </c>
      <c r="H68">
        <v>541</v>
      </c>
      <c r="K68" t="b">
        <v>0</v>
      </c>
      <c r="L68">
        <v>94</v>
      </c>
      <c r="M68">
        <f>IFERROR(VLOOKUP(H68,'[1]Old Measures'!A:J,10,FALSE),0)</f>
        <v>0</v>
      </c>
      <c r="O68" t="b">
        <v>0</v>
      </c>
      <c r="P68">
        <v>0</v>
      </c>
      <c r="R68" s="1">
        <v>43844.614884259259</v>
      </c>
      <c r="S68">
        <v>8</v>
      </c>
      <c r="T68" s="1">
        <v>43844.614872685182</v>
      </c>
      <c r="U68">
        <v>1</v>
      </c>
    </row>
    <row r="69" spans="1:23" x14ac:dyDescent="0.3">
      <c r="A69" t="s">
        <v>171</v>
      </c>
      <c r="C69" t="s">
        <v>172</v>
      </c>
      <c r="D69" t="s">
        <v>731</v>
      </c>
      <c r="E69" t="s">
        <v>972</v>
      </c>
      <c r="F69" t="s">
        <v>173</v>
      </c>
    </row>
    <row r="70" spans="1:23" x14ac:dyDescent="0.3">
      <c r="A70" t="s">
        <v>174</v>
      </c>
      <c r="C70" t="s">
        <v>172</v>
      </c>
      <c r="D70" t="s">
        <v>732</v>
      </c>
      <c r="E70" t="s">
        <v>972</v>
      </c>
      <c r="F70" t="s">
        <v>175</v>
      </c>
    </row>
    <row r="71" spans="1:23" x14ac:dyDescent="0.3">
      <c r="A71" t="s">
        <v>176</v>
      </c>
      <c r="C71" t="s">
        <v>172</v>
      </c>
      <c r="D71" t="s">
        <v>733</v>
      </c>
      <c r="E71" t="s">
        <v>972</v>
      </c>
      <c r="F71" t="s">
        <v>177</v>
      </c>
    </row>
    <row r="72" spans="1:23" x14ac:dyDescent="0.3">
      <c r="A72" t="s">
        <v>178</v>
      </c>
      <c r="C72" t="s">
        <v>172</v>
      </c>
      <c r="D72" t="s">
        <v>734</v>
      </c>
      <c r="E72" t="s">
        <v>972</v>
      </c>
      <c r="F72" t="s">
        <v>179</v>
      </c>
    </row>
    <row r="73" spans="1:23" x14ac:dyDescent="0.3">
      <c r="A73" t="s">
        <v>180</v>
      </c>
      <c r="C73" t="s">
        <v>172</v>
      </c>
      <c r="D73" t="s">
        <v>735</v>
      </c>
      <c r="E73" t="s">
        <v>972</v>
      </c>
      <c r="F73" t="s">
        <v>181</v>
      </c>
    </row>
  </sheetData>
  <autoFilter ref="A1:X73" xr:uid="{7D0DD556-4C71-41B9-BDCA-3B24B39996E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7974-61F9-408A-B705-AB949F633612}">
  <dimension ref="A1:AV240"/>
  <sheetViews>
    <sheetView workbookViewId="0">
      <selection activeCell="B6" sqref="B6"/>
    </sheetView>
  </sheetViews>
  <sheetFormatPr defaultRowHeight="14.4" x14ac:dyDescent="0.3"/>
  <cols>
    <col min="2" max="2" width="47.88671875" bestFit="1" customWidth="1"/>
    <col min="3" max="3" width="53.33203125" bestFit="1" customWidth="1"/>
    <col min="6" max="6" width="12.6640625" customWidth="1"/>
    <col min="8" max="8" width="12.6640625" bestFit="1" customWidth="1"/>
    <col min="9" max="9" width="9.109375" customWidth="1"/>
    <col min="12" max="12" width="36.44140625" bestFit="1" customWidth="1"/>
    <col min="18" max="18" width="21.109375" bestFit="1" customWidth="1"/>
    <col min="25" max="25" width="14.6640625" bestFit="1" customWidth="1"/>
    <col min="43" max="43" width="22.21875" bestFit="1" customWidth="1"/>
  </cols>
  <sheetData>
    <row r="1" spans="1:48" x14ac:dyDescent="0.3">
      <c r="A1" t="s">
        <v>0</v>
      </c>
      <c r="B1" t="s">
        <v>200</v>
      </c>
      <c r="C1" t="s">
        <v>6</v>
      </c>
      <c r="D1" t="s">
        <v>617</v>
      </c>
      <c r="E1" t="s">
        <v>740</v>
      </c>
      <c r="F1" t="s">
        <v>737</v>
      </c>
      <c r="G1" t="s">
        <v>969</v>
      </c>
      <c r="H1" t="s">
        <v>660</v>
      </c>
      <c r="I1" t="s">
        <v>661</v>
      </c>
      <c r="J1" t="s">
        <v>412</v>
      </c>
      <c r="K1" t="s">
        <v>5</v>
      </c>
      <c r="L1" t="s">
        <v>184</v>
      </c>
      <c r="M1" t="s">
        <v>1</v>
      </c>
      <c r="N1" t="s">
        <v>9</v>
      </c>
      <c r="O1" t="s">
        <v>188</v>
      </c>
      <c r="P1" t="s">
        <v>18</v>
      </c>
      <c r="Q1" t="s">
        <v>412</v>
      </c>
      <c r="R1" t="s">
        <v>411</v>
      </c>
      <c r="S1" t="s">
        <v>185</v>
      </c>
      <c r="T1" t="s">
        <v>183</v>
      </c>
      <c r="U1" t="s">
        <v>186</v>
      </c>
      <c r="V1" t="s">
        <v>187</v>
      </c>
      <c r="W1" t="s">
        <v>189</v>
      </c>
      <c r="X1" t="s">
        <v>190</v>
      </c>
      <c r="Y1" t="s">
        <v>13</v>
      </c>
      <c r="Z1" t="s">
        <v>191</v>
      </c>
      <c r="AA1" t="s">
        <v>17</v>
      </c>
      <c r="AB1" t="s">
        <v>192</v>
      </c>
      <c r="AC1" t="s">
        <v>16</v>
      </c>
      <c r="AD1" t="s">
        <v>193</v>
      </c>
      <c r="AE1" t="s">
        <v>194</v>
      </c>
      <c r="AF1" t="s">
        <v>195</v>
      </c>
      <c r="AG1" t="s">
        <v>8</v>
      </c>
      <c r="AH1" t="s">
        <v>196</v>
      </c>
      <c r="AI1" t="s">
        <v>197</v>
      </c>
      <c r="AJ1" t="s">
        <v>198</v>
      </c>
      <c r="AK1" t="s">
        <v>199</v>
      </c>
      <c r="AL1" t="s">
        <v>201</v>
      </c>
      <c r="AM1" t="s">
        <v>202</v>
      </c>
      <c r="AN1" t="s">
        <v>203</v>
      </c>
      <c r="AO1" t="s">
        <v>204</v>
      </c>
      <c r="AP1" t="s">
        <v>205</v>
      </c>
      <c r="AQ1" t="s">
        <v>15</v>
      </c>
      <c r="AR1" t="s">
        <v>206</v>
      </c>
      <c r="AS1" t="s">
        <v>207</v>
      </c>
      <c r="AT1" t="s">
        <v>12</v>
      </c>
      <c r="AU1" t="s">
        <v>208</v>
      </c>
      <c r="AV1" t="s">
        <v>209</v>
      </c>
    </row>
    <row r="2" spans="1:48" x14ac:dyDescent="0.3">
      <c r="A2">
        <v>14</v>
      </c>
      <c r="B2" t="s">
        <v>211</v>
      </c>
      <c r="C2" t="s">
        <v>212</v>
      </c>
      <c r="D2" t="s">
        <v>413</v>
      </c>
      <c r="E2" t="s">
        <v>741</v>
      </c>
      <c r="F2" t="s">
        <v>739</v>
      </c>
      <c r="G2" t="b">
        <v>1</v>
      </c>
      <c r="H2" t="b">
        <v>1</v>
      </c>
      <c r="K2">
        <v>13</v>
      </c>
      <c r="N2" t="b">
        <v>1</v>
      </c>
      <c r="O2" t="b">
        <v>1</v>
      </c>
      <c r="R2" t="b">
        <f t="shared" ref="R2:R65" si="0">I2=Q2</f>
        <v>1</v>
      </c>
      <c r="S2" t="b">
        <v>0</v>
      </c>
      <c r="T2">
        <v>0</v>
      </c>
      <c r="U2">
        <v>0</v>
      </c>
      <c r="W2" t="b">
        <v>0</v>
      </c>
      <c r="X2">
        <v>0</v>
      </c>
      <c r="Y2" s="1">
        <v>43844.614872685182</v>
      </c>
      <c r="Z2">
        <v>1</v>
      </c>
      <c r="AB2" t="b">
        <v>1</v>
      </c>
      <c r="AC2">
        <v>1</v>
      </c>
      <c r="AD2" t="s">
        <v>210</v>
      </c>
      <c r="AE2" t="b">
        <v>1</v>
      </c>
      <c r="AH2">
        <v>19</v>
      </c>
      <c r="AI2">
        <v>-1</v>
      </c>
      <c r="AJ2" t="b">
        <v>0</v>
      </c>
      <c r="AK2">
        <v>15</v>
      </c>
      <c r="AM2">
        <v>6</v>
      </c>
      <c r="AP2">
        <v>3</v>
      </c>
      <c r="AQ2" s="1">
        <v>43844.614872685182</v>
      </c>
      <c r="AR2">
        <v>2444</v>
      </c>
      <c r="AS2">
        <v>1</v>
      </c>
      <c r="AV2" t="b">
        <v>0</v>
      </c>
    </row>
    <row r="3" spans="1:48" x14ac:dyDescent="0.3">
      <c r="A3">
        <v>179</v>
      </c>
      <c r="B3" t="s">
        <v>213</v>
      </c>
      <c r="C3" t="s">
        <v>212</v>
      </c>
      <c r="D3" t="s">
        <v>414</v>
      </c>
      <c r="E3" t="s">
        <v>742</v>
      </c>
      <c r="F3" t="s">
        <v>739</v>
      </c>
      <c r="G3" t="b">
        <v>1</v>
      </c>
      <c r="H3" t="b">
        <v>1</v>
      </c>
      <c r="K3">
        <v>13</v>
      </c>
      <c r="L3" t="s">
        <v>213</v>
      </c>
      <c r="N3" t="b">
        <v>0</v>
      </c>
      <c r="O3" t="b">
        <v>0</v>
      </c>
      <c r="R3" t="b">
        <f t="shared" si="0"/>
        <v>1</v>
      </c>
      <c r="S3" t="b">
        <v>0</v>
      </c>
      <c r="T3">
        <v>0</v>
      </c>
      <c r="U3">
        <v>0</v>
      </c>
      <c r="W3" t="b">
        <v>0</v>
      </c>
      <c r="X3">
        <v>0</v>
      </c>
      <c r="Y3" s="1">
        <v>43844.614872685182</v>
      </c>
      <c r="Z3">
        <v>2</v>
      </c>
      <c r="AB3" t="b">
        <v>1</v>
      </c>
      <c r="AC3">
        <v>1</v>
      </c>
      <c r="AD3" t="s">
        <v>210</v>
      </c>
      <c r="AE3" t="b">
        <v>0</v>
      </c>
      <c r="AH3">
        <v>19</v>
      </c>
      <c r="AI3">
        <v>-1</v>
      </c>
      <c r="AJ3" t="b">
        <v>0</v>
      </c>
      <c r="AK3">
        <v>2016</v>
      </c>
      <c r="AM3">
        <v>2</v>
      </c>
      <c r="AP3">
        <v>1</v>
      </c>
      <c r="AQ3" s="1">
        <v>43844.614872685182</v>
      </c>
      <c r="AR3">
        <v>2596</v>
      </c>
      <c r="AS3">
        <v>1</v>
      </c>
      <c r="AV3" t="b">
        <v>1</v>
      </c>
    </row>
    <row r="4" spans="1:48" x14ac:dyDescent="0.3">
      <c r="A4">
        <v>180</v>
      </c>
      <c r="B4" t="s">
        <v>214</v>
      </c>
      <c r="C4" t="s">
        <v>212</v>
      </c>
      <c r="D4" t="s">
        <v>415</v>
      </c>
      <c r="E4" t="s">
        <v>743</v>
      </c>
      <c r="F4" t="s">
        <v>739</v>
      </c>
      <c r="G4" t="b">
        <v>1</v>
      </c>
      <c r="H4" t="b">
        <v>1</v>
      </c>
      <c r="K4">
        <v>13</v>
      </c>
      <c r="L4" t="s">
        <v>214</v>
      </c>
      <c r="N4" t="b">
        <v>0</v>
      </c>
      <c r="O4" t="b">
        <v>0</v>
      </c>
      <c r="R4" t="b">
        <f t="shared" si="0"/>
        <v>1</v>
      </c>
      <c r="S4" t="b">
        <v>0</v>
      </c>
      <c r="T4">
        <v>0</v>
      </c>
      <c r="U4">
        <v>0</v>
      </c>
      <c r="W4" t="b">
        <v>0</v>
      </c>
      <c r="X4">
        <v>0</v>
      </c>
      <c r="Y4" s="1">
        <v>43844.614872685182</v>
      </c>
      <c r="Z4">
        <v>2</v>
      </c>
      <c r="AB4" t="b">
        <v>1</v>
      </c>
      <c r="AC4">
        <v>1</v>
      </c>
      <c r="AD4" t="s">
        <v>210</v>
      </c>
      <c r="AE4" t="b">
        <v>0</v>
      </c>
      <c r="AH4">
        <v>19</v>
      </c>
      <c r="AI4">
        <v>-1</v>
      </c>
      <c r="AJ4" t="b">
        <v>0</v>
      </c>
      <c r="AK4">
        <v>2017</v>
      </c>
      <c r="AM4">
        <v>2</v>
      </c>
      <c r="AP4">
        <v>1</v>
      </c>
      <c r="AQ4" s="1">
        <v>43844.614872685182</v>
      </c>
      <c r="AR4">
        <v>2600</v>
      </c>
      <c r="AS4">
        <v>1</v>
      </c>
      <c r="AV4" t="b">
        <v>1</v>
      </c>
    </row>
    <row r="5" spans="1:48" x14ac:dyDescent="0.3">
      <c r="A5">
        <v>181</v>
      </c>
      <c r="B5" t="s">
        <v>215</v>
      </c>
      <c r="C5" t="s">
        <v>212</v>
      </c>
      <c r="D5" t="s">
        <v>416</v>
      </c>
      <c r="E5" t="s">
        <v>744</v>
      </c>
      <c r="F5" t="s">
        <v>739</v>
      </c>
      <c r="G5" t="b">
        <v>1</v>
      </c>
      <c r="H5" t="b">
        <v>1</v>
      </c>
      <c r="K5">
        <v>13</v>
      </c>
      <c r="L5" t="s">
        <v>215</v>
      </c>
      <c r="N5" t="b">
        <v>0</v>
      </c>
      <c r="O5" t="b">
        <v>0</v>
      </c>
      <c r="R5" t="b">
        <f t="shared" si="0"/>
        <v>1</v>
      </c>
      <c r="S5" t="b">
        <v>0</v>
      </c>
      <c r="T5">
        <v>0</v>
      </c>
      <c r="U5">
        <v>0</v>
      </c>
      <c r="W5" t="b">
        <v>0</v>
      </c>
      <c r="X5">
        <v>0</v>
      </c>
      <c r="Y5" s="1">
        <v>43844.614872685182</v>
      </c>
      <c r="Z5">
        <v>2</v>
      </c>
      <c r="AB5" t="b">
        <v>1</v>
      </c>
      <c r="AC5">
        <v>1</v>
      </c>
      <c r="AD5" t="s">
        <v>210</v>
      </c>
      <c r="AE5" t="b">
        <v>0</v>
      </c>
      <c r="AH5">
        <v>19</v>
      </c>
      <c r="AI5">
        <v>-1</v>
      </c>
      <c r="AJ5" t="b">
        <v>0</v>
      </c>
      <c r="AK5">
        <v>2018</v>
      </c>
      <c r="AM5">
        <v>2</v>
      </c>
      <c r="AP5">
        <v>1</v>
      </c>
      <c r="AQ5" s="1">
        <v>43844.614872685182</v>
      </c>
      <c r="AR5">
        <v>2604</v>
      </c>
      <c r="AS5">
        <v>1</v>
      </c>
      <c r="AV5" t="b">
        <v>1</v>
      </c>
    </row>
    <row r="6" spans="1:48" x14ac:dyDescent="0.3">
      <c r="A6">
        <v>182</v>
      </c>
      <c r="B6" t="s">
        <v>216</v>
      </c>
      <c r="C6" t="s">
        <v>212</v>
      </c>
      <c r="D6" t="s">
        <v>417</v>
      </c>
      <c r="E6" t="s">
        <v>745</v>
      </c>
      <c r="F6" t="s">
        <v>739</v>
      </c>
      <c r="G6" t="b">
        <v>1</v>
      </c>
      <c r="H6" t="b">
        <v>1</v>
      </c>
      <c r="K6">
        <v>13</v>
      </c>
      <c r="L6" t="s">
        <v>216</v>
      </c>
      <c r="N6" t="b">
        <v>0</v>
      </c>
      <c r="O6" t="b">
        <v>0</v>
      </c>
      <c r="R6" t="b">
        <f t="shared" si="0"/>
        <v>1</v>
      </c>
      <c r="S6" t="b">
        <v>0</v>
      </c>
      <c r="T6">
        <v>0</v>
      </c>
      <c r="U6">
        <v>0</v>
      </c>
      <c r="W6" t="b">
        <v>0</v>
      </c>
      <c r="X6">
        <v>0</v>
      </c>
      <c r="Y6" s="1">
        <v>43844.614872685182</v>
      </c>
      <c r="Z6">
        <v>2</v>
      </c>
      <c r="AB6" t="b">
        <v>1</v>
      </c>
      <c r="AC6">
        <v>1</v>
      </c>
      <c r="AD6" t="s">
        <v>210</v>
      </c>
      <c r="AE6" t="b">
        <v>0</v>
      </c>
      <c r="AH6">
        <v>19</v>
      </c>
      <c r="AI6">
        <v>-1</v>
      </c>
      <c r="AJ6" t="b">
        <v>0</v>
      </c>
      <c r="AK6">
        <v>2019</v>
      </c>
      <c r="AM6">
        <v>2</v>
      </c>
      <c r="AP6">
        <v>1</v>
      </c>
      <c r="AQ6" s="1">
        <v>43844.614872685182</v>
      </c>
      <c r="AR6">
        <v>2608</v>
      </c>
      <c r="AS6">
        <v>1</v>
      </c>
      <c r="AV6" t="b">
        <v>1</v>
      </c>
    </row>
    <row r="7" spans="1:48" x14ac:dyDescent="0.3">
      <c r="A7">
        <v>183</v>
      </c>
      <c r="B7" t="s">
        <v>217</v>
      </c>
      <c r="C7" t="s">
        <v>212</v>
      </c>
      <c r="D7" t="s">
        <v>418</v>
      </c>
      <c r="E7" t="s">
        <v>746</v>
      </c>
      <c r="F7" t="s">
        <v>739</v>
      </c>
      <c r="G7" t="b">
        <v>1</v>
      </c>
      <c r="H7" t="b">
        <v>1</v>
      </c>
      <c r="K7">
        <v>13</v>
      </c>
      <c r="L7" t="s">
        <v>217</v>
      </c>
      <c r="N7" t="b">
        <v>0</v>
      </c>
      <c r="O7" t="b">
        <v>0</v>
      </c>
      <c r="P7">
        <v>0</v>
      </c>
      <c r="R7" t="b">
        <f t="shared" si="0"/>
        <v>1</v>
      </c>
      <c r="S7" t="b">
        <v>0</v>
      </c>
      <c r="T7">
        <v>0</v>
      </c>
      <c r="U7">
        <v>0</v>
      </c>
      <c r="W7" t="b">
        <v>0</v>
      </c>
      <c r="X7">
        <v>0</v>
      </c>
      <c r="Y7" s="1">
        <v>43844.614872685182</v>
      </c>
      <c r="Z7">
        <v>3</v>
      </c>
      <c r="AB7" t="b">
        <v>1</v>
      </c>
      <c r="AC7">
        <v>1</v>
      </c>
      <c r="AD7" t="s">
        <v>210</v>
      </c>
      <c r="AE7" t="b">
        <v>0</v>
      </c>
      <c r="AH7">
        <v>19</v>
      </c>
      <c r="AI7">
        <v>-1</v>
      </c>
      <c r="AJ7" t="b">
        <v>0</v>
      </c>
      <c r="AK7">
        <v>2020</v>
      </c>
      <c r="AM7">
        <v>6</v>
      </c>
      <c r="AP7">
        <v>1</v>
      </c>
      <c r="AQ7" s="1">
        <v>43844.614872685182</v>
      </c>
      <c r="AR7">
        <v>2612</v>
      </c>
      <c r="AS7">
        <v>1</v>
      </c>
      <c r="AV7" t="b">
        <v>1</v>
      </c>
    </row>
    <row r="8" spans="1:48" x14ac:dyDescent="0.3">
      <c r="A8">
        <v>184</v>
      </c>
      <c r="B8" t="s">
        <v>218</v>
      </c>
      <c r="C8" t="s">
        <v>212</v>
      </c>
      <c r="D8" t="s">
        <v>419</v>
      </c>
      <c r="E8" t="s">
        <v>747</v>
      </c>
      <c r="F8" t="s">
        <v>739</v>
      </c>
      <c r="G8" t="b">
        <v>1</v>
      </c>
      <c r="H8" t="b">
        <v>1</v>
      </c>
      <c r="K8">
        <v>13</v>
      </c>
      <c r="L8" t="s">
        <v>218</v>
      </c>
      <c r="N8" t="b">
        <v>0</v>
      </c>
      <c r="O8" t="b">
        <v>0</v>
      </c>
      <c r="P8">
        <v>0</v>
      </c>
      <c r="R8" t="b">
        <f t="shared" si="0"/>
        <v>1</v>
      </c>
      <c r="S8" t="b">
        <v>0</v>
      </c>
      <c r="T8">
        <v>0</v>
      </c>
      <c r="U8">
        <v>0</v>
      </c>
      <c r="W8" t="b">
        <v>0</v>
      </c>
      <c r="X8">
        <v>0</v>
      </c>
      <c r="Y8" s="1">
        <v>43844.614872685182</v>
      </c>
      <c r="Z8">
        <v>3</v>
      </c>
      <c r="AB8" t="b">
        <v>1</v>
      </c>
      <c r="AC8">
        <v>1</v>
      </c>
      <c r="AD8" t="s">
        <v>210</v>
      </c>
      <c r="AE8" t="b">
        <v>0</v>
      </c>
      <c r="AH8">
        <v>19</v>
      </c>
      <c r="AI8">
        <v>-1</v>
      </c>
      <c r="AJ8" t="b">
        <v>0</v>
      </c>
      <c r="AK8">
        <v>2021</v>
      </c>
      <c r="AM8">
        <v>6</v>
      </c>
      <c r="AP8">
        <v>1</v>
      </c>
      <c r="AQ8" s="1">
        <v>43844.614872685182</v>
      </c>
      <c r="AR8">
        <v>2616</v>
      </c>
      <c r="AS8">
        <v>1</v>
      </c>
      <c r="AV8" t="b">
        <v>1</v>
      </c>
    </row>
    <row r="9" spans="1:48" x14ac:dyDescent="0.3">
      <c r="A9">
        <v>185</v>
      </c>
      <c r="B9" t="s">
        <v>219</v>
      </c>
      <c r="C9" t="s">
        <v>212</v>
      </c>
      <c r="D9" t="s">
        <v>420</v>
      </c>
      <c r="E9" t="s">
        <v>748</v>
      </c>
      <c r="F9" t="s">
        <v>739</v>
      </c>
      <c r="G9" t="b">
        <v>1</v>
      </c>
      <c r="H9" t="b">
        <v>1</v>
      </c>
      <c r="K9">
        <v>13</v>
      </c>
      <c r="L9" t="s">
        <v>219</v>
      </c>
      <c r="N9" t="b">
        <v>0</v>
      </c>
      <c r="O9" t="b">
        <v>0</v>
      </c>
      <c r="R9" t="b">
        <f t="shared" si="0"/>
        <v>1</v>
      </c>
      <c r="S9" t="b">
        <v>0</v>
      </c>
      <c r="T9">
        <v>0</v>
      </c>
      <c r="U9">
        <v>0</v>
      </c>
      <c r="W9" t="b">
        <v>0</v>
      </c>
      <c r="X9">
        <v>0</v>
      </c>
      <c r="Y9" s="1">
        <v>43844.614872685182</v>
      </c>
      <c r="Z9">
        <v>2</v>
      </c>
      <c r="AB9" t="b">
        <v>1</v>
      </c>
      <c r="AC9">
        <v>1</v>
      </c>
      <c r="AD9" t="s">
        <v>210</v>
      </c>
      <c r="AE9" t="b">
        <v>0</v>
      </c>
      <c r="AH9">
        <v>19</v>
      </c>
      <c r="AI9">
        <v>-1</v>
      </c>
      <c r="AJ9" t="b">
        <v>0</v>
      </c>
      <c r="AK9">
        <v>2022</v>
      </c>
      <c r="AM9">
        <v>2</v>
      </c>
      <c r="AP9">
        <v>1</v>
      </c>
      <c r="AQ9" s="1">
        <v>43844.614872685182</v>
      </c>
      <c r="AR9">
        <v>2620</v>
      </c>
      <c r="AS9">
        <v>1</v>
      </c>
      <c r="AV9" t="b">
        <v>1</v>
      </c>
    </row>
    <row r="10" spans="1:48" x14ac:dyDescent="0.3">
      <c r="A10">
        <v>186</v>
      </c>
      <c r="B10" t="s">
        <v>220</v>
      </c>
      <c r="C10" t="s">
        <v>212</v>
      </c>
      <c r="D10" t="s">
        <v>421</v>
      </c>
      <c r="E10" t="s">
        <v>749</v>
      </c>
      <c r="F10" t="s">
        <v>739</v>
      </c>
      <c r="G10" t="b">
        <v>1</v>
      </c>
      <c r="H10" t="b">
        <v>1</v>
      </c>
      <c r="K10">
        <v>13</v>
      </c>
      <c r="L10" t="s">
        <v>220</v>
      </c>
      <c r="N10" t="b">
        <v>0</v>
      </c>
      <c r="O10" t="b">
        <v>0</v>
      </c>
      <c r="R10" t="b">
        <f t="shared" si="0"/>
        <v>1</v>
      </c>
      <c r="S10" t="b">
        <v>0</v>
      </c>
      <c r="T10">
        <v>0</v>
      </c>
      <c r="U10">
        <v>0</v>
      </c>
      <c r="W10" t="b">
        <v>0</v>
      </c>
      <c r="X10">
        <v>0</v>
      </c>
      <c r="Y10" s="1">
        <v>43844.614872685182</v>
      </c>
      <c r="Z10">
        <v>2</v>
      </c>
      <c r="AB10" t="b">
        <v>1</v>
      </c>
      <c r="AC10">
        <v>1</v>
      </c>
      <c r="AD10" t="s">
        <v>210</v>
      </c>
      <c r="AE10" t="b">
        <v>0</v>
      </c>
      <c r="AH10">
        <v>19</v>
      </c>
      <c r="AI10">
        <v>-1</v>
      </c>
      <c r="AJ10" t="b">
        <v>0</v>
      </c>
      <c r="AK10">
        <v>2023</v>
      </c>
      <c r="AM10">
        <v>2</v>
      </c>
      <c r="AP10">
        <v>1</v>
      </c>
      <c r="AQ10" s="1">
        <v>43844.614872685182</v>
      </c>
      <c r="AR10">
        <v>2624</v>
      </c>
      <c r="AS10">
        <v>1</v>
      </c>
      <c r="AV10" t="b">
        <v>1</v>
      </c>
    </row>
    <row r="11" spans="1:48" x14ac:dyDescent="0.3">
      <c r="A11">
        <v>187</v>
      </c>
      <c r="B11" t="s">
        <v>221</v>
      </c>
      <c r="C11" t="s">
        <v>212</v>
      </c>
      <c r="D11" t="s">
        <v>422</v>
      </c>
      <c r="E11" t="s">
        <v>750</v>
      </c>
      <c r="F11" t="s">
        <v>739</v>
      </c>
      <c r="G11" t="b">
        <v>1</v>
      </c>
      <c r="H11" t="b">
        <v>1</v>
      </c>
      <c r="K11">
        <v>13</v>
      </c>
      <c r="L11" t="s">
        <v>221</v>
      </c>
      <c r="N11" t="b">
        <v>0</v>
      </c>
      <c r="O11" t="b">
        <v>0</v>
      </c>
      <c r="R11" t="b">
        <f t="shared" si="0"/>
        <v>1</v>
      </c>
      <c r="S11" t="b">
        <v>0</v>
      </c>
      <c r="T11">
        <v>0</v>
      </c>
      <c r="U11">
        <v>0</v>
      </c>
      <c r="W11" t="b">
        <v>0</v>
      </c>
      <c r="X11">
        <v>0</v>
      </c>
      <c r="Y11" s="1">
        <v>43844.614872685182</v>
      </c>
      <c r="Z11">
        <v>2</v>
      </c>
      <c r="AB11" t="b">
        <v>1</v>
      </c>
      <c r="AC11">
        <v>1</v>
      </c>
      <c r="AD11" t="s">
        <v>210</v>
      </c>
      <c r="AE11" t="b">
        <v>0</v>
      </c>
      <c r="AH11">
        <v>19</v>
      </c>
      <c r="AI11">
        <v>-1</v>
      </c>
      <c r="AJ11" t="b">
        <v>0</v>
      </c>
      <c r="AK11">
        <v>2024</v>
      </c>
      <c r="AM11">
        <v>2</v>
      </c>
      <c r="AP11">
        <v>1</v>
      </c>
      <c r="AQ11" s="1">
        <v>43844.614872685182</v>
      </c>
      <c r="AR11">
        <v>2628</v>
      </c>
      <c r="AS11">
        <v>1</v>
      </c>
      <c r="AV11" t="b">
        <v>1</v>
      </c>
    </row>
    <row r="12" spans="1:48" x14ac:dyDescent="0.3">
      <c r="A12">
        <v>188</v>
      </c>
      <c r="B12" t="s">
        <v>222</v>
      </c>
      <c r="C12" t="s">
        <v>212</v>
      </c>
      <c r="D12" t="s">
        <v>423</v>
      </c>
      <c r="E12" t="s">
        <v>751</v>
      </c>
      <c r="F12" t="s">
        <v>739</v>
      </c>
      <c r="G12" t="b">
        <v>1</v>
      </c>
      <c r="H12" t="b">
        <v>1</v>
      </c>
      <c r="K12">
        <v>13</v>
      </c>
      <c r="L12" t="s">
        <v>222</v>
      </c>
      <c r="N12" t="b">
        <v>0</v>
      </c>
      <c r="O12" t="b">
        <v>0</v>
      </c>
      <c r="R12" t="b">
        <f t="shared" si="0"/>
        <v>1</v>
      </c>
      <c r="S12" t="b">
        <v>0</v>
      </c>
      <c r="T12">
        <v>0</v>
      </c>
      <c r="U12">
        <v>0</v>
      </c>
      <c r="W12" t="b">
        <v>0</v>
      </c>
      <c r="X12">
        <v>0</v>
      </c>
      <c r="Y12" s="1">
        <v>43844.614872685182</v>
      </c>
      <c r="Z12">
        <v>2</v>
      </c>
      <c r="AB12" t="b">
        <v>1</v>
      </c>
      <c r="AC12">
        <v>1</v>
      </c>
      <c r="AD12" t="s">
        <v>210</v>
      </c>
      <c r="AE12" t="b">
        <v>0</v>
      </c>
      <c r="AH12">
        <v>19</v>
      </c>
      <c r="AI12">
        <v>-1</v>
      </c>
      <c r="AJ12" t="b">
        <v>0</v>
      </c>
      <c r="AK12">
        <v>2025</v>
      </c>
      <c r="AM12">
        <v>2</v>
      </c>
      <c r="AP12">
        <v>1</v>
      </c>
      <c r="AQ12" s="1">
        <v>43844.614872685182</v>
      </c>
      <c r="AR12">
        <v>2632</v>
      </c>
      <c r="AS12">
        <v>1</v>
      </c>
      <c r="AV12" t="b">
        <v>1</v>
      </c>
    </row>
    <row r="13" spans="1:48" x14ac:dyDescent="0.3">
      <c r="A13">
        <v>189</v>
      </c>
      <c r="B13" t="s">
        <v>223</v>
      </c>
      <c r="C13" t="s">
        <v>212</v>
      </c>
      <c r="D13" t="s">
        <v>424</v>
      </c>
      <c r="E13" t="s">
        <v>752</v>
      </c>
      <c r="F13" t="s">
        <v>739</v>
      </c>
      <c r="G13" t="b">
        <v>1</v>
      </c>
      <c r="H13" t="b">
        <v>1</v>
      </c>
      <c r="K13">
        <v>13</v>
      </c>
      <c r="L13" t="s">
        <v>223</v>
      </c>
      <c r="N13" t="b">
        <v>0</v>
      </c>
      <c r="O13" t="b">
        <v>0</v>
      </c>
      <c r="P13" t="s">
        <v>28</v>
      </c>
      <c r="R13" t="b">
        <f t="shared" si="0"/>
        <v>1</v>
      </c>
      <c r="S13" t="b">
        <v>0</v>
      </c>
      <c r="T13">
        <v>0</v>
      </c>
      <c r="U13">
        <v>0</v>
      </c>
      <c r="W13" t="b">
        <v>0</v>
      </c>
      <c r="X13">
        <v>0</v>
      </c>
      <c r="Y13" s="1">
        <v>43844.614872685182</v>
      </c>
      <c r="Z13">
        <v>2</v>
      </c>
      <c r="AB13" t="b">
        <v>1</v>
      </c>
      <c r="AC13">
        <v>1</v>
      </c>
      <c r="AD13" t="s">
        <v>210</v>
      </c>
      <c r="AE13" t="b">
        <v>0</v>
      </c>
      <c r="AH13">
        <v>19</v>
      </c>
      <c r="AI13">
        <v>-1</v>
      </c>
      <c r="AJ13" t="b">
        <v>0</v>
      </c>
      <c r="AK13">
        <v>2026</v>
      </c>
      <c r="AM13">
        <v>9</v>
      </c>
      <c r="AP13">
        <v>1</v>
      </c>
      <c r="AQ13" s="1">
        <v>43844.614872685182</v>
      </c>
      <c r="AR13">
        <v>2636</v>
      </c>
      <c r="AS13">
        <v>1</v>
      </c>
      <c r="AV13" t="b">
        <v>1</v>
      </c>
    </row>
    <row r="14" spans="1:48" x14ac:dyDescent="0.3">
      <c r="A14">
        <v>190</v>
      </c>
      <c r="B14" t="s">
        <v>224</v>
      </c>
      <c r="C14" t="s">
        <v>212</v>
      </c>
      <c r="D14" t="s">
        <v>425</v>
      </c>
      <c r="E14" t="s">
        <v>753</v>
      </c>
      <c r="F14" t="s">
        <v>739</v>
      </c>
      <c r="G14" t="b">
        <v>1</v>
      </c>
      <c r="H14" t="b">
        <v>1</v>
      </c>
      <c r="K14">
        <v>13</v>
      </c>
      <c r="L14" t="s">
        <v>224</v>
      </c>
      <c r="N14" t="b">
        <v>0</v>
      </c>
      <c r="O14" t="b">
        <v>0</v>
      </c>
      <c r="R14" t="b">
        <f t="shared" si="0"/>
        <v>1</v>
      </c>
      <c r="S14" t="b">
        <v>0</v>
      </c>
      <c r="T14">
        <v>0</v>
      </c>
      <c r="U14">
        <v>0</v>
      </c>
      <c r="W14" t="b">
        <v>0</v>
      </c>
      <c r="X14">
        <v>0</v>
      </c>
      <c r="Y14" s="1">
        <v>43844.614872685182</v>
      </c>
      <c r="Z14">
        <v>2</v>
      </c>
      <c r="AB14" t="b">
        <v>1</v>
      </c>
      <c r="AC14">
        <v>1</v>
      </c>
      <c r="AD14" t="s">
        <v>210</v>
      </c>
      <c r="AE14" t="b">
        <v>0</v>
      </c>
      <c r="AH14">
        <v>19</v>
      </c>
      <c r="AI14">
        <v>-1</v>
      </c>
      <c r="AJ14" t="b">
        <v>0</v>
      </c>
      <c r="AK14">
        <v>2027</v>
      </c>
      <c r="AM14">
        <v>2</v>
      </c>
      <c r="AP14">
        <v>1</v>
      </c>
      <c r="AQ14" s="1">
        <v>43844.614872685182</v>
      </c>
      <c r="AR14">
        <v>2640</v>
      </c>
      <c r="AS14">
        <v>1</v>
      </c>
      <c r="AV14" t="b">
        <v>1</v>
      </c>
    </row>
    <row r="15" spans="1:48" x14ac:dyDescent="0.3">
      <c r="A15">
        <v>20</v>
      </c>
      <c r="B15" t="s">
        <v>211</v>
      </c>
      <c r="C15" t="s">
        <v>225</v>
      </c>
      <c r="D15" t="s">
        <v>426</v>
      </c>
      <c r="E15" t="s">
        <v>754</v>
      </c>
      <c r="F15" t="s">
        <v>739</v>
      </c>
      <c r="G15" t="b">
        <v>1</v>
      </c>
      <c r="H15" t="b">
        <v>1</v>
      </c>
      <c r="K15">
        <v>19</v>
      </c>
      <c r="N15" t="b">
        <v>1</v>
      </c>
      <c r="O15" t="b">
        <v>1</v>
      </c>
      <c r="R15" t="b">
        <f t="shared" si="0"/>
        <v>1</v>
      </c>
      <c r="S15" t="b">
        <v>0</v>
      </c>
      <c r="T15">
        <v>0</v>
      </c>
      <c r="U15">
        <v>0</v>
      </c>
      <c r="W15" t="b">
        <v>0</v>
      </c>
      <c r="X15">
        <v>0</v>
      </c>
      <c r="Y15" s="1">
        <v>43844.614872685182</v>
      </c>
      <c r="Z15">
        <v>1</v>
      </c>
      <c r="AB15" t="b">
        <v>1</v>
      </c>
      <c r="AC15">
        <v>1</v>
      </c>
      <c r="AD15" t="s">
        <v>210</v>
      </c>
      <c r="AE15" t="b">
        <v>1</v>
      </c>
      <c r="AH15">
        <v>19</v>
      </c>
      <c r="AI15">
        <v>-1</v>
      </c>
      <c r="AJ15" t="b">
        <v>0</v>
      </c>
      <c r="AK15">
        <v>21</v>
      </c>
      <c r="AM15">
        <v>6</v>
      </c>
      <c r="AP15">
        <v>3</v>
      </c>
      <c r="AQ15" s="1">
        <v>43844.614872685182</v>
      </c>
      <c r="AR15">
        <v>2452</v>
      </c>
      <c r="AS15">
        <v>1</v>
      </c>
      <c r="AV15" t="b">
        <v>0</v>
      </c>
    </row>
    <row r="16" spans="1:48" x14ac:dyDescent="0.3">
      <c r="A16">
        <v>198</v>
      </c>
      <c r="B16" t="s">
        <v>226</v>
      </c>
      <c r="C16" t="s">
        <v>225</v>
      </c>
      <c r="D16" t="s">
        <v>427</v>
      </c>
      <c r="E16" t="s">
        <v>755</v>
      </c>
      <c r="F16" t="s">
        <v>739</v>
      </c>
      <c r="G16" t="b">
        <v>1</v>
      </c>
      <c r="H16" t="b">
        <v>1</v>
      </c>
      <c r="K16">
        <v>19</v>
      </c>
      <c r="L16" t="s">
        <v>226</v>
      </c>
      <c r="N16" t="b">
        <v>0</v>
      </c>
      <c r="O16" t="b">
        <v>0</v>
      </c>
      <c r="R16" t="b">
        <f t="shared" si="0"/>
        <v>1</v>
      </c>
      <c r="S16" t="b">
        <v>0</v>
      </c>
      <c r="T16">
        <v>0</v>
      </c>
      <c r="U16">
        <v>0</v>
      </c>
      <c r="W16" t="b">
        <v>0</v>
      </c>
      <c r="X16">
        <v>0</v>
      </c>
      <c r="Y16" s="1">
        <v>43844.614872685182</v>
      </c>
      <c r="Z16">
        <v>2</v>
      </c>
      <c r="AB16" t="b">
        <v>1</v>
      </c>
      <c r="AC16">
        <v>1</v>
      </c>
      <c r="AD16" t="s">
        <v>210</v>
      </c>
      <c r="AE16" t="b">
        <v>0</v>
      </c>
      <c r="AH16">
        <v>19</v>
      </c>
      <c r="AI16">
        <v>-1</v>
      </c>
      <c r="AJ16" t="b">
        <v>0</v>
      </c>
      <c r="AK16">
        <v>2035</v>
      </c>
      <c r="AM16">
        <v>2</v>
      </c>
      <c r="AP16">
        <v>1</v>
      </c>
      <c r="AQ16" s="1">
        <v>43844.614872685182</v>
      </c>
      <c r="AR16">
        <v>2672</v>
      </c>
      <c r="AS16">
        <v>1</v>
      </c>
      <c r="AV16" t="b">
        <v>1</v>
      </c>
    </row>
    <row r="17" spans="1:48" x14ac:dyDescent="0.3">
      <c r="A17">
        <v>199</v>
      </c>
      <c r="B17" t="s">
        <v>227</v>
      </c>
      <c r="C17" t="s">
        <v>225</v>
      </c>
      <c r="D17" t="s">
        <v>428</v>
      </c>
      <c r="E17" t="s">
        <v>756</v>
      </c>
      <c r="F17" t="s">
        <v>739</v>
      </c>
      <c r="G17" t="b">
        <v>1</v>
      </c>
      <c r="H17" t="b">
        <v>1</v>
      </c>
      <c r="K17">
        <v>19</v>
      </c>
      <c r="L17" t="s">
        <v>227</v>
      </c>
      <c r="N17" t="b">
        <v>0</v>
      </c>
      <c r="O17" t="b">
        <v>0</v>
      </c>
      <c r="R17" t="b">
        <f t="shared" si="0"/>
        <v>1</v>
      </c>
      <c r="S17" t="b">
        <v>0</v>
      </c>
      <c r="T17">
        <v>0</v>
      </c>
      <c r="U17">
        <v>0</v>
      </c>
      <c r="W17" t="b">
        <v>0</v>
      </c>
      <c r="X17">
        <v>0</v>
      </c>
      <c r="Y17" s="1">
        <v>43844.614872685182</v>
      </c>
      <c r="Z17">
        <v>2</v>
      </c>
      <c r="AB17" t="b">
        <v>1</v>
      </c>
      <c r="AC17">
        <v>1</v>
      </c>
      <c r="AD17" t="s">
        <v>210</v>
      </c>
      <c r="AE17" t="b">
        <v>0</v>
      </c>
      <c r="AH17">
        <v>19</v>
      </c>
      <c r="AI17">
        <v>-1</v>
      </c>
      <c r="AJ17" t="b">
        <v>0</v>
      </c>
      <c r="AK17">
        <v>2036</v>
      </c>
      <c r="AM17">
        <v>2</v>
      </c>
      <c r="AP17">
        <v>1</v>
      </c>
      <c r="AQ17" s="1">
        <v>43844.614872685182</v>
      </c>
      <c r="AR17">
        <v>2676</v>
      </c>
      <c r="AS17">
        <v>1</v>
      </c>
      <c r="AV17" t="b">
        <v>1</v>
      </c>
    </row>
    <row r="18" spans="1:48" x14ac:dyDescent="0.3">
      <c r="A18">
        <v>200</v>
      </c>
      <c r="B18" t="s">
        <v>228</v>
      </c>
      <c r="C18" t="s">
        <v>225</v>
      </c>
      <c r="D18" t="s">
        <v>429</v>
      </c>
      <c r="E18" t="s">
        <v>757</v>
      </c>
      <c r="F18" t="s">
        <v>739</v>
      </c>
      <c r="G18" t="b">
        <v>1</v>
      </c>
      <c r="H18" t="b">
        <v>1</v>
      </c>
      <c r="K18">
        <v>19</v>
      </c>
      <c r="L18" t="s">
        <v>228</v>
      </c>
      <c r="N18" t="b">
        <v>0</v>
      </c>
      <c r="O18" t="b">
        <v>0</v>
      </c>
      <c r="R18" t="b">
        <f t="shared" si="0"/>
        <v>1</v>
      </c>
      <c r="S18" t="b">
        <v>0</v>
      </c>
      <c r="T18">
        <v>0</v>
      </c>
      <c r="U18">
        <v>0</v>
      </c>
      <c r="W18" t="b">
        <v>0</v>
      </c>
      <c r="X18">
        <v>0</v>
      </c>
      <c r="Y18" s="1">
        <v>43844.614872685182</v>
      </c>
      <c r="Z18">
        <v>2</v>
      </c>
      <c r="AB18" t="b">
        <v>1</v>
      </c>
      <c r="AC18">
        <v>1</v>
      </c>
      <c r="AD18" t="s">
        <v>210</v>
      </c>
      <c r="AE18" t="b">
        <v>0</v>
      </c>
      <c r="AH18">
        <v>19</v>
      </c>
      <c r="AI18">
        <v>-1</v>
      </c>
      <c r="AJ18" t="b">
        <v>0</v>
      </c>
      <c r="AK18">
        <v>2037</v>
      </c>
      <c r="AM18">
        <v>2</v>
      </c>
      <c r="AP18">
        <v>1</v>
      </c>
      <c r="AQ18" s="1">
        <v>43844.614872685182</v>
      </c>
      <c r="AR18">
        <v>2680</v>
      </c>
      <c r="AS18">
        <v>1</v>
      </c>
      <c r="AV18" t="b">
        <v>1</v>
      </c>
    </row>
    <row r="19" spans="1:48" x14ac:dyDescent="0.3">
      <c r="A19">
        <v>201</v>
      </c>
      <c r="B19" t="s">
        <v>229</v>
      </c>
      <c r="C19" t="s">
        <v>225</v>
      </c>
      <c r="D19" t="s">
        <v>430</v>
      </c>
      <c r="E19" t="s">
        <v>758</v>
      </c>
      <c r="F19" t="s">
        <v>739</v>
      </c>
      <c r="G19" t="b">
        <v>1</v>
      </c>
      <c r="H19" t="b">
        <v>1</v>
      </c>
      <c r="K19">
        <v>19</v>
      </c>
      <c r="L19" t="s">
        <v>229</v>
      </c>
      <c r="N19" t="b">
        <v>0</v>
      </c>
      <c r="O19" t="b">
        <v>0</v>
      </c>
      <c r="R19" t="b">
        <f t="shared" si="0"/>
        <v>1</v>
      </c>
      <c r="S19" t="b">
        <v>0</v>
      </c>
      <c r="T19">
        <v>0</v>
      </c>
      <c r="U19">
        <v>0</v>
      </c>
      <c r="W19" t="b">
        <v>0</v>
      </c>
      <c r="X19">
        <v>0</v>
      </c>
      <c r="Y19" s="1">
        <v>43844.614872685182</v>
      </c>
      <c r="Z19">
        <v>2</v>
      </c>
      <c r="AB19" t="b">
        <v>1</v>
      </c>
      <c r="AC19">
        <v>1</v>
      </c>
      <c r="AD19" t="s">
        <v>210</v>
      </c>
      <c r="AE19" t="b">
        <v>0</v>
      </c>
      <c r="AH19">
        <v>19</v>
      </c>
      <c r="AI19">
        <v>-1</v>
      </c>
      <c r="AJ19" t="b">
        <v>0</v>
      </c>
      <c r="AK19">
        <v>2038</v>
      </c>
      <c r="AM19">
        <v>2</v>
      </c>
      <c r="AP19">
        <v>1</v>
      </c>
      <c r="AQ19" s="1">
        <v>43844.614872685182</v>
      </c>
      <c r="AR19">
        <v>2684</v>
      </c>
      <c r="AS19">
        <v>1</v>
      </c>
      <c r="AV19" t="b">
        <v>1</v>
      </c>
    </row>
    <row r="20" spans="1:48" x14ac:dyDescent="0.3">
      <c r="A20">
        <v>202</v>
      </c>
      <c r="B20" t="s">
        <v>231</v>
      </c>
      <c r="C20" t="s">
        <v>225</v>
      </c>
      <c r="D20" t="s">
        <v>618</v>
      </c>
      <c r="E20" t="s">
        <v>759</v>
      </c>
      <c r="F20" t="s">
        <v>739</v>
      </c>
      <c r="G20" t="b">
        <v>1</v>
      </c>
      <c r="H20" t="b">
        <v>1</v>
      </c>
      <c r="I20" t="s">
        <v>230</v>
      </c>
      <c r="J20" t="b">
        <f>IFERROR(VLOOKUP(D20,'FULL OLD COLUMN DATA'!D:O,11,FALSE),0)</f>
        <v>0</v>
      </c>
      <c r="K20">
        <v>19</v>
      </c>
      <c r="N20" t="b">
        <v>0</v>
      </c>
      <c r="O20" t="b">
        <v>0</v>
      </c>
      <c r="R20" t="b">
        <f t="shared" si="0"/>
        <v>0</v>
      </c>
      <c r="S20" t="b">
        <v>0</v>
      </c>
      <c r="T20">
        <v>0</v>
      </c>
      <c r="U20">
        <v>0</v>
      </c>
      <c r="W20" t="b">
        <v>0</v>
      </c>
      <c r="X20">
        <v>0</v>
      </c>
      <c r="Y20" s="1">
        <v>43844.617789351854</v>
      </c>
      <c r="Z20">
        <v>2</v>
      </c>
      <c r="AB20" t="b">
        <v>1</v>
      </c>
      <c r="AC20">
        <v>1</v>
      </c>
      <c r="AD20" s="1">
        <v>43849.780277777776</v>
      </c>
      <c r="AE20" t="b">
        <v>0</v>
      </c>
      <c r="AH20">
        <v>2</v>
      </c>
      <c r="AI20">
        <v>-1</v>
      </c>
      <c r="AJ20" t="b">
        <v>0</v>
      </c>
      <c r="AK20">
        <v>2039</v>
      </c>
      <c r="AM20">
        <v>1</v>
      </c>
      <c r="AP20">
        <v>2</v>
      </c>
      <c r="AQ20" s="1">
        <v>43844.614872685182</v>
      </c>
      <c r="AR20">
        <v>2688</v>
      </c>
      <c r="AS20">
        <v>1</v>
      </c>
      <c r="AV20" t="b">
        <v>1</v>
      </c>
    </row>
    <row r="21" spans="1:48" x14ac:dyDescent="0.3">
      <c r="A21">
        <v>203</v>
      </c>
      <c r="B21" t="s">
        <v>232</v>
      </c>
      <c r="C21" t="s">
        <v>225</v>
      </c>
      <c r="D21" t="s">
        <v>431</v>
      </c>
      <c r="E21" t="s">
        <v>760</v>
      </c>
      <c r="F21" t="s">
        <v>336</v>
      </c>
      <c r="G21" t="b">
        <v>0</v>
      </c>
      <c r="H21" t="s">
        <v>659</v>
      </c>
      <c r="K21">
        <v>19</v>
      </c>
      <c r="L21" t="s">
        <v>232</v>
      </c>
      <c r="N21" t="b">
        <v>0</v>
      </c>
      <c r="O21" t="b">
        <v>0</v>
      </c>
      <c r="R21" t="b">
        <f t="shared" si="0"/>
        <v>1</v>
      </c>
      <c r="S21" t="b">
        <v>0</v>
      </c>
      <c r="T21">
        <v>0</v>
      </c>
      <c r="U21">
        <v>0</v>
      </c>
      <c r="W21" t="b">
        <v>0</v>
      </c>
      <c r="X21">
        <v>0</v>
      </c>
      <c r="Y21" s="1">
        <v>43844.614872685182</v>
      </c>
      <c r="Z21">
        <v>2</v>
      </c>
      <c r="AB21" t="b">
        <v>1</v>
      </c>
      <c r="AC21">
        <v>1</v>
      </c>
      <c r="AD21" t="s">
        <v>210</v>
      </c>
      <c r="AE21" t="b">
        <v>0</v>
      </c>
      <c r="AH21">
        <v>19</v>
      </c>
      <c r="AI21">
        <v>-1</v>
      </c>
      <c r="AJ21" t="b">
        <v>0</v>
      </c>
      <c r="AK21">
        <v>2040</v>
      </c>
      <c r="AM21">
        <v>2</v>
      </c>
      <c r="AP21">
        <v>1</v>
      </c>
      <c r="AQ21" s="1">
        <v>43844.614872685182</v>
      </c>
      <c r="AR21">
        <v>2692</v>
      </c>
      <c r="AS21">
        <v>1</v>
      </c>
      <c r="AV21" t="b">
        <v>1</v>
      </c>
    </row>
    <row r="22" spans="1:48" x14ac:dyDescent="0.3">
      <c r="A22">
        <v>204</v>
      </c>
      <c r="B22" t="s">
        <v>233</v>
      </c>
      <c r="C22" t="s">
        <v>225</v>
      </c>
      <c r="D22" t="s">
        <v>432</v>
      </c>
      <c r="E22" t="s">
        <v>761</v>
      </c>
      <c r="F22" t="s">
        <v>739</v>
      </c>
      <c r="G22" t="b">
        <v>1</v>
      </c>
      <c r="H22" t="b">
        <v>1</v>
      </c>
      <c r="K22">
        <v>19</v>
      </c>
      <c r="L22" t="s">
        <v>233</v>
      </c>
      <c r="N22" t="b">
        <v>0</v>
      </c>
      <c r="O22" t="b">
        <v>0</v>
      </c>
      <c r="R22" t="b">
        <f t="shared" si="0"/>
        <v>1</v>
      </c>
      <c r="S22" t="b">
        <v>0</v>
      </c>
      <c r="T22">
        <v>0</v>
      </c>
      <c r="U22">
        <v>0</v>
      </c>
      <c r="W22" t="b">
        <v>0</v>
      </c>
      <c r="X22">
        <v>0</v>
      </c>
      <c r="Y22" s="1">
        <v>43844.614872685182</v>
      </c>
      <c r="Z22">
        <v>2</v>
      </c>
      <c r="AB22" t="b">
        <v>1</v>
      </c>
      <c r="AC22">
        <v>1</v>
      </c>
      <c r="AD22" t="s">
        <v>210</v>
      </c>
      <c r="AE22" t="b">
        <v>0</v>
      </c>
      <c r="AH22">
        <v>19</v>
      </c>
      <c r="AI22">
        <v>-1</v>
      </c>
      <c r="AJ22" t="b">
        <v>0</v>
      </c>
      <c r="AK22">
        <v>2041</v>
      </c>
      <c r="AM22">
        <v>2</v>
      </c>
      <c r="AP22">
        <v>1</v>
      </c>
      <c r="AQ22" s="1">
        <v>43844.614872685182</v>
      </c>
      <c r="AR22">
        <v>2696</v>
      </c>
      <c r="AS22">
        <v>1</v>
      </c>
      <c r="AV22" t="b">
        <v>1</v>
      </c>
    </row>
    <row r="23" spans="1:48" x14ac:dyDescent="0.3">
      <c r="A23">
        <v>23</v>
      </c>
      <c r="B23" t="s">
        <v>211</v>
      </c>
      <c r="C23" t="s">
        <v>21</v>
      </c>
      <c r="D23" t="s">
        <v>433</v>
      </c>
      <c r="E23" t="s">
        <v>762</v>
      </c>
      <c r="F23" t="s">
        <v>739</v>
      </c>
      <c r="G23" t="b">
        <v>1</v>
      </c>
      <c r="H23" t="b">
        <v>1</v>
      </c>
      <c r="K23">
        <v>22</v>
      </c>
      <c r="N23" t="b">
        <v>1</v>
      </c>
      <c r="O23" t="b">
        <v>1</v>
      </c>
      <c r="R23" t="b">
        <f t="shared" si="0"/>
        <v>1</v>
      </c>
      <c r="S23" t="b">
        <v>0</v>
      </c>
      <c r="T23">
        <v>0</v>
      </c>
      <c r="U23">
        <v>0</v>
      </c>
      <c r="W23" t="b">
        <v>0</v>
      </c>
      <c r="X23">
        <v>0</v>
      </c>
      <c r="Y23" s="1">
        <v>43844.614872685182</v>
      </c>
      <c r="Z23">
        <v>1</v>
      </c>
      <c r="AB23" t="b">
        <v>1</v>
      </c>
      <c r="AC23">
        <v>1</v>
      </c>
      <c r="AD23" t="s">
        <v>210</v>
      </c>
      <c r="AE23" t="b">
        <v>1</v>
      </c>
      <c r="AH23">
        <v>19</v>
      </c>
      <c r="AI23">
        <v>-1</v>
      </c>
      <c r="AJ23" t="b">
        <v>0</v>
      </c>
      <c r="AK23">
        <v>24</v>
      </c>
      <c r="AM23">
        <v>6</v>
      </c>
      <c r="AP23">
        <v>3</v>
      </c>
      <c r="AQ23" s="1">
        <v>43844.614872685182</v>
      </c>
      <c r="AR23">
        <v>2456</v>
      </c>
      <c r="AS23">
        <v>1</v>
      </c>
      <c r="AV23" t="b">
        <v>0</v>
      </c>
    </row>
    <row r="24" spans="1:48" x14ac:dyDescent="0.3">
      <c r="A24">
        <v>205</v>
      </c>
      <c r="B24" t="s">
        <v>234</v>
      </c>
      <c r="C24" t="s">
        <v>21</v>
      </c>
      <c r="D24" t="s">
        <v>434</v>
      </c>
      <c r="E24" t="s">
        <v>763</v>
      </c>
      <c r="F24" t="s">
        <v>739</v>
      </c>
      <c r="G24" t="b">
        <v>1</v>
      </c>
      <c r="H24" t="b">
        <v>1</v>
      </c>
      <c r="K24">
        <v>22</v>
      </c>
      <c r="L24" t="s">
        <v>234</v>
      </c>
      <c r="N24" t="b">
        <v>0</v>
      </c>
      <c r="O24" t="b">
        <v>0</v>
      </c>
      <c r="P24" t="s">
        <v>28</v>
      </c>
      <c r="R24" t="b">
        <f t="shared" si="0"/>
        <v>1</v>
      </c>
      <c r="S24" t="b">
        <v>0</v>
      </c>
      <c r="T24">
        <v>0</v>
      </c>
      <c r="U24">
        <v>0</v>
      </c>
      <c r="W24" t="b">
        <v>0</v>
      </c>
      <c r="X24">
        <v>0</v>
      </c>
      <c r="Y24" s="1">
        <v>43844.614872685182</v>
      </c>
      <c r="Z24">
        <v>2</v>
      </c>
      <c r="AB24" t="b">
        <v>1</v>
      </c>
      <c r="AC24">
        <v>1</v>
      </c>
      <c r="AD24" t="s">
        <v>210</v>
      </c>
      <c r="AE24" t="b">
        <v>0</v>
      </c>
      <c r="AH24">
        <v>19</v>
      </c>
      <c r="AI24">
        <v>-1</v>
      </c>
      <c r="AJ24" t="b">
        <v>0</v>
      </c>
      <c r="AK24">
        <v>2042</v>
      </c>
      <c r="AM24">
        <v>9</v>
      </c>
      <c r="AP24">
        <v>1</v>
      </c>
      <c r="AQ24" s="1">
        <v>43844.614872685182</v>
      </c>
      <c r="AR24">
        <v>2700</v>
      </c>
      <c r="AS24">
        <v>1</v>
      </c>
      <c r="AV24" t="b">
        <v>1</v>
      </c>
    </row>
    <row r="25" spans="1:48" x14ac:dyDescent="0.3">
      <c r="A25">
        <v>206</v>
      </c>
      <c r="B25" t="s">
        <v>226</v>
      </c>
      <c r="C25" t="s">
        <v>21</v>
      </c>
      <c r="D25" t="s">
        <v>435</v>
      </c>
      <c r="E25" t="s">
        <v>764</v>
      </c>
      <c r="F25" t="s">
        <v>739</v>
      </c>
      <c r="G25" t="b">
        <v>1</v>
      </c>
      <c r="H25" t="b">
        <v>1</v>
      </c>
      <c r="K25">
        <v>22</v>
      </c>
      <c r="L25" t="s">
        <v>226</v>
      </c>
      <c r="N25" t="b">
        <v>0</v>
      </c>
      <c r="O25" t="b">
        <v>0</v>
      </c>
      <c r="R25" t="b">
        <f t="shared" si="0"/>
        <v>1</v>
      </c>
      <c r="S25" t="b">
        <v>0</v>
      </c>
      <c r="T25">
        <v>0</v>
      </c>
      <c r="U25">
        <v>0</v>
      </c>
      <c r="W25" t="b">
        <v>0</v>
      </c>
      <c r="X25">
        <v>0</v>
      </c>
      <c r="Y25" s="1">
        <v>43844.614872685182</v>
      </c>
      <c r="Z25">
        <v>2</v>
      </c>
      <c r="AB25" t="b">
        <v>1</v>
      </c>
      <c r="AC25">
        <v>1</v>
      </c>
      <c r="AD25" t="s">
        <v>210</v>
      </c>
      <c r="AE25" t="b">
        <v>0</v>
      </c>
      <c r="AH25">
        <v>19</v>
      </c>
      <c r="AI25">
        <v>-1</v>
      </c>
      <c r="AJ25" t="b">
        <v>0</v>
      </c>
      <c r="AK25">
        <v>2043</v>
      </c>
      <c r="AM25">
        <v>2</v>
      </c>
      <c r="AP25">
        <v>1</v>
      </c>
      <c r="AQ25" s="1">
        <v>43844.614872685182</v>
      </c>
      <c r="AR25">
        <v>2704</v>
      </c>
      <c r="AS25">
        <v>1</v>
      </c>
      <c r="AV25" t="b">
        <v>1</v>
      </c>
    </row>
    <row r="26" spans="1:48" x14ac:dyDescent="0.3">
      <c r="A26">
        <v>207</v>
      </c>
      <c r="B26" t="s">
        <v>235</v>
      </c>
      <c r="C26" t="s">
        <v>21</v>
      </c>
      <c r="D26" t="s">
        <v>436</v>
      </c>
      <c r="E26" t="s">
        <v>765</v>
      </c>
      <c r="F26" t="s">
        <v>739</v>
      </c>
      <c r="G26" t="b">
        <v>1</v>
      </c>
      <c r="H26" t="b">
        <v>1</v>
      </c>
      <c r="K26">
        <v>22</v>
      </c>
      <c r="L26" t="s">
        <v>235</v>
      </c>
      <c r="N26" t="b">
        <v>0</v>
      </c>
      <c r="O26" t="b">
        <v>0</v>
      </c>
      <c r="R26" t="b">
        <f t="shared" si="0"/>
        <v>1</v>
      </c>
      <c r="S26" t="b">
        <v>0</v>
      </c>
      <c r="T26">
        <v>0</v>
      </c>
      <c r="U26">
        <v>0</v>
      </c>
      <c r="W26" t="b">
        <v>0</v>
      </c>
      <c r="X26">
        <v>0</v>
      </c>
      <c r="Y26" s="1">
        <v>43844.614872685182</v>
      </c>
      <c r="Z26">
        <v>3</v>
      </c>
      <c r="AB26" t="b">
        <v>1</v>
      </c>
      <c r="AC26">
        <v>1</v>
      </c>
      <c r="AD26" t="s">
        <v>210</v>
      </c>
      <c r="AE26" t="b">
        <v>0</v>
      </c>
      <c r="AH26">
        <v>19</v>
      </c>
      <c r="AI26">
        <v>-1</v>
      </c>
      <c r="AJ26" t="b">
        <v>0</v>
      </c>
      <c r="AK26">
        <v>2044</v>
      </c>
      <c r="AM26">
        <v>8</v>
      </c>
      <c r="AP26">
        <v>1</v>
      </c>
      <c r="AQ26" s="1">
        <v>43844.614872685182</v>
      </c>
      <c r="AR26">
        <v>2708</v>
      </c>
      <c r="AS26">
        <v>1</v>
      </c>
      <c r="AV26" t="b">
        <v>1</v>
      </c>
    </row>
    <row r="27" spans="1:48" x14ac:dyDescent="0.3">
      <c r="A27">
        <v>208</v>
      </c>
      <c r="B27" t="s">
        <v>236</v>
      </c>
      <c r="C27" t="s">
        <v>21</v>
      </c>
      <c r="D27" t="s">
        <v>437</v>
      </c>
      <c r="E27" t="s">
        <v>766</v>
      </c>
      <c r="F27" t="s">
        <v>739</v>
      </c>
      <c r="G27" t="b">
        <v>1</v>
      </c>
      <c r="H27" t="b">
        <v>1</v>
      </c>
      <c r="K27">
        <v>22</v>
      </c>
      <c r="L27" t="s">
        <v>236</v>
      </c>
      <c r="N27" t="b">
        <v>0</v>
      </c>
      <c r="O27" t="b">
        <v>0</v>
      </c>
      <c r="P27">
        <v>0</v>
      </c>
      <c r="R27" t="b">
        <f t="shared" si="0"/>
        <v>1</v>
      </c>
      <c r="S27" t="b">
        <v>0</v>
      </c>
      <c r="T27">
        <v>0</v>
      </c>
      <c r="U27">
        <v>0</v>
      </c>
      <c r="W27" t="b">
        <v>0</v>
      </c>
      <c r="X27">
        <v>0</v>
      </c>
      <c r="Y27" s="1">
        <v>43844.614872685182</v>
      </c>
      <c r="Z27">
        <v>3</v>
      </c>
      <c r="AB27" t="b">
        <v>1</v>
      </c>
      <c r="AC27">
        <v>1</v>
      </c>
      <c r="AD27" t="s">
        <v>210</v>
      </c>
      <c r="AE27" t="b">
        <v>0</v>
      </c>
      <c r="AH27">
        <v>19</v>
      </c>
      <c r="AI27">
        <v>-1</v>
      </c>
      <c r="AJ27" t="b">
        <v>0</v>
      </c>
      <c r="AK27">
        <v>2045</v>
      </c>
      <c r="AM27">
        <v>6</v>
      </c>
      <c r="AP27">
        <v>1</v>
      </c>
      <c r="AQ27" s="1">
        <v>43844.614872685182</v>
      </c>
      <c r="AR27">
        <v>2712</v>
      </c>
      <c r="AS27">
        <v>1</v>
      </c>
      <c r="AV27" t="b">
        <v>1</v>
      </c>
    </row>
    <row r="28" spans="1:48" x14ac:dyDescent="0.3">
      <c r="A28">
        <v>209</v>
      </c>
      <c r="B28" t="s">
        <v>237</v>
      </c>
      <c r="C28" t="s">
        <v>21</v>
      </c>
      <c r="D28" t="s">
        <v>438</v>
      </c>
      <c r="E28" t="s">
        <v>767</v>
      </c>
      <c r="F28" t="s">
        <v>739</v>
      </c>
      <c r="G28" t="b">
        <v>1</v>
      </c>
      <c r="H28" t="b">
        <v>1</v>
      </c>
      <c r="K28">
        <v>22</v>
      </c>
      <c r="L28" t="s">
        <v>237</v>
      </c>
      <c r="N28" t="b">
        <v>0</v>
      </c>
      <c r="O28" t="b">
        <v>0</v>
      </c>
      <c r="P28">
        <v>0</v>
      </c>
      <c r="R28" t="b">
        <f t="shared" si="0"/>
        <v>1</v>
      </c>
      <c r="S28" t="b">
        <v>0</v>
      </c>
      <c r="T28">
        <v>0</v>
      </c>
      <c r="U28">
        <v>0</v>
      </c>
      <c r="W28" t="b">
        <v>0</v>
      </c>
      <c r="X28">
        <v>0</v>
      </c>
      <c r="Y28" s="1">
        <v>43844.614872685182</v>
      </c>
      <c r="Z28">
        <v>3</v>
      </c>
      <c r="AB28" t="b">
        <v>1</v>
      </c>
      <c r="AC28">
        <v>1</v>
      </c>
      <c r="AD28" t="s">
        <v>210</v>
      </c>
      <c r="AE28" t="b">
        <v>0</v>
      </c>
      <c r="AH28">
        <v>19</v>
      </c>
      <c r="AI28">
        <v>-1</v>
      </c>
      <c r="AJ28" t="b">
        <v>0</v>
      </c>
      <c r="AK28">
        <v>2046</v>
      </c>
      <c r="AM28">
        <v>6</v>
      </c>
      <c r="AP28">
        <v>1</v>
      </c>
      <c r="AQ28" s="1">
        <v>43844.614872685182</v>
      </c>
      <c r="AR28">
        <v>2716</v>
      </c>
      <c r="AS28">
        <v>1</v>
      </c>
      <c r="AV28" t="b">
        <v>1</v>
      </c>
    </row>
    <row r="29" spans="1:48" x14ac:dyDescent="0.3">
      <c r="A29">
        <v>26</v>
      </c>
      <c r="B29" t="s">
        <v>211</v>
      </c>
      <c r="C29" t="s">
        <v>24</v>
      </c>
      <c r="D29" t="s">
        <v>439</v>
      </c>
      <c r="E29" t="s">
        <v>768</v>
      </c>
      <c r="F29" t="s">
        <v>739</v>
      </c>
      <c r="G29" t="b">
        <v>1</v>
      </c>
      <c r="H29" t="b">
        <v>1</v>
      </c>
      <c r="K29">
        <v>25</v>
      </c>
      <c r="N29" t="b">
        <v>1</v>
      </c>
      <c r="O29" t="b">
        <v>1</v>
      </c>
      <c r="R29" t="b">
        <f t="shared" si="0"/>
        <v>1</v>
      </c>
      <c r="S29" t="b">
        <v>0</v>
      </c>
      <c r="T29">
        <v>0</v>
      </c>
      <c r="U29">
        <v>0</v>
      </c>
      <c r="W29" t="b">
        <v>0</v>
      </c>
      <c r="X29">
        <v>0</v>
      </c>
      <c r="Y29" s="1">
        <v>43844.614872685182</v>
      </c>
      <c r="Z29">
        <v>1</v>
      </c>
      <c r="AB29" t="b">
        <v>1</v>
      </c>
      <c r="AC29">
        <v>1</v>
      </c>
      <c r="AD29" t="s">
        <v>210</v>
      </c>
      <c r="AE29" t="b">
        <v>1</v>
      </c>
      <c r="AH29">
        <v>19</v>
      </c>
      <c r="AI29">
        <v>-1</v>
      </c>
      <c r="AJ29" t="b">
        <v>0</v>
      </c>
      <c r="AK29">
        <v>27</v>
      </c>
      <c r="AM29">
        <v>6</v>
      </c>
      <c r="AP29">
        <v>3</v>
      </c>
      <c r="AQ29" s="1">
        <v>43844.614872685182</v>
      </c>
      <c r="AR29">
        <v>2460</v>
      </c>
      <c r="AS29">
        <v>1</v>
      </c>
      <c r="AV29" t="b">
        <v>0</v>
      </c>
    </row>
    <row r="30" spans="1:48" x14ac:dyDescent="0.3">
      <c r="A30">
        <v>210</v>
      </c>
      <c r="B30" t="s">
        <v>238</v>
      </c>
      <c r="C30" t="s">
        <v>24</v>
      </c>
      <c r="D30" t="s">
        <v>440</v>
      </c>
      <c r="E30" t="s">
        <v>769</v>
      </c>
      <c r="F30" t="s">
        <v>739</v>
      </c>
      <c r="G30" t="b">
        <v>1</v>
      </c>
      <c r="H30" t="b">
        <v>1</v>
      </c>
      <c r="K30">
        <v>25</v>
      </c>
      <c r="L30" t="s">
        <v>238</v>
      </c>
      <c r="N30" t="b">
        <v>0</v>
      </c>
      <c r="O30" t="b">
        <v>0</v>
      </c>
      <c r="R30" t="b">
        <f t="shared" si="0"/>
        <v>1</v>
      </c>
      <c r="S30" t="b">
        <v>0</v>
      </c>
      <c r="T30">
        <v>0</v>
      </c>
      <c r="U30">
        <v>0</v>
      </c>
      <c r="W30" t="b">
        <v>0</v>
      </c>
      <c r="X30">
        <v>0</v>
      </c>
      <c r="Y30" s="1">
        <v>43844.614872685182</v>
      </c>
      <c r="Z30">
        <v>3</v>
      </c>
      <c r="AB30" t="b">
        <v>1</v>
      </c>
      <c r="AC30">
        <v>1</v>
      </c>
      <c r="AD30" t="s">
        <v>210</v>
      </c>
      <c r="AE30" t="b">
        <v>0</v>
      </c>
      <c r="AH30">
        <v>19</v>
      </c>
      <c r="AI30">
        <v>-1</v>
      </c>
      <c r="AJ30" t="b">
        <v>0</v>
      </c>
      <c r="AK30">
        <v>2047</v>
      </c>
      <c r="AM30">
        <v>8</v>
      </c>
      <c r="AP30">
        <v>1</v>
      </c>
      <c r="AQ30" s="1">
        <v>43844.614872685182</v>
      </c>
      <c r="AR30">
        <v>2720</v>
      </c>
      <c r="AS30">
        <v>1</v>
      </c>
      <c r="AV30" t="b">
        <v>1</v>
      </c>
    </row>
    <row r="31" spans="1:48" x14ac:dyDescent="0.3">
      <c r="A31">
        <v>211</v>
      </c>
      <c r="B31" t="s">
        <v>239</v>
      </c>
      <c r="C31" t="s">
        <v>24</v>
      </c>
      <c r="D31" t="s">
        <v>441</v>
      </c>
      <c r="E31" t="s">
        <v>770</v>
      </c>
      <c r="F31" t="s">
        <v>739</v>
      </c>
      <c r="G31" t="b">
        <v>1</v>
      </c>
      <c r="H31" t="b">
        <v>1</v>
      </c>
      <c r="K31">
        <v>25</v>
      </c>
      <c r="L31" t="s">
        <v>239</v>
      </c>
      <c r="N31" t="b">
        <v>0</v>
      </c>
      <c r="O31" t="b">
        <v>0</v>
      </c>
      <c r="P31" t="s">
        <v>28</v>
      </c>
      <c r="R31" t="b">
        <f t="shared" si="0"/>
        <v>1</v>
      </c>
      <c r="S31" t="b">
        <v>0</v>
      </c>
      <c r="T31">
        <v>0</v>
      </c>
      <c r="U31">
        <v>0</v>
      </c>
      <c r="W31" t="b">
        <v>0</v>
      </c>
      <c r="X31">
        <v>0</v>
      </c>
      <c r="Y31" s="1">
        <v>43844.614872685182</v>
      </c>
      <c r="Z31">
        <v>2</v>
      </c>
      <c r="AB31" t="b">
        <v>1</v>
      </c>
      <c r="AC31">
        <v>1</v>
      </c>
      <c r="AD31" t="s">
        <v>210</v>
      </c>
      <c r="AE31" t="b">
        <v>0</v>
      </c>
      <c r="AH31">
        <v>19</v>
      </c>
      <c r="AI31">
        <v>-1</v>
      </c>
      <c r="AJ31" t="b">
        <v>0</v>
      </c>
      <c r="AK31">
        <v>2048</v>
      </c>
      <c r="AM31">
        <v>9</v>
      </c>
      <c r="AP31">
        <v>1</v>
      </c>
      <c r="AQ31" s="1">
        <v>43844.614872685182</v>
      </c>
      <c r="AR31">
        <v>2724</v>
      </c>
      <c r="AS31">
        <v>1</v>
      </c>
      <c r="AV31" t="b">
        <v>1</v>
      </c>
    </row>
    <row r="32" spans="1:48" x14ac:dyDescent="0.3">
      <c r="A32">
        <v>212</v>
      </c>
      <c r="B32" t="s">
        <v>240</v>
      </c>
      <c r="C32" t="s">
        <v>24</v>
      </c>
      <c r="D32" t="s">
        <v>442</v>
      </c>
      <c r="E32" t="s">
        <v>771</v>
      </c>
      <c r="F32" t="s">
        <v>739</v>
      </c>
      <c r="G32" t="b">
        <v>1</v>
      </c>
      <c r="H32" t="b">
        <v>1</v>
      </c>
      <c r="K32">
        <v>25</v>
      </c>
      <c r="L32" t="s">
        <v>240</v>
      </c>
      <c r="N32" t="b">
        <v>0</v>
      </c>
      <c r="O32" t="b">
        <v>0</v>
      </c>
      <c r="R32" t="b">
        <f t="shared" si="0"/>
        <v>1</v>
      </c>
      <c r="S32" t="b">
        <v>0</v>
      </c>
      <c r="T32">
        <v>0</v>
      </c>
      <c r="U32">
        <v>0</v>
      </c>
      <c r="W32" t="b">
        <v>0</v>
      </c>
      <c r="X32">
        <v>0</v>
      </c>
      <c r="Y32" s="1">
        <v>43844.614872685182</v>
      </c>
      <c r="Z32">
        <v>2</v>
      </c>
      <c r="AB32" t="b">
        <v>1</v>
      </c>
      <c r="AC32">
        <v>1</v>
      </c>
      <c r="AD32" t="s">
        <v>210</v>
      </c>
      <c r="AE32" t="b">
        <v>0</v>
      </c>
      <c r="AH32">
        <v>19</v>
      </c>
      <c r="AI32">
        <v>-1</v>
      </c>
      <c r="AJ32" t="b">
        <v>0</v>
      </c>
      <c r="AK32">
        <v>2049</v>
      </c>
      <c r="AM32">
        <v>2</v>
      </c>
      <c r="AP32">
        <v>1</v>
      </c>
      <c r="AQ32" s="1">
        <v>43844.614872685182</v>
      </c>
      <c r="AR32">
        <v>2728</v>
      </c>
      <c r="AS32">
        <v>1</v>
      </c>
      <c r="AV32" t="b">
        <v>1</v>
      </c>
    </row>
    <row r="33" spans="1:48" x14ac:dyDescent="0.3">
      <c r="A33">
        <v>29</v>
      </c>
      <c r="B33" t="s">
        <v>211</v>
      </c>
      <c r="C33" t="s">
        <v>30</v>
      </c>
      <c r="D33" t="s">
        <v>443</v>
      </c>
      <c r="E33" t="s">
        <v>772</v>
      </c>
      <c r="F33" t="s">
        <v>739</v>
      </c>
      <c r="G33" t="b">
        <v>1</v>
      </c>
      <c r="H33" t="b">
        <v>1</v>
      </c>
      <c r="K33">
        <v>28</v>
      </c>
      <c r="N33" t="b">
        <v>1</v>
      </c>
      <c r="O33" t="b">
        <v>1</v>
      </c>
      <c r="R33" t="b">
        <f t="shared" si="0"/>
        <v>1</v>
      </c>
      <c r="S33" t="b">
        <v>0</v>
      </c>
      <c r="T33">
        <v>0</v>
      </c>
      <c r="U33">
        <v>0</v>
      </c>
      <c r="W33" t="b">
        <v>0</v>
      </c>
      <c r="X33">
        <v>0</v>
      </c>
      <c r="Y33" s="1">
        <v>43844.614872685182</v>
      </c>
      <c r="Z33">
        <v>1</v>
      </c>
      <c r="AB33" t="b">
        <v>1</v>
      </c>
      <c r="AC33">
        <v>1</v>
      </c>
      <c r="AD33" t="s">
        <v>210</v>
      </c>
      <c r="AE33" t="b">
        <v>1</v>
      </c>
      <c r="AH33">
        <v>19</v>
      </c>
      <c r="AI33">
        <v>-1</v>
      </c>
      <c r="AJ33" t="b">
        <v>0</v>
      </c>
      <c r="AK33">
        <v>30</v>
      </c>
      <c r="AM33">
        <v>6</v>
      </c>
      <c r="AP33">
        <v>3</v>
      </c>
      <c r="AQ33" s="1">
        <v>43844.614872685182</v>
      </c>
      <c r="AR33">
        <v>2464</v>
      </c>
      <c r="AS33">
        <v>1</v>
      </c>
      <c r="AV33" t="b">
        <v>0</v>
      </c>
    </row>
    <row r="34" spans="1:48" x14ac:dyDescent="0.3">
      <c r="A34">
        <v>213</v>
      </c>
      <c r="B34" t="s">
        <v>234</v>
      </c>
      <c r="C34" t="s">
        <v>30</v>
      </c>
      <c r="D34" t="s">
        <v>444</v>
      </c>
      <c r="E34" t="s">
        <v>773</v>
      </c>
      <c r="F34" t="s">
        <v>739</v>
      </c>
      <c r="G34" t="b">
        <v>1</v>
      </c>
      <c r="H34" t="b">
        <v>1</v>
      </c>
      <c r="K34">
        <v>28</v>
      </c>
      <c r="L34" t="s">
        <v>234</v>
      </c>
      <c r="N34" t="b">
        <v>0</v>
      </c>
      <c r="O34" t="b">
        <v>0</v>
      </c>
      <c r="P34" t="s">
        <v>28</v>
      </c>
      <c r="R34" t="b">
        <f t="shared" si="0"/>
        <v>1</v>
      </c>
      <c r="S34" t="b">
        <v>0</v>
      </c>
      <c r="T34">
        <v>0</v>
      </c>
      <c r="U34">
        <v>0</v>
      </c>
      <c r="W34" t="b">
        <v>0</v>
      </c>
      <c r="X34">
        <v>0</v>
      </c>
      <c r="Y34" s="1">
        <v>43844.614872685182</v>
      </c>
      <c r="Z34">
        <v>2</v>
      </c>
      <c r="AB34" t="b">
        <v>1</v>
      </c>
      <c r="AC34">
        <v>1</v>
      </c>
      <c r="AD34" t="s">
        <v>210</v>
      </c>
      <c r="AE34" t="b">
        <v>0</v>
      </c>
      <c r="AH34">
        <v>19</v>
      </c>
      <c r="AI34">
        <v>-1</v>
      </c>
      <c r="AJ34" t="b">
        <v>0</v>
      </c>
      <c r="AK34">
        <v>2050</v>
      </c>
      <c r="AM34">
        <v>9</v>
      </c>
      <c r="AP34">
        <v>1</v>
      </c>
      <c r="AQ34" s="1">
        <v>43844.614872685182</v>
      </c>
      <c r="AR34">
        <v>2732</v>
      </c>
      <c r="AS34">
        <v>1</v>
      </c>
      <c r="AV34" t="b">
        <v>1</v>
      </c>
    </row>
    <row r="35" spans="1:48" x14ac:dyDescent="0.3">
      <c r="A35">
        <v>214</v>
      </c>
      <c r="B35" t="s">
        <v>226</v>
      </c>
      <c r="C35" t="s">
        <v>30</v>
      </c>
      <c r="D35" t="s">
        <v>445</v>
      </c>
      <c r="E35" t="s">
        <v>774</v>
      </c>
      <c r="F35" t="s">
        <v>739</v>
      </c>
      <c r="G35" t="b">
        <v>1</v>
      </c>
      <c r="H35" t="b">
        <v>1</v>
      </c>
      <c r="K35">
        <v>28</v>
      </c>
      <c r="L35" t="s">
        <v>226</v>
      </c>
      <c r="N35" t="b">
        <v>0</v>
      </c>
      <c r="O35" t="b">
        <v>0</v>
      </c>
      <c r="R35" t="b">
        <f t="shared" si="0"/>
        <v>1</v>
      </c>
      <c r="S35" t="b">
        <v>0</v>
      </c>
      <c r="T35">
        <v>0</v>
      </c>
      <c r="U35">
        <v>0</v>
      </c>
      <c r="W35" t="b">
        <v>0</v>
      </c>
      <c r="X35">
        <v>0</v>
      </c>
      <c r="Y35" s="1">
        <v>43844.614872685182</v>
      </c>
      <c r="Z35">
        <v>2</v>
      </c>
      <c r="AB35" t="b">
        <v>1</v>
      </c>
      <c r="AC35">
        <v>1</v>
      </c>
      <c r="AD35" t="s">
        <v>210</v>
      </c>
      <c r="AE35" t="b">
        <v>0</v>
      </c>
      <c r="AH35">
        <v>19</v>
      </c>
      <c r="AI35">
        <v>-1</v>
      </c>
      <c r="AJ35" t="b">
        <v>0</v>
      </c>
      <c r="AK35">
        <v>2051</v>
      </c>
      <c r="AM35">
        <v>2</v>
      </c>
      <c r="AP35">
        <v>1</v>
      </c>
      <c r="AQ35" s="1">
        <v>43844.614872685182</v>
      </c>
      <c r="AR35">
        <v>2736</v>
      </c>
      <c r="AS35">
        <v>1</v>
      </c>
      <c r="AV35" t="b">
        <v>1</v>
      </c>
    </row>
    <row r="36" spans="1:48" x14ac:dyDescent="0.3">
      <c r="A36">
        <v>215</v>
      </c>
      <c r="B36" t="s">
        <v>241</v>
      </c>
      <c r="C36" t="s">
        <v>30</v>
      </c>
      <c r="D36" t="s">
        <v>446</v>
      </c>
      <c r="E36" t="s">
        <v>775</v>
      </c>
      <c r="F36" t="s">
        <v>739</v>
      </c>
      <c r="G36" t="b">
        <v>1</v>
      </c>
      <c r="H36" t="b">
        <v>1</v>
      </c>
      <c r="K36">
        <v>28</v>
      </c>
      <c r="L36" t="s">
        <v>241</v>
      </c>
      <c r="N36" t="b">
        <v>0</v>
      </c>
      <c r="O36" t="b">
        <v>0</v>
      </c>
      <c r="R36" t="b">
        <f t="shared" si="0"/>
        <v>1</v>
      </c>
      <c r="S36" t="b">
        <v>0</v>
      </c>
      <c r="T36">
        <v>0</v>
      </c>
      <c r="U36">
        <v>0</v>
      </c>
      <c r="W36" t="b">
        <v>0</v>
      </c>
      <c r="X36">
        <v>0</v>
      </c>
      <c r="Y36" s="1">
        <v>43844.614872685182</v>
      </c>
      <c r="Z36">
        <v>2</v>
      </c>
      <c r="AB36" t="b">
        <v>1</v>
      </c>
      <c r="AC36">
        <v>1</v>
      </c>
      <c r="AD36" t="s">
        <v>210</v>
      </c>
      <c r="AE36" t="b">
        <v>0</v>
      </c>
      <c r="AH36">
        <v>19</v>
      </c>
      <c r="AI36">
        <v>-1</v>
      </c>
      <c r="AJ36" t="b">
        <v>0</v>
      </c>
      <c r="AK36">
        <v>2052</v>
      </c>
      <c r="AM36">
        <v>2</v>
      </c>
      <c r="AP36">
        <v>1</v>
      </c>
      <c r="AQ36" s="1">
        <v>43844.614872685182</v>
      </c>
      <c r="AR36">
        <v>2740</v>
      </c>
      <c r="AS36">
        <v>1</v>
      </c>
      <c r="AV36" t="b">
        <v>1</v>
      </c>
    </row>
    <row r="37" spans="1:48" x14ac:dyDescent="0.3">
      <c r="A37">
        <v>216</v>
      </c>
      <c r="B37" t="s">
        <v>242</v>
      </c>
      <c r="C37" t="s">
        <v>30</v>
      </c>
      <c r="D37" t="s">
        <v>447</v>
      </c>
      <c r="E37" t="s">
        <v>776</v>
      </c>
      <c r="F37" t="s">
        <v>739</v>
      </c>
      <c r="G37" t="b">
        <v>1</v>
      </c>
      <c r="H37" t="b">
        <v>1</v>
      </c>
      <c r="K37">
        <v>28</v>
      </c>
      <c r="L37" t="s">
        <v>242</v>
      </c>
      <c r="N37" t="b">
        <v>0</v>
      </c>
      <c r="O37" t="b">
        <v>0</v>
      </c>
      <c r="P37" t="s">
        <v>243</v>
      </c>
      <c r="R37" t="b">
        <f t="shared" si="0"/>
        <v>1</v>
      </c>
      <c r="S37" t="b">
        <v>0</v>
      </c>
      <c r="T37">
        <v>0</v>
      </c>
      <c r="U37">
        <v>0</v>
      </c>
      <c r="W37" t="b">
        <v>0</v>
      </c>
      <c r="X37">
        <v>0</v>
      </c>
      <c r="Y37" s="1">
        <v>43844.614872685182</v>
      </c>
      <c r="Z37">
        <v>3</v>
      </c>
      <c r="AB37" t="b">
        <v>1</v>
      </c>
      <c r="AC37">
        <v>1</v>
      </c>
      <c r="AD37" t="s">
        <v>210</v>
      </c>
      <c r="AE37" t="b">
        <v>0</v>
      </c>
      <c r="AH37">
        <v>19</v>
      </c>
      <c r="AI37">
        <v>-1</v>
      </c>
      <c r="AJ37" t="b">
        <v>0</v>
      </c>
      <c r="AK37">
        <v>2053</v>
      </c>
      <c r="AM37">
        <v>6</v>
      </c>
      <c r="AP37">
        <v>1</v>
      </c>
      <c r="AQ37" s="1">
        <v>43844.614872685182</v>
      </c>
      <c r="AR37">
        <v>2744</v>
      </c>
      <c r="AS37">
        <v>1</v>
      </c>
      <c r="AV37" t="b">
        <v>1</v>
      </c>
    </row>
    <row r="38" spans="1:48" x14ac:dyDescent="0.3">
      <c r="A38">
        <v>217</v>
      </c>
      <c r="B38" t="s">
        <v>244</v>
      </c>
      <c r="C38" t="s">
        <v>30</v>
      </c>
      <c r="D38" t="s">
        <v>448</v>
      </c>
      <c r="E38" t="s">
        <v>777</v>
      </c>
      <c r="F38" t="s">
        <v>739</v>
      </c>
      <c r="G38" t="b">
        <v>1</v>
      </c>
      <c r="H38" t="b">
        <v>1</v>
      </c>
      <c r="K38">
        <v>28</v>
      </c>
      <c r="L38" t="s">
        <v>244</v>
      </c>
      <c r="N38" t="b">
        <v>0</v>
      </c>
      <c r="O38" t="b">
        <v>0</v>
      </c>
      <c r="P38">
        <v>0</v>
      </c>
      <c r="R38" t="b">
        <f t="shared" si="0"/>
        <v>1</v>
      </c>
      <c r="S38" t="b">
        <v>0</v>
      </c>
      <c r="T38">
        <v>0</v>
      </c>
      <c r="U38">
        <v>0</v>
      </c>
      <c r="W38" t="b">
        <v>0</v>
      </c>
      <c r="X38">
        <v>0</v>
      </c>
      <c r="Y38" s="1">
        <v>43844.614872685182</v>
      </c>
      <c r="Z38">
        <v>3</v>
      </c>
      <c r="AB38" t="b">
        <v>1</v>
      </c>
      <c r="AC38">
        <v>1</v>
      </c>
      <c r="AD38" t="s">
        <v>210</v>
      </c>
      <c r="AE38" t="b">
        <v>0</v>
      </c>
      <c r="AH38">
        <v>19</v>
      </c>
      <c r="AI38">
        <v>-1</v>
      </c>
      <c r="AJ38" t="b">
        <v>0</v>
      </c>
      <c r="AK38">
        <v>2054</v>
      </c>
      <c r="AM38">
        <v>6</v>
      </c>
      <c r="AP38">
        <v>1</v>
      </c>
      <c r="AQ38" s="1">
        <v>43844.614872685182</v>
      </c>
      <c r="AR38">
        <v>2748</v>
      </c>
      <c r="AS38">
        <v>1</v>
      </c>
      <c r="AV38" t="b">
        <v>1</v>
      </c>
    </row>
    <row r="39" spans="1:48" x14ac:dyDescent="0.3">
      <c r="A39">
        <v>218</v>
      </c>
      <c r="B39" t="s">
        <v>245</v>
      </c>
      <c r="C39" t="s">
        <v>30</v>
      </c>
      <c r="D39" t="s">
        <v>449</v>
      </c>
      <c r="E39" t="s">
        <v>778</v>
      </c>
      <c r="F39" t="s">
        <v>739</v>
      </c>
      <c r="G39" t="b">
        <v>1</v>
      </c>
      <c r="H39" t="b">
        <v>1</v>
      </c>
      <c r="K39">
        <v>28</v>
      </c>
      <c r="L39" t="s">
        <v>245</v>
      </c>
      <c r="N39" t="b">
        <v>0</v>
      </c>
      <c r="O39" t="b">
        <v>0</v>
      </c>
      <c r="P39">
        <v>0</v>
      </c>
      <c r="R39" t="b">
        <f t="shared" si="0"/>
        <v>1</v>
      </c>
      <c r="S39" t="b">
        <v>0</v>
      </c>
      <c r="T39">
        <v>0</v>
      </c>
      <c r="U39">
        <v>0</v>
      </c>
      <c r="W39" t="b">
        <v>0</v>
      </c>
      <c r="X39">
        <v>0</v>
      </c>
      <c r="Y39" s="1">
        <v>43844.614872685182</v>
      </c>
      <c r="Z39">
        <v>3</v>
      </c>
      <c r="AB39" t="b">
        <v>1</v>
      </c>
      <c r="AC39">
        <v>1</v>
      </c>
      <c r="AD39" t="s">
        <v>210</v>
      </c>
      <c r="AE39" t="b">
        <v>0</v>
      </c>
      <c r="AH39">
        <v>19</v>
      </c>
      <c r="AI39">
        <v>-1</v>
      </c>
      <c r="AJ39" t="b">
        <v>0</v>
      </c>
      <c r="AK39">
        <v>2055</v>
      </c>
      <c r="AM39">
        <v>6</v>
      </c>
      <c r="AP39">
        <v>1</v>
      </c>
      <c r="AQ39" s="1">
        <v>43844.614872685182</v>
      </c>
      <c r="AR39">
        <v>2752</v>
      </c>
      <c r="AS39">
        <v>1</v>
      </c>
      <c r="AV39" t="b">
        <v>1</v>
      </c>
    </row>
    <row r="40" spans="1:48" x14ac:dyDescent="0.3">
      <c r="A40">
        <v>219</v>
      </c>
      <c r="B40" t="s">
        <v>246</v>
      </c>
      <c r="C40" t="s">
        <v>30</v>
      </c>
      <c r="D40" t="s">
        <v>450</v>
      </c>
      <c r="E40" t="s">
        <v>779</v>
      </c>
      <c r="F40" t="s">
        <v>739</v>
      </c>
      <c r="G40" t="b">
        <v>1</v>
      </c>
      <c r="H40" t="b">
        <v>1</v>
      </c>
      <c r="K40">
        <v>28</v>
      </c>
      <c r="L40" t="s">
        <v>246</v>
      </c>
      <c r="N40" t="b">
        <v>0</v>
      </c>
      <c r="O40" t="b">
        <v>0</v>
      </c>
      <c r="P40">
        <v>0</v>
      </c>
      <c r="R40" t="b">
        <f t="shared" si="0"/>
        <v>1</v>
      </c>
      <c r="S40" t="b">
        <v>0</v>
      </c>
      <c r="T40">
        <v>0</v>
      </c>
      <c r="U40">
        <v>0</v>
      </c>
      <c r="W40" t="b">
        <v>0</v>
      </c>
      <c r="X40">
        <v>0</v>
      </c>
      <c r="Y40" s="1">
        <v>43844.614872685182</v>
      </c>
      <c r="Z40">
        <v>3</v>
      </c>
      <c r="AB40" t="b">
        <v>1</v>
      </c>
      <c r="AC40">
        <v>1</v>
      </c>
      <c r="AD40" t="s">
        <v>210</v>
      </c>
      <c r="AE40" t="b">
        <v>0</v>
      </c>
      <c r="AH40">
        <v>19</v>
      </c>
      <c r="AI40">
        <v>-1</v>
      </c>
      <c r="AJ40" t="b">
        <v>0</v>
      </c>
      <c r="AK40">
        <v>2056</v>
      </c>
      <c r="AM40">
        <v>6</v>
      </c>
      <c r="AP40">
        <v>1</v>
      </c>
      <c r="AQ40" s="1">
        <v>43844.614872685182</v>
      </c>
      <c r="AR40">
        <v>2756</v>
      </c>
      <c r="AS40">
        <v>1</v>
      </c>
      <c r="AV40" t="b">
        <v>1</v>
      </c>
    </row>
    <row r="41" spans="1:48" x14ac:dyDescent="0.3">
      <c r="A41">
        <v>220</v>
      </c>
      <c r="B41" t="s">
        <v>247</v>
      </c>
      <c r="C41" t="s">
        <v>30</v>
      </c>
      <c r="D41" t="s">
        <v>451</v>
      </c>
      <c r="E41" t="s">
        <v>780</v>
      </c>
      <c r="F41" t="s">
        <v>739</v>
      </c>
      <c r="G41" t="b">
        <v>1</v>
      </c>
      <c r="H41" t="b">
        <v>1</v>
      </c>
      <c r="K41">
        <v>28</v>
      </c>
      <c r="L41" t="s">
        <v>247</v>
      </c>
      <c r="N41" t="b">
        <v>0</v>
      </c>
      <c r="O41" t="b">
        <v>0</v>
      </c>
      <c r="R41" t="b">
        <f t="shared" si="0"/>
        <v>1</v>
      </c>
      <c r="S41" t="b">
        <v>0</v>
      </c>
      <c r="T41">
        <v>0</v>
      </c>
      <c r="U41">
        <v>0</v>
      </c>
      <c r="W41" t="b">
        <v>0</v>
      </c>
      <c r="X41">
        <v>0</v>
      </c>
      <c r="Y41" s="1">
        <v>43844.614872685182</v>
      </c>
      <c r="Z41">
        <v>3</v>
      </c>
      <c r="AB41" t="b">
        <v>1</v>
      </c>
      <c r="AC41">
        <v>1</v>
      </c>
      <c r="AD41" t="s">
        <v>210</v>
      </c>
      <c r="AE41" t="b">
        <v>0</v>
      </c>
      <c r="AH41">
        <v>19</v>
      </c>
      <c r="AI41">
        <v>-1</v>
      </c>
      <c r="AJ41" t="b">
        <v>0</v>
      </c>
      <c r="AK41">
        <v>2057</v>
      </c>
      <c r="AM41">
        <v>8</v>
      </c>
      <c r="AP41">
        <v>1</v>
      </c>
      <c r="AQ41" s="1">
        <v>43844.614872685182</v>
      </c>
      <c r="AR41">
        <v>2760</v>
      </c>
      <c r="AS41">
        <v>1</v>
      </c>
      <c r="AV41" t="b">
        <v>1</v>
      </c>
    </row>
    <row r="42" spans="1:48" x14ac:dyDescent="0.3">
      <c r="A42">
        <v>221</v>
      </c>
      <c r="B42" t="s">
        <v>248</v>
      </c>
      <c r="C42" t="s">
        <v>30</v>
      </c>
      <c r="D42" t="s">
        <v>452</v>
      </c>
      <c r="E42" t="s">
        <v>781</v>
      </c>
      <c r="F42" t="s">
        <v>739</v>
      </c>
      <c r="G42" t="b">
        <v>1</v>
      </c>
      <c r="H42" t="b">
        <v>1</v>
      </c>
      <c r="K42">
        <v>28</v>
      </c>
      <c r="L42" t="s">
        <v>248</v>
      </c>
      <c r="N42" t="b">
        <v>0</v>
      </c>
      <c r="O42" t="b">
        <v>0</v>
      </c>
      <c r="R42" t="b">
        <f t="shared" si="0"/>
        <v>1</v>
      </c>
      <c r="S42" t="b">
        <v>0</v>
      </c>
      <c r="T42">
        <v>0</v>
      </c>
      <c r="U42">
        <v>0</v>
      </c>
      <c r="W42" t="b">
        <v>0</v>
      </c>
      <c r="X42">
        <v>0</v>
      </c>
      <c r="Y42" s="1">
        <v>43844.614872685182</v>
      </c>
      <c r="Z42">
        <v>3</v>
      </c>
      <c r="AB42" t="b">
        <v>1</v>
      </c>
      <c r="AC42">
        <v>1</v>
      </c>
      <c r="AD42" t="s">
        <v>210</v>
      </c>
      <c r="AE42" t="b">
        <v>0</v>
      </c>
      <c r="AH42">
        <v>19</v>
      </c>
      <c r="AI42">
        <v>-1</v>
      </c>
      <c r="AJ42" t="b">
        <v>0</v>
      </c>
      <c r="AK42">
        <v>2058</v>
      </c>
      <c r="AM42">
        <v>8</v>
      </c>
      <c r="AP42">
        <v>1</v>
      </c>
      <c r="AQ42" s="1">
        <v>43844.614872685182</v>
      </c>
      <c r="AR42">
        <v>2764</v>
      </c>
      <c r="AS42">
        <v>1</v>
      </c>
      <c r="AV42" t="b">
        <v>1</v>
      </c>
    </row>
    <row r="43" spans="1:48" x14ac:dyDescent="0.3">
      <c r="A43">
        <v>222</v>
      </c>
      <c r="B43" t="s">
        <v>249</v>
      </c>
      <c r="C43" t="s">
        <v>30</v>
      </c>
      <c r="D43" t="s">
        <v>453</v>
      </c>
      <c r="E43" t="s">
        <v>782</v>
      </c>
      <c r="F43" t="s">
        <v>739</v>
      </c>
      <c r="G43" t="b">
        <v>1</v>
      </c>
      <c r="H43" t="b">
        <v>1</v>
      </c>
      <c r="K43">
        <v>28</v>
      </c>
      <c r="L43" t="s">
        <v>249</v>
      </c>
      <c r="N43" t="b">
        <v>0</v>
      </c>
      <c r="O43" t="b">
        <v>0</v>
      </c>
      <c r="R43" t="b">
        <f t="shared" si="0"/>
        <v>1</v>
      </c>
      <c r="S43" t="b">
        <v>0</v>
      </c>
      <c r="T43">
        <v>0</v>
      </c>
      <c r="U43">
        <v>0</v>
      </c>
      <c r="W43" t="b">
        <v>0</v>
      </c>
      <c r="X43">
        <v>0</v>
      </c>
      <c r="Y43" s="1">
        <v>43844.614872685182</v>
      </c>
      <c r="Z43">
        <v>3</v>
      </c>
      <c r="AB43" t="b">
        <v>1</v>
      </c>
      <c r="AC43">
        <v>1</v>
      </c>
      <c r="AD43" t="s">
        <v>210</v>
      </c>
      <c r="AE43" t="b">
        <v>0</v>
      </c>
      <c r="AH43">
        <v>19</v>
      </c>
      <c r="AI43">
        <v>-1</v>
      </c>
      <c r="AJ43" t="b">
        <v>0</v>
      </c>
      <c r="AK43">
        <v>2059</v>
      </c>
      <c r="AM43">
        <v>8</v>
      </c>
      <c r="AP43">
        <v>1</v>
      </c>
      <c r="AQ43" s="1">
        <v>43844.614872685182</v>
      </c>
      <c r="AR43">
        <v>2768</v>
      </c>
      <c r="AS43">
        <v>1</v>
      </c>
      <c r="AV43" t="b">
        <v>1</v>
      </c>
    </row>
    <row r="44" spans="1:48" x14ac:dyDescent="0.3">
      <c r="A44">
        <v>223</v>
      </c>
      <c r="B44" t="s">
        <v>250</v>
      </c>
      <c r="C44" t="s">
        <v>30</v>
      </c>
      <c r="D44" t="s">
        <v>454</v>
      </c>
      <c r="E44" t="s">
        <v>783</v>
      </c>
      <c r="F44" t="s">
        <v>739</v>
      </c>
      <c r="G44" t="b">
        <v>1</v>
      </c>
      <c r="H44" t="b">
        <v>1</v>
      </c>
      <c r="K44">
        <v>28</v>
      </c>
      <c r="L44" t="s">
        <v>250</v>
      </c>
      <c r="N44" t="b">
        <v>0</v>
      </c>
      <c r="O44" t="b">
        <v>0</v>
      </c>
      <c r="R44" t="b">
        <f t="shared" si="0"/>
        <v>1</v>
      </c>
      <c r="S44" t="b">
        <v>0</v>
      </c>
      <c r="T44">
        <v>0</v>
      </c>
      <c r="U44">
        <v>0</v>
      </c>
      <c r="W44" t="b">
        <v>0</v>
      </c>
      <c r="X44">
        <v>0</v>
      </c>
      <c r="Y44" s="1">
        <v>43844.614872685182</v>
      </c>
      <c r="Z44">
        <v>3</v>
      </c>
      <c r="AB44" t="b">
        <v>1</v>
      </c>
      <c r="AC44">
        <v>1</v>
      </c>
      <c r="AD44" t="s">
        <v>210</v>
      </c>
      <c r="AE44" t="b">
        <v>0</v>
      </c>
      <c r="AH44">
        <v>19</v>
      </c>
      <c r="AI44">
        <v>-1</v>
      </c>
      <c r="AJ44" t="b">
        <v>0</v>
      </c>
      <c r="AK44">
        <v>2060</v>
      </c>
      <c r="AM44">
        <v>8</v>
      </c>
      <c r="AP44">
        <v>1</v>
      </c>
      <c r="AQ44" s="1">
        <v>43844.614872685182</v>
      </c>
      <c r="AR44">
        <v>2772</v>
      </c>
      <c r="AS44">
        <v>1</v>
      </c>
      <c r="AV44" t="b">
        <v>1</v>
      </c>
    </row>
    <row r="45" spans="1:48" x14ac:dyDescent="0.3">
      <c r="A45">
        <v>224</v>
      </c>
      <c r="B45" t="s">
        <v>252</v>
      </c>
      <c r="C45" t="s">
        <v>30</v>
      </c>
      <c r="D45" t="s">
        <v>619</v>
      </c>
      <c r="E45" t="s">
        <v>784</v>
      </c>
      <c r="F45" t="s">
        <v>739</v>
      </c>
      <c r="G45" t="b">
        <v>1</v>
      </c>
      <c r="H45" t="b">
        <v>1</v>
      </c>
      <c r="I45" t="s">
        <v>251</v>
      </c>
      <c r="J45" t="b">
        <f>IFERROR(VLOOKUP(D45,'FULL OLD COLUMN DATA'!D:O,11,FALSE),0)</f>
        <v>0</v>
      </c>
      <c r="K45">
        <v>28</v>
      </c>
      <c r="N45" t="b">
        <v>0</v>
      </c>
      <c r="O45" t="b">
        <v>0</v>
      </c>
      <c r="P45" t="s">
        <v>243</v>
      </c>
      <c r="R45" t="b">
        <f t="shared" si="0"/>
        <v>0</v>
      </c>
      <c r="S45" t="b">
        <v>0</v>
      </c>
      <c r="T45">
        <v>0</v>
      </c>
      <c r="U45">
        <v>0</v>
      </c>
      <c r="W45" t="b">
        <v>0</v>
      </c>
      <c r="X45">
        <v>0</v>
      </c>
      <c r="Y45" s="1">
        <v>43844.617789351854</v>
      </c>
      <c r="Z45">
        <v>3</v>
      </c>
      <c r="AB45" t="b">
        <v>1</v>
      </c>
      <c r="AC45">
        <v>1</v>
      </c>
      <c r="AD45" s="1">
        <v>43849.780277777776</v>
      </c>
      <c r="AE45" t="b">
        <v>0</v>
      </c>
      <c r="AH45">
        <v>6</v>
      </c>
      <c r="AI45">
        <v>-1</v>
      </c>
      <c r="AJ45" t="b">
        <v>0</v>
      </c>
      <c r="AK45">
        <v>2061</v>
      </c>
      <c r="AM45">
        <v>1</v>
      </c>
      <c r="AP45">
        <v>2</v>
      </c>
      <c r="AQ45" s="1">
        <v>43844.614872685182</v>
      </c>
      <c r="AR45">
        <v>2776</v>
      </c>
      <c r="AS45">
        <v>1</v>
      </c>
      <c r="AV45" t="b">
        <v>1</v>
      </c>
    </row>
    <row r="46" spans="1:48" x14ac:dyDescent="0.3">
      <c r="A46">
        <v>225</v>
      </c>
      <c r="B46" t="s">
        <v>253</v>
      </c>
      <c r="C46" t="s">
        <v>30</v>
      </c>
      <c r="D46" t="s">
        <v>455</v>
      </c>
      <c r="E46" t="s">
        <v>785</v>
      </c>
      <c r="F46" t="s">
        <v>739</v>
      </c>
      <c r="G46" t="b">
        <v>1</v>
      </c>
      <c r="H46" t="b">
        <v>1</v>
      </c>
      <c r="K46">
        <v>28</v>
      </c>
      <c r="L46" t="s">
        <v>253</v>
      </c>
      <c r="N46" t="b">
        <v>0</v>
      </c>
      <c r="O46" t="b">
        <v>0</v>
      </c>
      <c r="P46">
        <v>0</v>
      </c>
      <c r="R46" t="b">
        <f t="shared" si="0"/>
        <v>1</v>
      </c>
      <c r="S46" t="b">
        <v>0</v>
      </c>
      <c r="T46">
        <v>0</v>
      </c>
      <c r="U46">
        <v>0</v>
      </c>
      <c r="W46" t="b">
        <v>0</v>
      </c>
      <c r="X46">
        <v>0</v>
      </c>
      <c r="Y46" s="1">
        <v>43844.614872685182</v>
      </c>
      <c r="Z46">
        <v>3</v>
      </c>
      <c r="AB46" t="b">
        <v>1</v>
      </c>
      <c r="AC46">
        <v>1</v>
      </c>
      <c r="AD46" t="s">
        <v>210</v>
      </c>
      <c r="AE46" t="b">
        <v>0</v>
      </c>
      <c r="AH46">
        <v>19</v>
      </c>
      <c r="AI46">
        <v>-1</v>
      </c>
      <c r="AJ46" t="b">
        <v>0</v>
      </c>
      <c r="AK46">
        <v>2062</v>
      </c>
      <c r="AM46">
        <v>6</v>
      </c>
      <c r="AP46">
        <v>1</v>
      </c>
      <c r="AQ46" s="1">
        <v>43844.614872685182</v>
      </c>
      <c r="AR46">
        <v>2780</v>
      </c>
      <c r="AS46">
        <v>1</v>
      </c>
      <c r="AV46" t="b">
        <v>1</v>
      </c>
    </row>
    <row r="47" spans="1:48" x14ac:dyDescent="0.3">
      <c r="A47">
        <v>226</v>
      </c>
      <c r="B47" t="s">
        <v>254</v>
      </c>
      <c r="C47" t="s">
        <v>30</v>
      </c>
      <c r="D47" t="s">
        <v>456</v>
      </c>
      <c r="E47" t="s">
        <v>786</v>
      </c>
      <c r="F47" t="s">
        <v>739</v>
      </c>
      <c r="G47" t="b">
        <v>1</v>
      </c>
      <c r="H47" t="b">
        <v>1</v>
      </c>
      <c r="K47">
        <v>28</v>
      </c>
      <c r="L47" t="s">
        <v>254</v>
      </c>
      <c r="N47" t="b">
        <v>0</v>
      </c>
      <c r="O47" t="b">
        <v>0</v>
      </c>
      <c r="P47">
        <v>0</v>
      </c>
      <c r="R47" t="b">
        <f t="shared" si="0"/>
        <v>1</v>
      </c>
      <c r="S47" t="b">
        <v>0</v>
      </c>
      <c r="T47">
        <v>0</v>
      </c>
      <c r="U47">
        <v>0</v>
      </c>
      <c r="W47" t="b">
        <v>0</v>
      </c>
      <c r="X47">
        <v>0</v>
      </c>
      <c r="Y47" s="1">
        <v>43844.614872685182</v>
      </c>
      <c r="Z47">
        <v>3</v>
      </c>
      <c r="AB47" t="b">
        <v>1</v>
      </c>
      <c r="AC47">
        <v>1</v>
      </c>
      <c r="AD47" t="s">
        <v>210</v>
      </c>
      <c r="AE47" t="b">
        <v>0</v>
      </c>
      <c r="AH47">
        <v>19</v>
      </c>
      <c r="AI47">
        <v>-1</v>
      </c>
      <c r="AJ47" t="b">
        <v>0</v>
      </c>
      <c r="AK47">
        <v>2063</v>
      </c>
      <c r="AM47">
        <v>6</v>
      </c>
      <c r="AP47">
        <v>1</v>
      </c>
      <c r="AQ47" s="1">
        <v>43844.614872685182</v>
      </c>
      <c r="AR47">
        <v>2784</v>
      </c>
      <c r="AS47">
        <v>1</v>
      </c>
      <c r="AV47" t="b">
        <v>1</v>
      </c>
    </row>
    <row r="48" spans="1:48" x14ac:dyDescent="0.3">
      <c r="A48">
        <v>227</v>
      </c>
      <c r="B48" t="s">
        <v>255</v>
      </c>
      <c r="C48" t="s">
        <v>30</v>
      </c>
      <c r="D48" t="s">
        <v>457</v>
      </c>
      <c r="E48" t="s">
        <v>787</v>
      </c>
      <c r="F48" t="s">
        <v>739</v>
      </c>
      <c r="G48" t="b">
        <v>1</v>
      </c>
      <c r="H48" t="b">
        <v>1</v>
      </c>
      <c r="K48">
        <v>28</v>
      </c>
      <c r="L48" t="s">
        <v>255</v>
      </c>
      <c r="N48" t="b">
        <v>0</v>
      </c>
      <c r="O48" t="b">
        <v>0</v>
      </c>
      <c r="P48">
        <v>0</v>
      </c>
      <c r="R48" t="b">
        <f t="shared" si="0"/>
        <v>1</v>
      </c>
      <c r="S48" t="b">
        <v>0</v>
      </c>
      <c r="T48">
        <v>0</v>
      </c>
      <c r="U48">
        <v>0</v>
      </c>
      <c r="W48" t="b">
        <v>0</v>
      </c>
      <c r="X48">
        <v>0</v>
      </c>
      <c r="Y48" s="1">
        <v>43844.614872685182</v>
      </c>
      <c r="Z48">
        <v>3</v>
      </c>
      <c r="AB48" t="b">
        <v>1</v>
      </c>
      <c r="AC48">
        <v>1</v>
      </c>
      <c r="AD48" t="s">
        <v>210</v>
      </c>
      <c r="AE48" t="b">
        <v>0</v>
      </c>
      <c r="AH48">
        <v>19</v>
      </c>
      <c r="AI48">
        <v>-1</v>
      </c>
      <c r="AJ48" t="b">
        <v>0</v>
      </c>
      <c r="AK48">
        <v>2064</v>
      </c>
      <c r="AM48">
        <v>6</v>
      </c>
      <c r="AP48">
        <v>1</v>
      </c>
      <c r="AQ48" s="1">
        <v>43844.614872685182</v>
      </c>
      <c r="AR48">
        <v>2788</v>
      </c>
      <c r="AS48">
        <v>1</v>
      </c>
      <c r="AV48" t="b">
        <v>1</v>
      </c>
    </row>
    <row r="49" spans="1:48" x14ac:dyDescent="0.3">
      <c r="A49">
        <v>228</v>
      </c>
      <c r="B49" t="s">
        <v>256</v>
      </c>
      <c r="C49" t="s">
        <v>30</v>
      </c>
      <c r="D49" t="s">
        <v>458</v>
      </c>
      <c r="E49" t="s">
        <v>788</v>
      </c>
      <c r="F49" t="s">
        <v>739</v>
      </c>
      <c r="G49" t="b">
        <v>1</v>
      </c>
      <c r="H49" t="b">
        <v>1</v>
      </c>
      <c r="K49">
        <v>28</v>
      </c>
      <c r="L49" t="s">
        <v>256</v>
      </c>
      <c r="N49" t="b">
        <v>0</v>
      </c>
      <c r="O49" t="b">
        <v>0</v>
      </c>
      <c r="P49">
        <v>0</v>
      </c>
      <c r="R49" t="b">
        <f t="shared" si="0"/>
        <v>1</v>
      </c>
      <c r="S49" t="b">
        <v>0</v>
      </c>
      <c r="T49">
        <v>0</v>
      </c>
      <c r="U49">
        <v>0</v>
      </c>
      <c r="W49" t="b">
        <v>0</v>
      </c>
      <c r="X49">
        <v>0</v>
      </c>
      <c r="Y49" s="1">
        <v>43844.614872685182</v>
      </c>
      <c r="Z49">
        <v>3</v>
      </c>
      <c r="AB49" t="b">
        <v>1</v>
      </c>
      <c r="AC49">
        <v>1</v>
      </c>
      <c r="AD49" t="s">
        <v>210</v>
      </c>
      <c r="AE49" t="b">
        <v>0</v>
      </c>
      <c r="AH49">
        <v>19</v>
      </c>
      <c r="AI49">
        <v>-1</v>
      </c>
      <c r="AJ49" t="b">
        <v>0</v>
      </c>
      <c r="AK49">
        <v>2065</v>
      </c>
      <c r="AM49">
        <v>6</v>
      </c>
      <c r="AP49">
        <v>1</v>
      </c>
      <c r="AQ49" s="1">
        <v>43844.614872685182</v>
      </c>
      <c r="AR49">
        <v>2792</v>
      </c>
      <c r="AS49">
        <v>1</v>
      </c>
      <c r="AV49" t="b">
        <v>1</v>
      </c>
    </row>
    <row r="50" spans="1:48" x14ac:dyDescent="0.3">
      <c r="A50">
        <v>229</v>
      </c>
      <c r="B50" t="s">
        <v>257</v>
      </c>
      <c r="C50" t="s">
        <v>30</v>
      </c>
      <c r="D50" t="s">
        <v>459</v>
      </c>
      <c r="E50" t="s">
        <v>789</v>
      </c>
      <c r="F50" t="s">
        <v>739</v>
      </c>
      <c r="G50" t="b">
        <v>1</v>
      </c>
      <c r="H50" t="b">
        <v>1</v>
      </c>
      <c r="K50">
        <v>28</v>
      </c>
      <c r="L50" t="s">
        <v>257</v>
      </c>
      <c r="N50" t="b">
        <v>0</v>
      </c>
      <c r="O50" t="b">
        <v>0</v>
      </c>
      <c r="P50">
        <v>0</v>
      </c>
      <c r="R50" t="b">
        <f t="shared" si="0"/>
        <v>1</v>
      </c>
      <c r="S50" t="b">
        <v>0</v>
      </c>
      <c r="T50">
        <v>0</v>
      </c>
      <c r="U50">
        <v>0</v>
      </c>
      <c r="W50" t="b">
        <v>0</v>
      </c>
      <c r="X50">
        <v>0</v>
      </c>
      <c r="Y50" s="1">
        <v>43844.614872685182</v>
      </c>
      <c r="Z50">
        <v>3</v>
      </c>
      <c r="AB50" t="b">
        <v>1</v>
      </c>
      <c r="AC50">
        <v>1</v>
      </c>
      <c r="AD50" t="s">
        <v>210</v>
      </c>
      <c r="AE50" t="b">
        <v>0</v>
      </c>
      <c r="AH50">
        <v>19</v>
      </c>
      <c r="AI50">
        <v>-1</v>
      </c>
      <c r="AJ50" t="b">
        <v>0</v>
      </c>
      <c r="AK50">
        <v>2066</v>
      </c>
      <c r="AM50">
        <v>6</v>
      </c>
      <c r="AP50">
        <v>1</v>
      </c>
      <c r="AQ50" s="1">
        <v>43844.614872685182</v>
      </c>
      <c r="AR50">
        <v>2796</v>
      </c>
      <c r="AS50">
        <v>1</v>
      </c>
      <c r="AV50" t="b">
        <v>1</v>
      </c>
    </row>
    <row r="51" spans="1:48" x14ac:dyDescent="0.3">
      <c r="A51">
        <v>230</v>
      </c>
      <c r="B51" t="s">
        <v>258</v>
      </c>
      <c r="C51" t="s">
        <v>30</v>
      </c>
      <c r="D51" t="s">
        <v>460</v>
      </c>
      <c r="E51" t="s">
        <v>790</v>
      </c>
      <c r="F51" t="s">
        <v>739</v>
      </c>
      <c r="G51" t="b">
        <v>1</v>
      </c>
      <c r="H51" t="b">
        <v>1</v>
      </c>
      <c r="K51">
        <v>28</v>
      </c>
      <c r="L51" t="s">
        <v>258</v>
      </c>
      <c r="N51" t="b">
        <v>0</v>
      </c>
      <c r="O51" t="b">
        <v>0</v>
      </c>
      <c r="P51">
        <v>0</v>
      </c>
      <c r="R51" t="b">
        <f t="shared" si="0"/>
        <v>1</v>
      </c>
      <c r="S51" t="b">
        <v>0</v>
      </c>
      <c r="T51">
        <v>0</v>
      </c>
      <c r="U51">
        <v>0</v>
      </c>
      <c r="W51" t="b">
        <v>0</v>
      </c>
      <c r="X51">
        <v>0</v>
      </c>
      <c r="Y51" s="1">
        <v>43844.614872685182</v>
      </c>
      <c r="Z51">
        <v>3</v>
      </c>
      <c r="AB51" t="b">
        <v>1</v>
      </c>
      <c r="AC51">
        <v>1</v>
      </c>
      <c r="AD51" t="s">
        <v>210</v>
      </c>
      <c r="AE51" t="b">
        <v>0</v>
      </c>
      <c r="AH51">
        <v>19</v>
      </c>
      <c r="AI51">
        <v>-1</v>
      </c>
      <c r="AJ51" t="b">
        <v>0</v>
      </c>
      <c r="AK51">
        <v>2067</v>
      </c>
      <c r="AM51">
        <v>6</v>
      </c>
      <c r="AP51">
        <v>1</v>
      </c>
      <c r="AQ51" s="1">
        <v>43844.614872685182</v>
      </c>
      <c r="AR51">
        <v>2800</v>
      </c>
      <c r="AS51">
        <v>1</v>
      </c>
      <c r="AV51" t="b">
        <v>1</v>
      </c>
    </row>
    <row r="52" spans="1:48" x14ac:dyDescent="0.3">
      <c r="A52">
        <v>231</v>
      </c>
      <c r="B52" t="s">
        <v>259</v>
      </c>
      <c r="C52" t="s">
        <v>30</v>
      </c>
      <c r="D52" t="s">
        <v>461</v>
      </c>
      <c r="E52" t="s">
        <v>791</v>
      </c>
      <c r="F52" t="s">
        <v>739</v>
      </c>
      <c r="G52" t="b">
        <v>1</v>
      </c>
      <c r="H52" t="b">
        <v>1</v>
      </c>
      <c r="K52">
        <v>28</v>
      </c>
      <c r="L52" t="s">
        <v>259</v>
      </c>
      <c r="N52" t="b">
        <v>0</v>
      </c>
      <c r="O52" t="b">
        <v>0</v>
      </c>
      <c r="P52">
        <v>0</v>
      </c>
      <c r="R52" t="b">
        <f t="shared" si="0"/>
        <v>1</v>
      </c>
      <c r="S52" t="b">
        <v>0</v>
      </c>
      <c r="T52">
        <v>0</v>
      </c>
      <c r="U52">
        <v>0</v>
      </c>
      <c r="W52" t="b">
        <v>0</v>
      </c>
      <c r="X52">
        <v>0</v>
      </c>
      <c r="Y52" s="1">
        <v>43844.614872685182</v>
      </c>
      <c r="Z52">
        <v>3</v>
      </c>
      <c r="AB52" t="b">
        <v>1</v>
      </c>
      <c r="AC52">
        <v>1</v>
      </c>
      <c r="AD52" t="s">
        <v>210</v>
      </c>
      <c r="AE52" t="b">
        <v>0</v>
      </c>
      <c r="AH52">
        <v>19</v>
      </c>
      <c r="AI52">
        <v>-1</v>
      </c>
      <c r="AJ52" t="b">
        <v>0</v>
      </c>
      <c r="AK52">
        <v>2068</v>
      </c>
      <c r="AM52">
        <v>6</v>
      </c>
      <c r="AP52">
        <v>1</v>
      </c>
      <c r="AQ52" s="1">
        <v>43844.614872685182</v>
      </c>
      <c r="AR52">
        <v>2804</v>
      </c>
      <c r="AS52">
        <v>1</v>
      </c>
      <c r="AV52" t="b">
        <v>1</v>
      </c>
    </row>
    <row r="53" spans="1:48" x14ac:dyDescent="0.3">
      <c r="A53">
        <v>232</v>
      </c>
      <c r="B53" t="s">
        <v>260</v>
      </c>
      <c r="C53" t="s">
        <v>30</v>
      </c>
      <c r="D53" t="s">
        <v>462</v>
      </c>
      <c r="E53" t="s">
        <v>792</v>
      </c>
      <c r="F53" t="s">
        <v>739</v>
      </c>
      <c r="G53" t="b">
        <v>1</v>
      </c>
      <c r="H53" t="b">
        <v>1</v>
      </c>
      <c r="K53">
        <v>28</v>
      </c>
      <c r="L53" t="s">
        <v>260</v>
      </c>
      <c r="N53" t="b">
        <v>0</v>
      </c>
      <c r="O53" t="b">
        <v>0</v>
      </c>
      <c r="P53">
        <v>0</v>
      </c>
      <c r="R53" t="b">
        <f t="shared" si="0"/>
        <v>1</v>
      </c>
      <c r="S53" t="b">
        <v>0</v>
      </c>
      <c r="T53">
        <v>0</v>
      </c>
      <c r="U53">
        <v>0</v>
      </c>
      <c r="W53" t="b">
        <v>0</v>
      </c>
      <c r="X53">
        <v>0</v>
      </c>
      <c r="Y53" s="1">
        <v>43844.614872685182</v>
      </c>
      <c r="Z53">
        <v>3</v>
      </c>
      <c r="AB53" t="b">
        <v>1</v>
      </c>
      <c r="AC53">
        <v>1</v>
      </c>
      <c r="AD53" t="s">
        <v>210</v>
      </c>
      <c r="AE53" t="b">
        <v>0</v>
      </c>
      <c r="AH53">
        <v>19</v>
      </c>
      <c r="AI53">
        <v>-1</v>
      </c>
      <c r="AJ53" t="b">
        <v>0</v>
      </c>
      <c r="AK53">
        <v>2069</v>
      </c>
      <c r="AM53">
        <v>6</v>
      </c>
      <c r="AP53">
        <v>1</v>
      </c>
      <c r="AQ53" s="1">
        <v>43844.614872685182</v>
      </c>
      <c r="AR53">
        <v>2808</v>
      </c>
      <c r="AS53">
        <v>1</v>
      </c>
      <c r="AV53" t="b">
        <v>1</v>
      </c>
    </row>
    <row r="54" spans="1:48" x14ac:dyDescent="0.3">
      <c r="A54">
        <v>233</v>
      </c>
      <c r="B54" t="s">
        <v>261</v>
      </c>
      <c r="C54" t="s">
        <v>30</v>
      </c>
      <c r="D54" t="s">
        <v>463</v>
      </c>
      <c r="E54" t="s">
        <v>793</v>
      </c>
      <c r="F54" t="s">
        <v>739</v>
      </c>
      <c r="G54" t="b">
        <v>1</v>
      </c>
      <c r="H54" t="b">
        <v>1</v>
      </c>
      <c r="K54">
        <v>28</v>
      </c>
      <c r="L54" t="s">
        <v>261</v>
      </c>
      <c r="N54" t="b">
        <v>0</v>
      </c>
      <c r="O54" t="b">
        <v>0</v>
      </c>
      <c r="P54">
        <v>0</v>
      </c>
      <c r="R54" t="b">
        <f t="shared" si="0"/>
        <v>1</v>
      </c>
      <c r="S54" t="b">
        <v>0</v>
      </c>
      <c r="T54">
        <v>0</v>
      </c>
      <c r="U54">
        <v>0</v>
      </c>
      <c r="W54" t="b">
        <v>0</v>
      </c>
      <c r="X54">
        <v>0</v>
      </c>
      <c r="Y54" s="1">
        <v>43844.614872685182</v>
      </c>
      <c r="Z54">
        <v>3</v>
      </c>
      <c r="AB54" t="b">
        <v>1</v>
      </c>
      <c r="AC54">
        <v>1</v>
      </c>
      <c r="AD54" t="s">
        <v>210</v>
      </c>
      <c r="AE54" t="b">
        <v>0</v>
      </c>
      <c r="AH54">
        <v>19</v>
      </c>
      <c r="AI54">
        <v>-1</v>
      </c>
      <c r="AJ54" t="b">
        <v>0</v>
      </c>
      <c r="AK54">
        <v>2070</v>
      </c>
      <c r="AM54">
        <v>6</v>
      </c>
      <c r="AP54">
        <v>1</v>
      </c>
      <c r="AQ54" s="1">
        <v>43844.614872685182</v>
      </c>
      <c r="AR54">
        <v>2812</v>
      </c>
      <c r="AS54">
        <v>1</v>
      </c>
      <c r="AV54" t="b">
        <v>1</v>
      </c>
    </row>
    <row r="55" spans="1:48" x14ac:dyDescent="0.3">
      <c r="A55">
        <v>234</v>
      </c>
      <c r="B55" t="s">
        <v>262</v>
      </c>
      <c r="C55" t="s">
        <v>30</v>
      </c>
      <c r="D55" t="s">
        <v>464</v>
      </c>
      <c r="E55" t="s">
        <v>794</v>
      </c>
      <c r="F55" t="s">
        <v>739</v>
      </c>
      <c r="G55" t="b">
        <v>1</v>
      </c>
      <c r="H55" t="b">
        <v>1</v>
      </c>
      <c r="K55">
        <v>28</v>
      </c>
      <c r="L55" t="s">
        <v>262</v>
      </c>
      <c r="N55" t="b">
        <v>0</v>
      </c>
      <c r="O55" t="b">
        <v>0</v>
      </c>
      <c r="P55">
        <v>0</v>
      </c>
      <c r="R55" t="b">
        <f t="shared" si="0"/>
        <v>1</v>
      </c>
      <c r="S55" t="b">
        <v>0</v>
      </c>
      <c r="T55">
        <v>0</v>
      </c>
      <c r="U55">
        <v>0</v>
      </c>
      <c r="W55" t="b">
        <v>0</v>
      </c>
      <c r="X55">
        <v>0</v>
      </c>
      <c r="Y55" s="1">
        <v>43844.614872685182</v>
      </c>
      <c r="Z55">
        <v>3</v>
      </c>
      <c r="AB55" t="b">
        <v>1</v>
      </c>
      <c r="AC55">
        <v>1</v>
      </c>
      <c r="AD55" t="s">
        <v>210</v>
      </c>
      <c r="AE55" t="b">
        <v>0</v>
      </c>
      <c r="AH55">
        <v>19</v>
      </c>
      <c r="AI55">
        <v>-1</v>
      </c>
      <c r="AJ55" t="b">
        <v>0</v>
      </c>
      <c r="AK55">
        <v>2071</v>
      </c>
      <c r="AM55">
        <v>6</v>
      </c>
      <c r="AP55">
        <v>1</v>
      </c>
      <c r="AQ55" s="1">
        <v>43844.614872685182</v>
      </c>
      <c r="AR55">
        <v>2816</v>
      </c>
      <c r="AS55">
        <v>1</v>
      </c>
      <c r="AV55" t="b">
        <v>1</v>
      </c>
    </row>
    <row r="56" spans="1:48" x14ac:dyDescent="0.3">
      <c r="A56">
        <v>235</v>
      </c>
      <c r="B56" t="s">
        <v>263</v>
      </c>
      <c r="C56" t="s">
        <v>30</v>
      </c>
      <c r="D56" t="s">
        <v>465</v>
      </c>
      <c r="E56" t="s">
        <v>795</v>
      </c>
      <c r="F56" t="s">
        <v>739</v>
      </c>
      <c r="G56" t="b">
        <v>1</v>
      </c>
      <c r="H56" t="b">
        <v>1</v>
      </c>
      <c r="K56">
        <v>28</v>
      </c>
      <c r="L56" t="s">
        <v>263</v>
      </c>
      <c r="N56" t="b">
        <v>0</v>
      </c>
      <c r="O56" t="b">
        <v>0</v>
      </c>
      <c r="P56">
        <v>0</v>
      </c>
      <c r="R56" t="b">
        <f t="shared" si="0"/>
        <v>1</v>
      </c>
      <c r="S56" t="b">
        <v>0</v>
      </c>
      <c r="T56">
        <v>0</v>
      </c>
      <c r="U56">
        <v>0</v>
      </c>
      <c r="W56" t="b">
        <v>0</v>
      </c>
      <c r="X56">
        <v>0</v>
      </c>
      <c r="Y56" s="1">
        <v>43844.614872685182</v>
      </c>
      <c r="Z56">
        <v>3</v>
      </c>
      <c r="AB56" t="b">
        <v>1</v>
      </c>
      <c r="AC56">
        <v>1</v>
      </c>
      <c r="AD56" t="s">
        <v>210</v>
      </c>
      <c r="AE56" t="b">
        <v>0</v>
      </c>
      <c r="AH56">
        <v>19</v>
      </c>
      <c r="AI56">
        <v>-1</v>
      </c>
      <c r="AJ56" t="b">
        <v>0</v>
      </c>
      <c r="AK56">
        <v>2072</v>
      </c>
      <c r="AM56">
        <v>6</v>
      </c>
      <c r="AP56">
        <v>1</v>
      </c>
      <c r="AQ56" s="1">
        <v>43844.614872685182</v>
      </c>
      <c r="AR56">
        <v>2820</v>
      </c>
      <c r="AS56">
        <v>1</v>
      </c>
      <c r="AV56" t="b">
        <v>1</v>
      </c>
    </row>
    <row r="57" spans="1:48" x14ac:dyDescent="0.3">
      <c r="A57">
        <v>236</v>
      </c>
      <c r="B57" t="s">
        <v>264</v>
      </c>
      <c r="C57" t="s">
        <v>30</v>
      </c>
      <c r="D57" t="s">
        <v>466</v>
      </c>
      <c r="E57" t="s">
        <v>796</v>
      </c>
      <c r="F57" t="s">
        <v>739</v>
      </c>
      <c r="G57" t="b">
        <v>1</v>
      </c>
      <c r="H57" t="b">
        <v>1</v>
      </c>
      <c r="K57">
        <v>28</v>
      </c>
      <c r="L57" t="s">
        <v>264</v>
      </c>
      <c r="N57" t="b">
        <v>0</v>
      </c>
      <c r="O57" t="b">
        <v>0</v>
      </c>
      <c r="P57">
        <v>0</v>
      </c>
      <c r="R57" t="b">
        <f t="shared" si="0"/>
        <v>1</v>
      </c>
      <c r="S57" t="b">
        <v>0</v>
      </c>
      <c r="T57">
        <v>0</v>
      </c>
      <c r="U57">
        <v>0</v>
      </c>
      <c r="W57" t="b">
        <v>0</v>
      </c>
      <c r="X57">
        <v>0</v>
      </c>
      <c r="Y57" s="1">
        <v>43844.614872685182</v>
      </c>
      <c r="Z57">
        <v>3</v>
      </c>
      <c r="AB57" t="b">
        <v>1</v>
      </c>
      <c r="AC57">
        <v>1</v>
      </c>
      <c r="AD57" t="s">
        <v>210</v>
      </c>
      <c r="AE57" t="b">
        <v>0</v>
      </c>
      <c r="AH57">
        <v>19</v>
      </c>
      <c r="AI57">
        <v>-1</v>
      </c>
      <c r="AJ57" t="b">
        <v>0</v>
      </c>
      <c r="AK57">
        <v>2073</v>
      </c>
      <c r="AM57">
        <v>6</v>
      </c>
      <c r="AP57">
        <v>1</v>
      </c>
      <c r="AQ57" s="1">
        <v>43844.614872685182</v>
      </c>
      <c r="AR57">
        <v>2824</v>
      </c>
      <c r="AS57">
        <v>1</v>
      </c>
      <c r="AV57" t="b">
        <v>1</v>
      </c>
    </row>
    <row r="58" spans="1:48" x14ac:dyDescent="0.3">
      <c r="A58">
        <v>237</v>
      </c>
      <c r="B58" t="s">
        <v>265</v>
      </c>
      <c r="C58" t="s">
        <v>30</v>
      </c>
      <c r="D58" t="s">
        <v>467</v>
      </c>
      <c r="E58" t="s">
        <v>797</v>
      </c>
      <c r="F58" t="s">
        <v>739</v>
      </c>
      <c r="G58" t="b">
        <v>1</v>
      </c>
      <c r="H58" t="b">
        <v>1</v>
      </c>
      <c r="K58">
        <v>28</v>
      </c>
      <c r="L58" t="s">
        <v>265</v>
      </c>
      <c r="N58" t="b">
        <v>0</v>
      </c>
      <c r="O58" t="b">
        <v>0</v>
      </c>
      <c r="P58">
        <v>0</v>
      </c>
      <c r="R58" t="b">
        <f t="shared" si="0"/>
        <v>1</v>
      </c>
      <c r="S58" t="b">
        <v>0</v>
      </c>
      <c r="T58">
        <v>0</v>
      </c>
      <c r="U58">
        <v>0</v>
      </c>
      <c r="W58" t="b">
        <v>0</v>
      </c>
      <c r="X58">
        <v>0</v>
      </c>
      <c r="Y58" s="1">
        <v>43844.614872685182</v>
      </c>
      <c r="Z58">
        <v>3</v>
      </c>
      <c r="AB58" t="b">
        <v>1</v>
      </c>
      <c r="AC58">
        <v>1</v>
      </c>
      <c r="AD58" t="s">
        <v>210</v>
      </c>
      <c r="AE58" t="b">
        <v>0</v>
      </c>
      <c r="AH58">
        <v>19</v>
      </c>
      <c r="AI58">
        <v>-1</v>
      </c>
      <c r="AJ58" t="b">
        <v>0</v>
      </c>
      <c r="AK58">
        <v>2074</v>
      </c>
      <c r="AM58">
        <v>6</v>
      </c>
      <c r="AP58">
        <v>1</v>
      </c>
      <c r="AQ58" s="1">
        <v>43844.614872685182</v>
      </c>
      <c r="AR58">
        <v>2828</v>
      </c>
      <c r="AS58">
        <v>1</v>
      </c>
      <c r="AV58" t="b">
        <v>1</v>
      </c>
    </row>
    <row r="59" spans="1:48" x14ac:dyDescent="0.3">
      <c r="A59">
        <v>238</v>
      </c>
      <c r="B59" t="s">
        <v>266</v>
      </c>
      <c r="C59" t="s">
        <v>30</v>
      </c>
      <c r="D59" t="s">
        <v>468</v>
      </c>
      <c r="E59" t="s">
        <v>798</v>
      </c>
      <c r="F59" t="s">
        <v>739</v>
      </c>
      <c r="G59" t="b">
        <v>1</v>
      </c>
      <c r="H59" t="b">
        <v>1</v>
      </c>
      <c r="K59">
        <v>28</v>
      </c>
      <c r="L59" t="s">
        <v>266</v>
      </c>
      <c r="N59" t="b">
        <v>0</v>
      </c>
      <c r="O59" t="b">
        <v>0</v>
      </c>
      <c r="P59">
        <v>0</v>
      </c>
      <c r="R59" t="b">
        <f t="shared" si="0"/>
        <v>1</v>
      </c>
      <c r="S59" t="b">
        <v>0</v>
      </c>
      <c r="T59">
        <v>0</v>
      </c>
      <c r="U59">
        <v>0</v>
      </c>
      <c r="W59" t="b">
        <v>0</v>
      </c>
      <c r="X59">
        <v>0</v>
      </c>
      <c r="Y59" s="1">
        <v>43844.614872685182</v>
      </c>
      <c r="Z59">
        <v>3</v>
      </c>
      <c r="AB59" t="b">
        <v>1</v>
      </c>
      <c r="AC59">
        <v>1</v>
      </c>
      <c r="AD59" t="s">
        <v>210</v>
      </c>
      <c r="AE59" t="b">
        <v>0</v>
      </c>
      <c r="AH59">
        <v>19</v>
      </c>
      <c r="AI59">
        <v>-1</v>
      </c>
      <c r="AJ59" t="b">
        <v>0</v>
      </c>
      <c r="AK59">
        <v>2075</v>
      </c>
      <c r="AM59">
        <v>6</v>
      </c>
      <c r="AP59">
        <v>1</v>
      </c>
      <c r="AQ59" s="1">
        <v>43844.614872685182</v>
      </c>
      <c r="AR59">
        <v>2832</v>
      </c>
      <c r="AS59">
        <v>1</v>
      </c>
      <c r="AV59" t="b">
        <v>1</v>
      </c>
    </row>
    <row r="60" spans="1:48" x14ac:dyDescent="0.3">
      <c r="A60">
        <v>239</v>
      </c>
      <c r="B60" t="s">
        <v>267</v>
      </c>
      <c r="C60" t="s">
        <v>30</v>
      </c>
      <c r="D60" t="s">
        <v>469</v>
      </c>
      <c r="E60" t="s">
        <v>799</v>
      </c>
      <c r="F60" t="s">
        <v>739</v>
      </c>
      <c r="G60" t="b">
        <v>1</v>
      </c>
      <c r="H60" t="b">
        <v>1</v>
      </c>
      <c r="K60">
        <v>28</v>
      </c>
      <c r="L60" t="s">
        <v>267</v>
      </c>
      <c r="N60" t="b">
        <v>0</v>
      </c>
      <c r="O60" t="b">
        <v>0</v>
      </c>
      <c r="P60">
        <v>0</v>
      </c>
      <c r="R60" t="b">
        <f t="shared" si="0"/>
        <v>1</v>
      </c>
      <c r="S60" t="b">
        <v>0</v>
      </c>
      <c r="T60">
        <v>0</v>
      </c>
      <c r="U60">
        <v>0</v>
      </c>
      <c r="W60" t="b">
        <v>0</v>
      </c>
      <c r="X60">
        <v>0</v>
      </c>
      <c r="Y60" s="1">
        <v>43844.614872685182</v>
      </c>
      <c r="Z60">
        <v>3</v>
      </c>
      <c r="AB60" t="b">
        <v>1</v>
      </c>
      <c r="AC60">
        <v>1</v>
      </c>
      <c r="AD60" t="s">
        <v>210</v>
      </c>
      <c r="AE60" t="b">
        <v>0</v>
      </c>
      <c r="AH60">
        <v>19</v>
      </c>
      <c r="AI60">
        <v>-1</v>
      </c>
      <c r="AJ60" t="b">
        <v>0</v>
      </c>
      <c r="AK60">
        <v>2076</v>
      </c>
      <c r="AM60">
        <v>6</v>
      </c>
      <c r="AP60">
        <v>1</v>
      </c>
      <c r="AQ60" s="1">
        <v>43844.614872685182</v>
      </c>
      <c r="AR60">
        <v>2836</v>
      </c>
      <c r="AS60">
        <v>1</v>
      </c>
      <c r="AV60" t="b">
        <v>1</v>
      </c>
    </row>
    <row r="61" spans="1:48" x14ac:dyDescent="0.3">
      <c r="A61">
        <v>240</v>
      </c>
      <c r="B61" t="s">
        <v>269</v>
      </c>
      <c r="C61" t="s">
        <v>30</v>
      </c>
      <c r="D61" t="s">
        <v>620</v>
      </c>
      <c r="E61" t="s">
        <v>800</v>
      </c>
      <c r="F61" t="s">
        <v>336</v>
      </c>
      <c r="G61" t="b">
        <v>0</v>
      </c>
      <c r="H61" t="s">
        <v>659</v>
      </c>
      <c r="I61" t="s">
        <v>268</v>
      </c>
      <c r="K61">
        <v>28</v>
      </c>
      <c r="N61" t="b">
        <v>0</v>
      </c>
      <c r="O61" t="b">
        <v>0</v>
      </c>
      <c r="P61" t="s">
        <v>243</v>
      </c>
      <c r="R61" t="b">
        <f t="shared" si="0"/>
        <v>0</v>
      </c>
      <c r="S61" t="b">
        <v>0</v>
      </c>
      <c r="T61">
        <v>0</v>
      </c>
      <c r="U61">
        <v>0</v>
      </c>
      <c r="W61" t="b">
        <v>0</v>
      </c>
      <c r="X61">
        <v>0</v>
      </c>
      <c r="Y61" s="1">
        <v>43844.617789351854</v>
      </c>
      <c r="Z61">
        <v>3</v>
      </c>
      <c r="AB61" t="b">
        <v>1</v>
      </c>
      <c r="AC61">
        <v>1</v>
      </c>
      <c r="AD61" s="1">
        <v>43849.780277777776</v>
      </c>
      <c r="AE61" t="b">
        <v>0</v>
      </c>
      <c r="AH61">
        <v>6</v>
      </c>
      <c r="AI61">
        <v>-1</v>
      </c>
      <c r="AJ61" t="b">
        <v>0</v>
      </c>
      <c r="AK61">
        <v>2077</v>
      </c>
      <c r="AM61">
        <v>1</v>
      </c>
      <c r="AP61">
        <v>2</v>
      </c>
      <c r="AQ61" s="1">
        <v>43844.614872685182</v>
      </c>
      <c r="AR61">
        <v>2840</v>
      </c>
      <c r="AS61">
        <v>1</v>
      </c>
      <c r="AV61" t="b">
        <v>1</v>
      </c>
    </row>
    <row r="62" spans="1:48" x14ac:dyDescent="0.3">
      <c r="A62">
        <v>241</v>
      </c>
      <c r="B62" t="s">
        <v>270</v>
      </c>
      <c r="C62" t="s">
        <v>30</v>
      </c>
      <c r="D62" t="s">
        <v>470</v>
      </c>
      <c r="E62" t="s">
        <v>801</v>
      </c>
      <c r="F62" t="s">
        <v>336</v>
      </c>
      <c r="G62" t="b">
        <v>0</v>
      </c>
      <c r="H62" t="s">
        <v>659</v>
      </c>
      <c r="K62">
        <v>28</v>
      </c>
      <c r="L62" t="s">
        <v>270</v>
      </c>
      <c r="N62" t="b">
        <v>0</v>
      </c>
      <c r="O62" t="b">
        <v>0</v>
      </c>
      <c r="R62" t="b">
        <f t="shared" si="0"/>
        <v>1</v>
      </c>
      <c r="S62" t="b">
        <v>0</v>
      </c>
      <c r="T62">
        <v>0</v>
      </c>
      <c r="U62">
        <v>0</v>
      </c>
      <c r="W62" t="b">
        <v>0</v>
      </c>
      <c r="X62">
        <v>0</v>
      </c>
      <c r="Y62" s="1">
        <v>43844.614872685182</v>
      </c>
      <c r="Z62">
        <v>3</v>
      </c>
      <c r="AB62" t="b">
        <v>1</v>
      </c>
      <c r="AC62">
        <v>1</v>
      </c>
      <c r="AD62" t="s">
        <v>210</v>
      </c>
      <c r="AE62" t="b">
        <v>0</v>
      </c>
      <c r="AH62">
        <v>19</v>
      </c>
      <c r="AI62">
        <v>-1</v>
      </c>
      <c r="AJ62" t="b">
        <v>0</v>
      </c>
      <c r="AK62">
        <v>2078</v>
      </c>
      <c r="AM62">
        <v>8</v>
      </c>
      <c r="AP62">
        <v>1</v>
      </c>
      <c r="AQ62" s="1">
        <v>43844.614872685182</v>
      </c>
      <c r="AR62">
        <v>2844</v>
      </c>
      <c r="AS62">
        <v>1</v>
      </c>
      <c r="AV62" t="b">
        <v>1</v>
      </c>
    </row>
    <row r="63" spans="1:48" x14ac:dyDescent="0.3">
      <c r="A63">
        <v>242</v>
      </c>
      <c r="B63" t="s">
        <v>271</v>
      </c>
      <c r="C63" t="s">
        <v>30</v>
      </c>
      <c r="D63" t="s">
        <v>471</v>
      </c>
      <c r="E63" t="s">
        <v>802</v>
      </c>
      <c r="F63" t="s">
        <v>336</v>
      </c>
      <c r="G63" t="b">
        <v>0</v>
      </c>
      <c r="H63" t="s">
        <v>659</v>
      </c>
      <c r="K63">
        <v>28</v>
      </c>
      <c r="L63" t="s">
        <v>271</v>
      </c>
      <c r="N63" t="b">
        <v>0</v>
      </c>
      <c r="O63" t="b">
        <v>0</v>
      </c>
      <c r="R63" t="b">
        <f t="shared" si="0"/>
        <v>1</v>
      </c>
      <c r="S63" t="b">
        <v>0</v>
      </c>
      <c r="T63">
        <v>0</v>
      </c>
      <c r="U63">
        <v>0</v>
      </c>
      <c r="W63" t="b">
        <v>0</v>
      </c>
      <c r="X63">
        <v>0</v>
      </c>
      <c r="Y63" s="1">
        <v>43844.614872685182</v>
      </c>
      <c r="Z63">
        <v>3</v>
      </c>
      <c r="AB63" t="b">
        <v>1</v>
      </c>
      <c r="AC63">
        <v>1</v>
      </c>
      <c r="AD63" t="s">
        <v>210</v>
      </c>
      <c r="AE63" t="b">
        <v>0</v>
      </c>
      <c r="AH63">
        <v>19</v>
      </c>
      <c r="AI63">
        <v>-1</v>
      </c>
      <c r="AJ63" t="b">
        <v>0</v>
      </c>
      <c r="AK63">
        <v>2079</v>
      </c>
      <c r="AM63">
        <v>8</v>
      </c>
      <c r="AP63">
        <v>1</v>
      </c>
      <c r="AQ63" s="1">
        <v>43844.614872685182</v>
      </c>
      <c r="AR63">
        <v>2848</v>
      </c>
      <c r="AS63">
        <v>1</v>
      </c>
      <c r="AV63" t="b">
        <v>1</v>
      </c>
    </row>
    <row r="64" spans="1:48" x14ac:dyDescent="0.3">
      <c r="A64">
        <v>243</v>
      </c>
      <c r="B64" t="s">
        <v>273</v>
      </c>
      <c r="C64" t="s">
        <v>30</v>
      </c>
      <c r="D64" t="s">
        <v>621</v>
      </c>
      <c r="E64" t="s">
        <v>803</v>
      </c>
      <c r="F64" t="s">
        <v>336</v>
      </c>
      <c r="G64" t="b">
        <v>0</v>
      </c>
      <c r="H64" t="s">
        <v>659</v>
      </c>
      <c r="I64" t="s">
        <v>272</v>
      </c>
      <c r="K64">
        <v>28</v>
      </c>
      <c r="N64" t="b">
        <v>0</v>
      </c>
      <c r="O64" t="b">
        <v>0</v>
      </c>
      <c r="P64">
        <v>0</v>
      </c>
      <c r="R64" t="b">
        <f t="shared" si="0"/>
        <v>0</v>
      </c>
      <c r="S64" t="b">
        <v>0</v>
      </c>
      <c r="T64">
        <v>0</v>
      </c>
      <c r="U64">
        <v>0</v>
      </c>
      <c r="W64" t="b">
        <v>0</v>
      </c>
      <c r="X64">
        <v>0</v>
      </c>
      <c r="Y64" s="1">
        <v>43844.617789351854</v>
      </c>
      <c r="Z64">
        <v>3</v>
      </c>
      <c r="AB64" t="b">
        <v>1</v>
      </c>
      <c r="AC64">
        <v>1</v>
      </c>
      <c r="AD64" s="1">
        <v>43849.780277777776</v>
      </c>
      <c r="AE64" t="b">
        <v>0</v>
      </c>
      <c r="AH64">
        <v>6</v>
      </c>
      <c r="AI64">
        <v>-1</v>
      </c>
      <c r="AJ64" t="b">
        <v>0</v>
      </c>
      <c r="AK64">
        <v>2080</v>
      </c>
      <c r="AM64">
        <v>1</v>
      </c>
      <c r="AP64">
        <v>2</v>
      </c>
      <c r="AQ64" s="1">
        <v>43844.614872685182</v>
      </c>
      <c r="AR64">
        <v>2852</v>
      </c>
      <c r="AS64">
        <v>1</v>
      </c>
      <c r="AV64" t="b">
        <v>1</v>
      </c>
    </row>
    <row r="65" spans="1:48" x14ac:dyDescent="0.3">
      <c r="A65">
        <v>244</v>
      </c>
      <c r="B65" t="s">
        <v>275</v>
      </c>
      <c r="C65" t="s">
        <v>30</v>
      </c>
      <c r="D65" t="s">
        <v>622</v>
      </c>
      <c r="E65" t="s">
        <v>804</v>
      </c>
      <c r="F65" t="s">
        <v>336</v>
      </c>
      <c r="G65" t="b">
        <v>0</v>
      </c>
      <c r="H65" t="s">
        <v>659</v>
      </c>
      <c r="I65" t="s">
        <v>274</v>
      </c>
      <c r="K65">
        <v>28</v>
      </c>
      <c r="N65" t="b">
        <v>0</v>
      </c>
      <c r="O65" t="b">
        <v>0</v>
      </c>
      <c r="P65">
        <v>0</v>
      </c>
      <c r="R65" t="b">
        <f t="shared" si="0"/>
        <v>0</v>
      </c>
      <c r="S65" t="b">
        <v>0</v>
      </c>
      <c r="T65">
        <v>0</v>
      </c>
      <c r="U65">
        <v>0</v>
      </c>
      <c r="W65" t="b">
        <v>0</v>
      </c>
      <c r="X65">
        <v>0</v>
      </c>
      <c r="Y65" s="1">
        <v>43844.617789351854</v>
      </c>
      <c r="Z65">
        <v>3</v>
      </c>
      <c r="AB65" t="b">
        <v>1</v>
      </c>
      <c r="AC65">
        <v>1</v>
      </c>
      <c r="AD65" s="1">
        <v>43849.780277777776</v>
      </c>
      <c r="AE65" t="b">
        <v>0</v>
      </c>
      <c r="AH65">
        <v>6</v>
      </c>
      <c r="AI65">
        <v>-1</v>
      </c>
      <c r="AJ65" t="b">
        <v>0</v>
      </c>
      <c r="AK65">
        <v>2081</v>
      </c>
      <c r="AM65">
        <v>1</v>
      </c>
      <c r="AP65">
        <v>2</v>
      </c>
      <c r="AQ65" s="1">
        <v>43844.614872685182</v>
      </c>
      <c r="AR65">
        <v>2856</v>
      </c>
      <c r="AS65">
        <v>1</v>
      </c>
      <c r="AV65" t="b">
        <v>1</v>
      </c>
    </row>
    <row r="66" spans="1:48" x14ac:dyDescent="0.3">
      <c r="A66">
        <v>32</v>
      </c>
      <c r="B66" t="s">
        <v>211</v>
      </c>
      <c r="C66" t="s">
        <v>46</v>
      </c>
      <c r="D66" t="s">
        <v>472</v>
      </c>
      <c r="E66" t="s">
        <v>805</v>
      </c>
      <c r="F66" t="s">
        <v>739</v>
      </c>
      <c r="G66" t="b">
        <v>1</v>
      </c>
      <c r="H66" t="b">
        <v>1</v>
      </c>
      <c r="K66">
        <v>31</v>
      </c>
      <c r="N66" t="b">
        <v>1</v>
      </c>
      <c r="O66" t="b">
        <v>1</v>
      </c>
      <c r="R66" t="b">
        <f t="shared" ref="R66:R129" si="1">I66=Q66</f>
        <v>1</v>
      </c>
      <c r="S66" t="b">
        <v>0</v>
      </c>
      <c r="T66">
        <v>0</v>
      </c>
      <c r="U66">
        <v>0</v>
      </c>
      <c r="W66" t="b">
        <v>0</v>
      </c>
      <c r="X66">
        <v>0</v>
      </c>
      <c r="Y66" s="1">
        <v>43844.614872685182</v>
      </c>
      <c r="Z66">
        <v>1</v>
      </c>
      <c r="AB66" t="b">
        <v>1</v>
      </c>
      <c r="AC66">
        <v>1</v>
      </c>
      <c r="AD66" t="s">
        <v>210</v>
      </c>
      <c r="AE66" t="b">
        <v>1</v>
      </c>
      <c r="AH66">
        <v>19</v>
      </c>
      <c r="AI66">
        <v>-1</v>
      </c>
      <c r="AJ66" t="b">
        <v>0</v>
      </c>
      <c r="AK66">
        <v>33</v>
      </c>
      <c r="AM66">
        <v>6</v>
      </c>
      <c r="AP66">
        <v>3</v>
      </c>
      <c r="AQ66" s="1">
        <v>43844.614872685182</v>
      </c>
      <c r="AR66">
        <v>2468</v>
      </c>
      <c r="AS66">
        <v>1</v>
      </c>
      <c r="AV66" t="b">
        <v>0</v>
      </c>
    </row>
    <row r="67" spans="1:48" x14ac:dyDescent="0.3">
      <c r="A67">
        <v>245</v>
      </c>
      <c r="B67" t="s">
        <v>234</v>
      </c>
      <c r="C67" t="s">
        <v>46</v>
      </c>
      <c r="D67" t="s">
        <v>473</v>
      </c>
      <c r="E67" t="s">
        <v>806</v>
      </c>
      <c r="F67" t="s">
        <v>739</v>
      </c>
      <c r="G67" t="b">
        <v>1</v>
      </c>
      <c r="H67" t="b">
        <v>1</v>
      </c>
      <c r="K67">
        <v>31</v>
      </c>
      <c r="L67" t="s">
        <v>234</v>
      </c>
      <c r="N67" t="b">
        <v>0</v>
      </c>
      <c r="O67" t="b">
        <v>0</v>
      </c>
      <c r="P67" t="s">
        <v>28</v>
      </c>
      <c r="R67" t="b">
        <f t="shared" si="1"/>
        <v>1</v>
      </c>
      <c r="S67" t="b">
        <v>0</v>
      </c>
      <c r="T67">
        <v>0</v>
      </c>
      <c r="U67">
        <v>0</v>
      </c>
      <c r="W67" t="b">
        <v>0</v>
      </c>
      <c r="X67">
        <v>0</v>
      </c>
      <c r="Y67" s="1">
        <v>43844.614872685182</v>
      </c>
      <c r="Z67">
        <v>2</v>
      </c>
      <c r="AB67" t="b">
        <v>1</v>
      </c>
      <c r="AC67">
        <v>1</v>
      </c>
      <c r="AD67" t="s">
        <v>210</v>
      </c>
      <c r="AE67" t="b">
        <v>0</v>
      </c>
      <c r="AH67">
        <v>19</v>
      </c>
      <c r="AI67">
        <v>-1</v>
      </c>
      <c r="AJ67" t="b">
        <v>0</v>
      </c>
      <c r="AK67">
        <v>2082</v>
      </c>
      <c r="AM67">
        <v>9</v>
      </c>
      <c r="AP67">
        <v>1</v>
      </c>
      <c r="AQ67" s="1">
        <v>43844.614872685182</v>
      </c>
      <c r="AR67">
        <v>2860</v>
      </c>
      <c r="AS67">
        <v>1</v>
      </c>
      <c r="AV67" t="b">
        <v>1</v>
      </c>
    </row>
    <row r="68" spans="1:48" x14ac:dyDescent="0.3">
      <c r="A68">
        <v>246</v>
      </c>
      <c r="B68" t="s">
        <v>226</v>
      </c>
      <c r="C68" t="s">
        <v>46</v>
      </c>
      <c r="D68" t="s">
        <v>474</v>
      </c>
      <c r="E68" t="s">
        <v>807</v>
      </c>
      <c r="F68" t="s">
        <v>739</v>
      </c>
      <c r="G68" t="b">
        <v>1</v>
      </c>
      <c r="H68" t="b">
        <v>1</v>
      </c>
      <c r="K68">
        <v>31</v>
      </c>
      <c r="L68" t="s">
        <v>226</v>
      </c>
      <c r="N68" t="b">
        <v>0</v>
      </c>
      <c r="O68" t="b">
        <v>0</v>
      </c>
      <c r="R68" t="b">
        <f t="shared" si="1"/>
        <v>1</v>
      </c>
      <c r="S68" t="b">
        <v>0</v>
      </c>
      <c r="T68">
        <v>0</v>
      </c>
      <c r="U68">
        <v>0</v>
      </c>
      <c r="W68" t="b">
        <v>0</v>
      </c>
      <c r="X68">
        <v>0</v>
      </c>
      <c r="Y68" s="1">
        <v>43844.614872685182</v>
      </c>
      <c r="Z68">
        <v>2</v>
      </c>
      <c r="AB68" t="b">
        <v>1</v>
      </c>
      <c r="AC68">
        <v>1</v>
      </c>
      <c r="AD68" t="s">
        <v>210</v>
      </c>
      <c r="AE68" t="b">
        <v>0</v>
      </c>
      <c r="AH68">
        <v>19</v>
      </c>
      <c r="AI68">
        <v>-1</v>
      </c>
      <c r="AJ68" t="b">
        <v>0</v>
      </c>
      <c r="AK68">
        <v>2083</v>
      </c>
      <c r="AM68">
        <v>2</v>
      </c>
      <c r="AP68">
        <v>1</v>
      </c>
      <c r="AQ68" s="1">
        <v>43844.614872685182</v>
      </c>
      <c r="AR68">
        <v>2864</v>
      </c>
      <c r="AS68">
        <v>1</v>
      </c>
      <c r="AV68" t="b">
        <v>1</v>
      </c>
    </row>
    <row r="69" spans="1:48" x14ac:dyDescent="0.3">
      <c r="A69">
        <v>247</v>
      </c>
      <c r="B69" t="s">
        <v>241</v>
      </c>
      <c r="C69" t="s">
        <v>46</v>
      </c>
      <c r="D69" t="s">
        <v>475</v>
      </c>
      <c r="E69" t="s">
        <v>808</v>
      </c>
      <c r="F69" t="s">
        <v>739</v>
      </c>
      <c r="G69" t="b">
        <v>1</v>
      </c>
      <c r="H69" t="b">
        <v>1</v>
      </c>
      <c r="K69">
        <v>31</v>
      </c>
      <c r="L69" t="s">
        <v>241</v>
      </c>
      <c r="N69" t="b">
        <v>0</v>
      </c>
      <c r="O69" t="b">
        <v>0</v>
      </c>
      <c r="R69" t="b">
        <f t="shared" si="1"/>
        <v>1</v>
      </c>
      <c r="S69" t="b">
        <v>0</v>
      </c>
      <c r="T69">
        <v>0</v>
      </c>
      <c r="U69">
        <v>0</v>
      </c>
      <c r="W69" t="b">
        <v>0</v>
      </c>
      <c r="X69">
        <v>0</v>
      </c>
      <c r="Y69" s="1">
        <v>43844.614872685182</v>
      </c>
      <c r="Z69">
        <v>2</v>
      </c>
      <c r="AB69" t="b">
        <v>1</v>
      </c>
      <c r="AC69">
        <v>1</v>
      </c>
      <c r="AD69" t="s">
        <v>210</v>
      </c>
      <c r="AE69" t="b">
        <v>0</v>
      </c>
      <c r="AH69">
        <v>19</v>
      </c>
      <c r="AI69">
        <v>-1</v>
      </c>
      <c r="AJ69" t="b">
        <v>0</v>
      </c>
      <c r="AK69">
        <v>2084</v>
      </c>
      <c r="AM69">
        <v>2</v>
      </c>
      <c r="AP69">
        <v>1</v>
      </c>
      <c r="AQ69" s="1">
        <v>43844.614872685182</v>
      </c>
      <c r="AR69">
        <v>2868</v>
      </c>
      <c r="AS69">
        <v>1</v>
      </c>
      <c r="AV69" t="b">
        <v>1</v>
      </c>
    </row>
    <row r="70" spans="1:48" x14ac:dyDescent="0.3">
      <c r="A70">
        <v>248</v>
      </c>
      <c r="B70" t="s">
        <v>276</v>
      </c>
      <c r="C70" t="s">
        <v>46</v>
      </c>
      <c r="D70" t="s">
        <v>476</v>
      </c>
      <c r="E70" t="s">
        <v>809</v>
      </c>
      <c r="F70" t="s">
        <v>739</v>
      </c>
      <c r="G70" t="b">
        <v>1</v>
      </c>
      <c r="H70" t="b">
        <v>1</v>
      </c>
      <c r="K70">
        <v>31</v>
      </c>
      <c r="L70" t="s">
        <v>276</v>
      </c>
      <c r="N70" t="b">
        <v>0</v>
      </c>
      <c r="O70" t="b">
        <v>0</v>
      </c>
      <c r="P70">
        <v>0</v>
      </c>
      <c r="R70" t="b">
        <f t="shared" si="1"/>
        <v>1</v>
      </c>
      <c r="S70" t="b">
        <v>0</v>
      </c>
      <c r="T70">
        <v>0</v>
      </c>
      <c r="U70">
        <v>0</v>
      </c>
      <c r="W70" t="b">
        <v>0</v>
      </c>
      <c r="X70">
        <v>0</v>
      </c>
      <c r="Y70" s="1">
        <v>43844.614872685182</v>
      </c>
      <c r="Z70">
        <v>3</v>
      </c>
      <c r="AB70" t="b">
        <v>1</v>
      </c>
      <c r="AC70">
        <v>1</v>
      </c>
      <c r="AD70" t="s">
        <v>210</v>
      </c>
      <c r="AE70" t="b">
        <v>0</v>
      </c>
      <c r="AH70">
        <v>19</v>
      </c>
      <c r="AI70">
        <v>-1</v>
      </c>
      <c r="AJ70" t="b">
        <v>0</v>
      </c>
      <c r="AK70">
        <v>2085</v>
      </c>
      <c r="AM70">
        <v>6</v>
      </c>
      <c r="AP70">
        <v>1</v>
      </c>
      <c r="AQ70" s="1">
        <v>43844.614872685182</v>
      </c>
      <c r="AR70">
        <v>2872</v>
      </c>
      <c r="AS70">
        <v>1</v>
      </c>
      <c r="AV70" t="b">
        <v>1</v>
      </c>
    </row>
    <row r="71" spans="1:48" x14ac:dyDescent="0.3">
      <c r="A71">
        <v>249</v>
      </c>
      <c r="B71" t="s">
        <v>277</v>
      </c>
      <c r="C71" t="s">
        <v>46</v>
      </c>
      <c r="D71" t="s">
        <v>477</v>
      </c>
      <c r="E71" t="s">
        <v>810</v>
      </c>
      <c r="F71" t="s">
        <v>336</v>
      </c>
      <c r="G71" t="b">
        <v>0</v>
      </c>
      <c r="H71" t="s">
        <v>659</v>
      </c>
      <c r="K71">
        <v>31</v>
      </c>
      <c r="L71" t="s">
        <v>277</v>
      </c>
      <c r="N71" t="b">
        <v>0</v>
      </c>
      <c r="O71" t="b">
        <v>0</v>
      </c>
      <c r="P71">
        <v>0</v>
      </c>
      <c r="R71" t="b">
        <f t="shared" si="1"/>
        <v>1</v>
      </c>
      <c r="S71" t="b">
        <v>0</v>
      </c>
      <c r="T71">
        <v>0</v>
      </c>
      <c r="U71">
        <v>0</v>
      </c>
      <c r="W71" t="b">
        <v>0</v>
      </c>
      <c r="X71">
        <v>0</v>
      </c>
      <c r="Y71" s="1">
        <v>43844.614872685182</v>
      </c>
      <c r="Z71">
        <v>3</v>
      </c>
      <c r="AB71" t="b">
        <v>1</v>
      </c>
      <c r="AC71">
        <v>1</v>
      </c>
      <c r="AD71" t="s">
        <v>210</v>
      </c>
      <c r="AE71" t="b">
        <v>0</v>
      </c>
      <c r="AH71">
        <v>19</v>
      </c>
      <c r="AI71">
        <v>-1</v>
      </c>
      <c r="AJ71" t="b">
        <v>0</v>
      </c>
      <c r="AK71">
        <v>2086</v>
      </c>
      <c r="AM71">
        <v>6</v>
      </c>
      <c r="AP71">
        <v>1</v>
      </c>
      <c r="AQ71" s="1">
        <v>43844.614872685182</v>
      </c>
      <c r="AR71">
        <v>2876</v>
      </c>
      <c r="AS71">
        <v>1</v>
      </c>
      <c r="AV71" t="b">
        <v>1</v>
      </c>
    </row>
    <row r="72" spans="1:48" x14ac:dyDescent="0.3">
      <c r="A72">
        <v>35</v>
      </c>
      <c r="B72" t="s">
        <v>211</v>
      </c>
      <c r="C72" t="s">
        <v>278</v>
      </c>
      <c r="D72" t="s">
        <v>478</v>
      </c>
      <c r="E72" t="s">
        <v>811</v>
      </c>
      <c r="F72" t="s">
        <v>739</v>
      </c>
      <c r="G72" t="b">
        <v>1</v>
      </c>
      <c r="H72" t="b">
        <v>1</v>
      </c>
      <c r="K72">
        <v>34</v>
      </c>
      <c r="N72" t="b">
        <v>1</v>
      </c>
      <c r="O72" t="b">
        <v>1</v>
      </c>
      <c r="R72" t="b">
        <f t="shared" si="1"/>
        <v>1</v>
      </c>
      <c r="S72" t="b">
        <v>0</v>
      </c>
      <c r="T72">
        <v>0</v>
      </c>
      <c r="U72">
        <v>0</v>
      </c>
      <c r="W72" t="b">
        <v>0</v>
      </c>
      <c r="X72">
        <v>0</v>
      </c>
      <c r="Y72" s="1">
        <v>43844.614872685182</v>
      </c>
      <c r="Z72">
        <v>1</v>
      </c>
      <c r="AB72" t="b">
        <v>1</v>
      </c>
      <c r="AC72">
        <v>1</v>
      </c>
      <c r="AD72" t="s">
        <v>210</v>
      </c>
      <c r="AE72" t="b">
        <v>1</v>
      </c>
      <c r="AH72">
        <v>19</v>
      </c>
      <c r="AI72">
        <v>-1</v>
      </c>
      <c r="AJ72" t="b">
        <v>0</v>
      </c>
      <c r="AK72">
        <v>36</v>
      </c>
      <c r="AM72">
        <v>6</v>
      </c>
      <c r="AP72">
        <v>3</v>
      </c>
      <c r="AQ72" s="1">
        <v>43844.614872685182</v>
      </c>
      <c r="AR72">
        <v>2472</v>
      </c>
      <c r="AS72">
        <v>1</v>
      </c>
      <c r="AV72" t="b">
        <v>0</v>
      </c>
    </row>
    <row r="73" spans="1:48" x14ac:dyDescent="0.3">
      <c r="A73">
        <v>250</v>
      </c>
      <c r="B73" t="s">
        <v>226</v>
      </c>
      <c r="C73" t="s">
        <v>278</v>
      </c>
      <c r="D73" t="s">
        <v>479</v>
      </c>
      <c r="E73" t="s">
        <v>812</v>
      </c>
      <c r="F73" t="s">
        <v>739</v>
      </c>
      <c r="G73" t="b">
        <v>1</v>
      </c>
      <c r="H73" t="b">
        <v>1</v>
      </c>
      <c r="K73">
        <v>34</v>
      </c>
      <c r="L73" t="s">
        <v>226</v>
      </c>
      <c r="N73" t="b">
        <v>0</v>
      </c>
      <c r="O73" t="b">
        <v>0</v>
      </c>
      <c r="R73" t="b">
        <f t="shared" si="1"/>
        <v>1</v>
      </c>
      <c r="S73" t="b">
        <v>0</v>
      </c>
      <c r="T73">
        <v>0</v>
      </c>
      <c r="U73">
        <v>0</v>
      </c>
      <c r="W73" t="b">
        <v>0</v>
      </c>
      <c r="X73">
        <v>0</v>
      </c>
      <c r="Y73" s="1">
        <v>43844.614872685182</v>
      </c>
      <c r="Z73">
        <v>2</v>
      </c>
      <c r="AB73" t="b">
        <v>1</v>
      </c>
      <c r="AC73">
        <v>1</v>
      </c>
      <c r="AD73" t="s">
        <v>210</v>
      </c>
      <c r="AE73" t="b">
        <v>0</v>
      </c>
      <c r="AH73">
        <v>19</v>
      </c>
      <c r="AI73">
        <v>-1</v>
      </c>
      <c r="AJ73" t="b">
        <v>0</v>
      </c>
      <c r="AK73">
        <v>2087</v>
      </c>
      <c r="AM73">
        <v>2</v>
      </c>
      <c r="AP73">
        <v>1</v>
      </c>
      <c r="AQ73" s="1">
        <v>43844.614872685182</v>
      </c>
      <c r="AR73">
        <v>2880</v>
      </c>
      <c r="AS73">
        <v>1</v>
      </c>
      <c r="AV73" t="b">
        <v>1</v>
      </c>
    </row>
    <row r="74" spans="1:48" x14ac:dyDescent="0.3">
      <c r="A74">
        <v>251</v>
      </c>
      <c r="B74" t="s">
        <v>279</v>
      </c>
      <c r="C74" t="s">
        <v>278</v>
      </c>
      <c r="D74" t="s">
        <v>480</v>
      </c>
      <c r="E74" t="s">
        <v>813</v>
      </c>
      <c r="F74" t="s">
        <v>739</v>
      </c>
      <c r="G74" t="b">
        <v>1</v>
      </c>
      <c r="H74" t="b">
        <v>1</v>
      </c>
      <c r="K74">
        <v>34</v>
      </c>
      <c r="L74" t="s">
        <v>279</v>
      </c>
      <c r="N74" t="b">
        <v>0</v>
      </c>
      <c r="O74" t="b">
        <v>0</v>
      </c>
      <c r="P74">
        <v>0</v>
      </c>
      <c r="R74" t="b">
        <f t="shared" si="1"/>
        <v>1</v>
      </c>
      <c r="S74" t="b">
        <v>0</v>
      </c>
      <c r="T74">
        <v>0</v>
      </c>
      <c r="U74">
        <v>0</v>
      </c>
      <c r="W74" t="b">
        <v>0</v>
      </c>
      <c r="X74">
        <v>0</v>
      </c>
      <c r="Y74" s="1">
        <v>43844.614872685182</v>
      </c>
      <c r="Z74">
        <v>3</v>
      </c>
      <c r="AB74" t="b">
        <v>1</v>
      </c>
      <c r="AC74">
        <v>1</v>
      </c>
      <c r="AD74" t="s">
        <v>210</v>
      </c>
      <c r="AE74" t="b">
        <v>0</v>
      </c>
      <c r="AH74">
        <v>19</v>
      </c>
      <c r="AI74">
        <v>-1</v>
      </c>
      <c r="AJ74" t="b">
        <v>0</v>
      </c>
      <c r="AK74">
        <v>2088</v>
      </c>
      <c r="AM74">
        <v>6</v>
      </c>
      <c r="AP74">
        <v>1</v>
      </c>
      <c r="AQ74" s="1">
        <v>43844.614872685182</v>
      </c>
      <c r="AR74">
        <v>2884</v>
      </c>
      <c r="AS74">
        <v>1</v>
      </c>
      <c r="AV74" t="b">
        <v>1</v>
      </c>
    </row>
    <row r="75" spans="1:48" x14ac:dyDescent="0.3">
      <c r="A75">
        <v>252</v>
      </c>
      <c r="B75" t="s">
        <v>280</v>
      </c>
      <c r="C75" t="s">
        <v>278</v>
      </c>
      <c r="D75" t="s">
        <v>481</v>
      </c>
      <c r="E75" t="s">
        <v>814</v>
      </c>
      <c r="F75" t="s">
        <v>739</v>
      </c>
      <c r="G75" t="b">
        <v>1</v>
      </c>
      <c r="H75" t="b">
        <v>1</v>
      </c>
      <c r="K75">
        <v>34</v>
      </c>
      <c r="L75" t="s">
        <v>280</v>
      </c>
      <c r="N75" t="b">
        <v>0</v>
      </c>
      <c r="O75" t="b">
        <v>0</v>
      </c>
      <c r="P75">
        <v>0</v>
      </c>
      <c r="R75" t="b">
        <f t="shared" si="1"/>
        <v>1</v>
      </c>
      <c r="S75" t="b">
        <v>0</v>
      </c>
      <c r="T75">
        <v>0</v>
      </c>
      <c r="U75">
        <v>0</v>
      </c>
      <c r="W75" t="b">
        <v>0</v>
      </c>
      <c r="X75">
        <v>0</v>
      </c>
      <c r="Y75" s="1">
        <v>43844.614872685182</v>
      </c>
      <c r="Z75">
        <v>3</v>
      </c>
      <c r="AB75" t="b">
        <v>1</v>
      </c>
      <c r="AC75">
        <v>1</v>
      </c>
      <c r="AD75" t="s">
        <v>210</v>
      </c>
      <c r="AE75" t="b">
        <v>0</v>
      </c>
      <c r="AH75">
        <v>19</v>
      </c>
      <c r="AI75">
        <v>-1</v>
      </c>
      <c r="AJ75" t="b">
        <v>0</v>
      </c>
      <c r="AK75">
        <v>2089</v>
      </c>
      <c r="AM75">
        <v>6</v>
      </c>
      <c r="AP75">
        <v>1</v>
      </c>
      <c r="AQ75" s="1">
        <v>43844.614872685182</v>
      </c>
      <c r="AR75">
        <v>2888</v>
      </c>
      <c r="AS75">
        <v>1</v>
      </c>
      <c r="AV75" t="b">
        <v>1</v>
      </c>
    </row>
    <row r="76" spans="1:48" x14ac:dyDescent="0.3">
      <c r="A76">
        <v>253</v>
      </c>
      <c r="B76" t="s">
        <v>281</v>
      </c>
      <c r="C76" t="s">
        <v>278</v>
      </c>
      <c r="D76" t="s">
        <v>482</v>
      </c>
      <c r="E76" t="s">
        <v>815</v>
      </c>
      <c r="F76" t="s">
        <v>739</v>
      </c>
      <c r="G76" t="b">
        <v>1</v>
      </c>
      <c r="H76" t="b">
        <v>1</v>
      </c>
      <c r="K76">
        <v>34</v>
      </c>
      <c r="L76" t="s">
        <v>281</v>
      </c>
      <c r="N76" t="b">
        <v>0</v>
      </c>
      <c r="O76" t="b">
        <v>0</v>
      </c>
      <c r="P76">
        <v>0</v>
      </c>
      <c r="R76" t="b">
        <f t="shared" si="1"/>
        <v>1</v>
      </c>
      <c r="S76" t="b">
        <v>0</v>
      </c>
      <c r="T76">
        <v>0</v>
      </c>
      <c r="U76">
        <v>0</v>
      </c>
      <c r="W76" t="b">
        <v>0</v>
      </c>
      <c r="X76">
        <v>0</v>
      </c>
      <c r="Y76" s="1">
        <v>43844.614872685182</v>
      </c>
      <c r="Z76">
        <v>3</v>
      </c>
      <c r="AB76" t="b">
        <v>1</v>
      </c>
      <c r="AC76">
        <v>1</v>
      </c>
      <c r="AD76" t="s">
        <v>210</v>
      </c>
      <c r="AE76" t="b">
        <v>0</v>
      </c>
      <c r="AH76">
        <v>19</v>
      </c>
      <c r="AI76">
        <v>-1</v>
      </c>
      <c r="AJ76" t="b">
        <v>0</v>
      </c>
      <c r="AK76">
        <v>2090</v>
      </c>
      <c r="AM76">
        <v>6</v>
      </c>
      <c r="AP76">
        <v>1</v>
      </c>
      <c r="AQ76" s="1">
        <v>43844.614872685182</v>
      </c>
      <c r="AR76">
        <v>2892</v>
      </c>
      <c r="AS76">
        <v>1</v>
      </c>
      <c r="AV76" t="b">
        <v>1</v>
      </c>
    </row>
    <row r="77" spans="1:48" x14ac:dyDescent="0.3">
      <c r="A77">
        <v>254</v>
      </c>
      <c r="B77" t="s">
        <v>282</v>
      </c>
      <c r="C77" t="s">
        <v>278</v>
      </c>
      <c r="D77" t="s">
        <v>483</v>
      </c>
      <c r="E77" t="s">
        <v>816</v>
      </c>
      <c r="F77" t="s">
        <v>739</v>
      </c>
      <c r="G77" t="b">
        <v>1</v>
      </c>
      <c r="H77" t="b">
        <v>1</v>
      </c>
      <c r="K77">
        <v>34</v>
      </c>
      <c r="L77" t="s">
        <v>282</v>
      </c>
      <c r="N77" t="b">
        <v>0</v>
      </c>
      <c r="O77" t="b">
        <v>0</v>
      </c>
      <c r="P77">
        <v>0</v>
      </c>
      <c r="R77" t="b">
        <f t="shared" si="1"/>
        <v>1</v>
      </c>
      <c r="S77" t="b">
        <v>0</v>
      </c>
      <c r="T77">
        <v>0</v>
      </c>
      <c r="U77">
        <v>0</v>
      </c>
      <c r="W77" t="b">
        <v>0</v>
      </c>
      <c r="X77">
        <v>0</v>
      </c>
      <c r="Y77" s="1">
        <v>43844.614872685182</v>
      </c>
      <c r="Z77">
        <v>3</v>
      </c>
      <c r="AB77" t="b">
        <v>1</v>
      </c>
      <c r="AC77">
        <v>1</v>
      </c>
      <c r="AD77" t="s">
        <v>210</v>
      </c>
      <c r="AE77" t="b">
        <v>0</v>
      </c>
      <c r="AH77">
        <v>19</v>
      </c>
      <c r="AI77">
        <v>-1</v>
      </c>
      <c r="AJ77" t="b">
        <v>0</v>
      </c>
      <c r="AK77">
        <v>2091</v>
      </c>
      <c r="AM77">
        <v>6</v>
      </c>
      <c r="AP77">
        <v>1</v>
      </c>
      <c r="AQ77" s="1">
        <v>43844.614872685182</v>
      </c>
      <c r="AR77">
        <v>2896</v>
      </c>
      <c r="AS77">
        <v>1</v>
      </c>
      <c r="AV77" t="b">
        <v>1</v>
      </c>
    </row>
    <row r="78" spans="1:48" x14ac:dyDescent="0.3">
      <c r="A78">
        <v>255</v>
      </c>
      <c r="B78" t="s">
        <v>283</v>
      </c>
      <c r="C78" t="s">
        <v>278</v>
      </c>
      <c r="D78" t="s">
        <v>484</v>
      </c>
      <c r="E78" t="s">
        <v>817</v>
      </c>
      <c r="F78" t="s">
        <v>739</v>
      </c>
      <c r="G78" t="b">
        <v>1</v>
      </c>
      <c r="H78" t="b">
        <v>1</v>
      </c>
      <c r="K78">
        <v>34</v>
      </c>
      <c r="L78" t="s">
        <v>283</v>
      </c>
      <c r="N78" t="b">
        <v>0</v>
      </c>
      <c r="O78" t="b">
        <v>0</v>
      </c>
      <c r="P78">
        <v>0</v>
      </c>
      <c r="R78" t="b">
        <f t="shared" si="1"/>
        <v>1</v>
      </c>
      <c r="S78" t="b">
        <v>0</v>
      </c>
      <c r="T78">
        <v>0</v>
      </c>
      <c r="U78">
        <v>0</v>
      </c>
      <c r="W78" t="b">
        <v>0</v>
      </c>
      <c r="X78">
        <v>0</v>
      </c>
      <c r="Y78" s="1">
        <v>43844.614872685182</v>
      </c>
      <c r="Z78">
        <v>3</v>
      </c>
      <c r="AB78" t="b">
        <v>1</v>
      </c>
      <c r="AC78">
        <v>1</v>
      </c>
      <c r="AD78" t="s">
        <v>210</v>
      </c>
      <c r="AE78" t="b">
        <v>0</v>
      </c>
      <c r="AH78">
        <v>19</v>
      </c>
      <c r="AI78">
        <v>-1</v>
      </c>
      <c r="AJ78" t="b">
        <v>0</v>
      </c>
      <c r="AK78">
        <v>2092</v>
      </c>
      <c r="AM78">
        <v>8</v>
      </c>
      <c r="AP78">
        <v>1</v>
      </c>
      <c r="AQ78" s="1">
        <v>43844.614872685182</v>
      </c>
      <c r="AR78">
        <v>2900</v>
      </c>
      <c r="AS78">
        <v>1</v>
      </c>
      <c r="AV78" t="b">
        <v>1</v>
      </c>
    </row>
    <row r="79" spans="1:48" x14ac:dyDescent="0.3">
      <c r="A79">
        <v>256</v>
      </c>
      <c r="B79" t="s">
        <v>285</v>
      </c>
      <c r="C79" t="s">
        <v>278</v>
      </c>
      <c r="D79" t="s">
        <v>623</v>
      </c>
      <c r="E79" t="s">
        <v>818</v>
      </c>
      <c r="F79" t="s">
        <v>739</v>
      </c>
      <c r="G79" t="b">
        <v>1</v>
      </c>
      <c r="H79" t="b">
        <v>1</v>
      </c>
      <c r="I79" t="s">
        <v>284</v>
      </c>
      <c r="J79" t="b">
        <f>IFERROR(VLOOKUP(D79,'FULL OLD COLUMN DATA'!D:O,11,FALSE),0)</f>
        <v>0</v>
      </c>
      <c r="K79">
        <v>34</v>
      </c>
      <c r="N79" t="b">
        <v>0</v>
      </c>
      <c r="O79" t="b">
        <v>0</v>
      </c>
      <c r="R79" t="b">
        <f t="shared" si="1"/>
        <v>0</v>
      </c>
      <c r="S79" t="b">
        <v>0</v>
      </c>
      <c r="T79">
        <v>0</v>
      </c>
      <c r="U79">
        <v>0</v>
      </c>
      <c r="W79" t="b">
        <v>0</v>
      </c>
      <c r="X79">
        <v>0</v>
      </c>
      <c r="Y79" s="1">
        <v>43844.617789351854</v>
      </c>
      <c r="Z79">
        <v>2</v>
      </c>
      <c r="AB79" t="b">
        <v>1</v>
      </c>
      <c r="AC79">
        <v>1</v>
      </c>
      <c r="AD79" s="1">
        <v>43849.780277777776</v>
      </c>
      <c r="AE79" t="b">
        <v>0</v>
      </c>
      <c r="AH79">
        <v>2</v>
      </c>
      <c r="AI79">
        <v>-1</v>
      </c>
      <c r="AJ79" t="b">
        <v>0</v>
      </c>
      <c r="AK79">
        <v>2093</v>
      </c>
      <c r="AM79">
        <v>1</v>
      </c>
      <c r="AP79">
        <v>2</v>
      </c>
      <c r="AQ79" s="1">
        <v>43844.614872685182</v>
      </c>
      <c r="AR79">
        <v>2904</v>
      </c>
      <c r="AS79">
        <v>1</v>
      </c>
      <c r="AV79" t="b">
        <v>1</v>
      </c>
    </row>
    <row r="80" spans="1:48" x14ac:dyDescent="0.3">
      <c r="A80">
        <v>257</v>
      </c>
      <c r="B80" t="s">
        <v>287</v>
      </c>
      <c r="C80" t="s">
        <v>278</v>
      </c>
      <c r="D80" t="s">
        <v>624</v>
      </c>
      <c r="E80" t="s">
        <v>819</v>
      </c>
      <c r="F80" t="s">
        <v>739</v>
      </c>
      <c r="G80" t="b">
        <v>1</v>
      </c>
      <c r="H80" t="b">
        <v>1</v>
      </c>
      <c r="I80" t="s">
        <v>286</v>
      </c>
      <c r="J80" t="b">
        <f>IFERROR(VLOOKUP(D80,'FULL OLD COLUMN DATA'!D:O,11,FALSE),0)</f>
        <v>0</v>
      </c>
      <c r="K80">
        <v>34</v>
      </c>
      <c r="N80" t="b">
        <v>0</v>
      </c>
      <c r="O80" t="b">
        <v>0</v>
      </c>
      <c r="R80" t="b">
        <f t="shared" si="1"/>
        <v>0</v>
      </c>
      <c r="S80" t="b">
        <v>0</v>
      </c>
      <c r="T80">
        <v>0</v>
      </c>
      <c r="U80">
        <v>0</v>
      </c>
      <c r="W80" t="b">
        <v>0</v>
      </c>
      <c r="X80">
        <v>0</v>
      </c>
      <c r="Y80" s="1">
        <v>43844.617789351854</v>
      </c>
      <c r="Z80">
        <v>2</v>
      </c>
      <c r="AB80" t="b">
        <v>1</v>
      </c>
      <c r="AC80">
        <v>1</v>
      </c>
      <c r="AD80" s="1">
        <v>43849.780277777776</v>
      </c>
      <c r="AE80" t="b">
        <v>0</v>
      </c>
      <c r="AH80">
        <v>2</v>
      </c>
      <c r="AI80">
        <v>-1</v>
      </c>
      <c r="AJ80" t="b">
        <v>0</v>
      </c>
      <c r="AK80">
        <v>2094</v>
      </c>
      <c r="AM80">
        <v>1</v>
      </c>
      <c r="AP80">
        <v>2</v>
      </c>
      <c r="AQ80" s="1">
        <v>43844.614872685182</v>
      </c>
      <c r="AR80">
        <v>2908</v>
      </c>
      <c r="AS80">
        <v>1</v>
      </c>
      <c r="AV80" t="b">
        <v>1</v>
      </c>
    </row>
    <row r="81" spans="1:48" x14ac:dyDescent="0.3">
      <c r="A81">
        <v>258</v>
      </c>
      <c r="B81" t="s">
        <v>289</v>
      </c>
      <c r="C81" t="s">
        <v>278</v>
      </c>
      <c r="D81" t="s">
        <v>625</v>
      </c>
      <c r="E81" t="s">
        <v>820</v>
      </c>
      <c r="F81" t="s">
        <v>739</v>
      </c>
      <c r="G81" t="b">
        <v>1</v>
      </c>
      <c r="H81" t="b">
        <v>1</v>
      </c>
      <c r="I81" t="s">
        <v>288</v>
      </c>
      <c r="J81" t="b">
        <f>IFERROR(VLOOKUP(D81,'FULL OLD COLUMN DATA'!D:O,11,FALSE),0)</f>
        <v>0</v>
      </c>
      <c r="K81">
        <v>34</v>
      </c>
      <c r="N81" t="b">
        <v>0</v>
      </c>
      <c r="O81" t="b">
        <v>0</v>
      </c>
      <c r="R81" t="b">
        <f t="shared" si="1"/>
        <v>0</v>
      </c>
      <c r="S81" t="b">
        <v>0</v>
      </c>
      <c r="T81">
        <v>0</v>
      </c>
      <c r="U81">
        <v>0</v>
      </c>
      <c r="W81" t="b">
        <v>0</v>
      </c>
      <c r="X81">
        <v>0</v>
      </c>
      <c r="Y81" s="1">
        <v>43844.617789351854</v>
      </c>
      <c r="Z81">
        <v>2</v>
      </c>
      <c r="AB81" t="b">
        <v>1</v>
      </c>
      <c r="AC81">
        <v>1</v>
      </c>
      <c r="AD81" s="1">
        <v>43849.780277777776</v>
      </c>
      <c r="AE81" t="b">
        <v>0</v>
      </c>
      <c r="AH81">
        <v>2</v>
      </c>
      <c r="AI81">
        <v>-1</v>
      </c>
      <c r="AJ81" t="b">
        <v>0</v>
      </c>
      <c r="AK81">
        <v>2095</v>
      </c>
      <c r="AM81">
        <v>1</v>
      </c>
      <c r="AP81">
        <v>2</v>
      </c>
      <c r="AQ81" s="1">
        <v>43844.614872685182</v>
      </c>
      <c r="AR81">
        <v>2912</v>
      </c>
      <c r="AS81">
        <v>1</v>
      </c>
      <c r="AV81" t="b">
        <v>1</v>
      </c>
    </row>
    <row r="82" spans="1:48" x14ac:dyDescent="0.3">
      <c r="A82">
        <v>259</v>
      </c>
      <c r="B82" t="s">
        <v>291</v>
      </c>
      <c r="C82" t="s">
        <v>278</v>
      </c>
      <c r="D82" t="s">
        <v>626</v>
      </c>
      <c r="E82" t="s">
        <v>821</v>
      </c>
      <c r="F82" t="s">
        <v>739</v>
      </c>
      <c r="G82" t="b">
        <v>1</v>
      </c>
      <c r="H82" t="b">
        <v>1</v>
      </c>
      <c r="I82" t="s">
        <v>290</v>
      </c>
      <c r="J82" t="b">
        <f>IFERROR(VLOOKUP(D82,'FULL OLD COLUMN DATA'!D:O,11,FALSE),0)</f>
        <v>0</v>
      </c>
      <c r="K82">
        <v>34</v>
      </c>
      <c r="N82" t="b">
        <v>0</v>
      </c>
      <c r="O82" t="b">
        <v>0</v>
      </c>
      <c r="R82" t="b">
        <f t="shared" si="1"/>
        <v>0</v>
      </c>
      <c r="S82" t="b">
        <v>0</v>
      </c>
      <c r="T82">
        <v>0</v>
      </c>
      <c r="U82">
        <v>0</v>
      </c>
      <c r="W82" t="b">
        <v>0</v>
      </c>
      <c r="X82">
        <v>0</v>
      </c>
      <c r="Y82" s="1">
        <v>43844.617789351854</v>
      </c>
      <c r="Z82">
        <v>2</v>
      </c>
      <c r="AB82" t="b">
        <v>1</v>
      </c>
      <c r="AC82">
        <v>1</v>
      </c>
      <c r="AD82" s="1">
        <v>43849.780277777776</v>
      </c>
      <c r="AE82" t="b">
        <v>0</v>
      </c>
      <c r="AH82">
        <v>2</v>
      </c>
      <c r="AI82">
        <v>-1</v>
      </c>
      <c r="AJ82" t="b">
        <v>0</v>
      </c>
      <c r="AK82">
        <v>2096</v>
      </c>
      <c r="AM82">
        <v>1</v>
      </c>
      <c r="AP82">
        <v>2</v>
      </c>
      <c r="AQ82" s="1">
        <v>43844.614872685182</v>
      </c>
      <c r="AR82">
        <v>2916</v>
      </c>
      <c r="AS82">
        <v>1</v>
      </c>
      <c r="AV82" t="b">
        <v>1</v>
      </c>
    </row>
    <row r="83" spans="1:48" x14ac:dyDescent="0.3">
      <c r="A83">
        <v>260</v>
      </c>
      <c r="B83" t="s">
        <v>293</v>
      </c>
      <c r="C83" t="s">
        <v>278</v>
      </c>
      <c r="D83" t="s">
        <v>627</v>
      </c>
      <c r="E83" t="s">
        <v>822</v>
      </c>
      <c r="F83" t="s">
        <v>739</v>
      </c>
      <c r="G83" t="b">
        <v>1</v>
      </c>
      <c r="H83" t="b">
        <v>1</v>
      </c>
      <c r="I83" t="s">
        <v>292</v>
      </c>
      <c r="J83" t="b">
        <f>IFERROR(VLOOKUP(D83,'FULL OLD COLUMN DATA'!D:O,11,FALSE),0)</f>
        <v>0</v>
      </c>
      <c r="K83">
        <v>34</v>
      </c>
      <c r="N83" t="b">
        <v>0</v>
      </c>
      <c r="O83" t="b">
        <v>0</v>
      </c>
      <c r="R83" t="b">
        <f t="shared" si="1"/>
        <v>0</v>
      </c>
      <c r="S83" t="b">
        <v>0</v>
      </c>
      <c r="T83">
        <v>0</v>
      </c>
      <c r="U83">
        <v>0</v>
      </c>
      <c r="W83" t="b">
        <v>0</v>
      </c>
      <c r="X83">
        <v>0</v>
      </c>
      <c r="Y83" s="1">
        <v>43844.617789351854</v>
      </c>
      <c r="Z83">
        <v>2</v>
      </c>
      <c r="AB83" t="b">
        <v>1</v>
      </c>
      <c r="AC83">
        <v>1</v>
      </c>
      <c r="AD83" s="1">
        <v>43849.780277777776</v>
      </c>
      <c r="AE83" t="b">
        <v>0</v>
      </c>
      <c r="AH83">
        <v>2</v>
      </c>
      <c r="AI83">
        <v>-1</v>
      </c>
      <c r="AJ83" t="b">
        <v>0</v>
      </c>
      <c r="AK83">
        <v>2097</v>
      </c>
      <c r="AM83">
        <v>1</v>
      </c>
      <c r="AP83">
        <v>2</v>
      </c>
      <c r="AQ83" s="1">
        <v>43844.614872685182</v>
      </c>
      <c r="AR83">
        <v>2920</v>
      </c>
      <c r="AS83">
        <v>1</v>
      </c>
      <c r="AV83" t="b">
        <v>1</v>
      </c>
    </row>
    <row r="84" spans="1:48" x14ac:dyDescent="0.3">
      <c r="A84">
        <v>38</v>
      </c>
      <c r="B84" t="s">
        <v>211</v>
      </c>
      <c r="C84" t="s">
        <v>57</v>
      </c>
      <c r="D84" t="s">
        <v>485</v>
      </c>
      <c r="E84" t="s">
        <v>823</v>
      </c>
      <c r="F84" t="s">
        <v>739</v>
      </c>
      <c r="G84" t="b">
        <v>1</v>
      </c>
      <c r="H84" t="b">
        <v>1</v>
      </c>
      <c r="K84">
        <v>37</v>
      </c>
      <c r="N84" t="b">
        <v>1</v>
      </c>
      <c r="O84" t="b">
        <v>1</v>
      </c>
      <c r="R84" t="b">
        <f t="shared" si="1"/>
        <v>1</v>
      </c>
      <c r="S84" t="b">
        <v>0</v>
      </c>
      <c r="T84">
        <v>0</v>
      </c>
      <c r="U84">
        <v>0</v>
      </c>
      <c r="W84" t="b">
        <v>0</v>
      </c>
      <c r="X84">
        <v>0</v>
      </c>
      <c r="Y84" s="1">
        <v>43844.614872685182</v>
      </c>
      <c r="Z84">
        <v>1</v>
      </c>
      <c r="AB84" t="b">
        <v>1</v>
      </c>
      <c r="AC84">
        <v>1</v>
      </c>
      <c r="AD84" t="s">
        <v>210</v>
      </c>
      <c r="AE84" t="b">
        <v>1</v>
      </c>
      <c r="AH84">
        <v>19</v>
      </c>
      <c r="AI84">
        <v>-1</v>
      </c>
      <c r="AJ84" t="b">
        <v>0</v>
      </c>
      <c r="AK84">
        <v>39</v>
      </c>
      <c r="AM84">
        <v>6</v>
      </c>
      <c r="AP84">
        <v>3</v>
      </c>
      <c r="AQ84" s="1">
        <v>43844.614872685182</v>
      </c>
      <c r="AR84">
        <v>2476</v>
      </c>
      <c r="AS84">
        <v>1</v>
      </c>
      <c r="AV84" t="b">
        <v>0</v>
      </c>
    </row>
    <row r="85" spans="1:48" x14ac:dyDescent="0.3">
      <c r="A85">
        <v>261</v>
      </c>
      <c r="B85" t="s">
        <v>226</v>
      </c>
      <c r="C85" t="s">
        <v>57</v>
      </c>
      <c r="D85" t="s">
        <v>486</v>
      </c>
      <c r="E85" t="s">
        <v>824</v>
      </c>
      <c r="F85" t="s">
        <v>739</v>
      </c>
      <c r="G85" t="b">
        <v>1</v>
      </c>
      <c r="H85" t="b">
        <v>1</v>
      </c>
      <c r="K85">
        <v>37</v>
      </c>
      <c r="L85" t="s">
        <v>226</v>
      </c>
      <c r="N85" t="b">
        <v>0</v>
      </c>
      <c r="O85" t="b">
        <v>0</v>
      </c>
      <c r="R85" t="b">
        <f t="shared" si="1"/>
        <v>1</v>
      </c>
      <c r="S85" t="b">
        <v>0</v>
      </c>
      <c r="T85">
        <v>0</v>
      </c>
      <c r="U85">
        <v>0</v>
      </c>
      <c r="W85" t="b">
        <v>0</v>
      </c>
      <c r="X85">
        <v>0</v>
      </c>
      <c r="Y85" s="1">
        <v>43844.614872685182</v>
      </c>
      <c r="Z85">
        <v>2</v>
      </c>
      <c r="AB85" t="b">
        <v>1</v>
      </c>
      <c r="AC85">
        <v>1</v>
      </c>
      <c r="AD85" t="s">
        <v>210</v>
      </c>
      <c r="AE85" t="b">
        <v>0</v>
      </c>
      <c r="AH85">
        <v>19</v>
      </c>
      <c r="AI85">
        <v>-1</v>
      </c>
      <c r="AJ85" t="b">
        <v>0</v>
      </c>
      <c r="AK85">
        <v>2098</v>
      </c>
      <c r="AM85">
        <v>2</v>
      </c>
      <c r="AP85">
        <v>1</v>
      </c>
      <c r="AQ85" s="1">
        <v>43844.614872685182</v>
      </c>
      <c r="AR85">
        <v>2924</v>
      </c>
      <c r="AS85">
        <v>1</v>
      </c>
      <c r="AV85" t="b">
        <v>1</v>
      </c>
    </row>
    <row r="86" spans="1:48" x14ac:dyDescent="0.3">
      <c r="A86">
        <v>262</v>
      </c>
      <c r="B86" t="s">
        <v>234</v>
      </c>
      <c r="C86" t="s">
        <v>57</v>
      </c>
      <c r="D86" t="s">
        <v>487</v>
      </c>
      <c r="E86" t="s">
        <v>825</v>
      </c>
      <c r="F86" t="s">
        <v>739</v>
      </c>
      <c r="G86" t="b">
        <v>1</v>
      </c>
      <c r="H86" t="b">
        <v>1</v>
      </c>
      <c r="K86">
        <v>37</v>
      </c>
      <c r="L86" t="s">
        <v>234</v>
      </c>
      <c r="N86" t="b">
        <v>0</v>
      </c>
      <c r="O86" t="b">
        <v>0</v>
      </c>
      <c r="P86" t="s">
        <v>28</v>
      </c>
      <c r="R86" t="b">
        <f t="shared" si="1"/>
        <v>1</v>
      </c>
      <c r="S86" t="b">
        <v>0</v>
      </c>
      <c r="T86">
        <v>0</v>
      </c>
      <c r="U86">
        <v>0</v>
      </c>
      <c r="W86" t="b">
        <v>0</v>
      </c>
      <c r="X86">
        <v>0</v>
      </c>
      <c r="Y86" s="1">
        <v>43844.614872685182</v>
      </c>
      <c r="Z86">
        <v>2</v>
      </c>
      <c r="AB86" t="b">
        <v>1</v>
      </c>
      <c r="AC86">
        <v>1</v>
      </c>
      <c r="AD86" t="s">
        <v>210</v>
      </c>
      <c r="AE86" t="b">
        <v>0</v>
      </c>
      <c r="AH86">
        <v>19</v>
      </c>
      <c r="AI86">
        <v>-1</v>
      </c>
      <c r="AJ86" t="b">
        <v>0</v>
      </c>
      <c r="AK86">
        <v>2099</v>
      </c>
      <c r="AM86">
        <v>9</v>
      </c>
      <c r="AP86">
        <v>1</v>
      </c>
      <c r="AQ86" s="1">
        <v>43844.614872685182</v>
      </c>
      <c r="AR86">
        <v>2928</v>
      </c>
      <c r="AS86">
        <v>1</v>
      </c>
      <c r="AV86" t="b">
        <v>1</v>
      </c>
    </row>
    <row r="87" spans="1:48" x14ac:dyDescent="0.3">
      <c r="A87">
        <v>263</v>
      </c>
      <c r="B87" t="s">
        <v>294</v>
      </c>
      <c r="C87" t="s">
        <v>57</v>
      </c>
      <c r="D87" t="s">
        <v>488</v>
      </c>
      <c r="E87" t="s">
        <v>826</v>
      </c>
      <c r="F87" t="s">
        <v>739</v>
      </c>
      <c r="G87" t="b">
        <v>1</v>
      </c>
      <c r="H87" t="b">
        <v>1</v>
      </c>
      <c r="K87">
        <v>37</v>
      </c>
      <c r="L87" t="s">
        <v>294</v>
      </c>
      <c r="N87" t="b">
        <v>0</v>
      </c>
      <c r="O87" t="b">
        <v>0</v>
      </c>
      <c r="R87" t="b">
        <f t="shared" si="1"/>
        <v>1</v>
      </c>
      <c r="S87" t="b">
        <v>0</v>
      </c>
      <c r="T87">
        <v>0</v>
      </c>
      <c r="U87">
        <v>0</v>
      </c>
      <c r="W87" t="b">
        <v>0</v>
      </c>
      <c r="X87">
        <v>0</v>
      </c>
      <c r="Y87" s="1">
        <v>43844.614872685182</v>
      </c>
      <c r="Z87">
        <v>2</v>
      </c>
      <c r="AB87" t="b">
        <v>1</v>
      </c>
      <c r="AC87">
        <v>1</v>
      </c>
      <c r="AD87" t="s">
        <v>210</v>
      </c>
      <c r="AE87" t="b">
        <v>0</v>
      </c>
      <c r="AH87">
        <v>19</v>
      </c>
      <c r="AI87">
        <v>-1</v>
      </c>
      <c r="AJ87" t="b">
        <v>0</v>
      </c>
      <c r="AK87">
        <v>2100</v>
      </c>
      <c r="AM87">
        <v>2</v>
      </c>
      <c r="AP87">
        <v>1</v>
      </c>
      <c r="AQ87" s="1">
        <v>43844.614872685182</v>
      </c>
      <c r="AR87">
        <v>2932</v>
      </c>
      <c r="AS87">
        <v>1</v>
      </c>
      <c r="AV87" t="b">
        <v>1</v>
      </c>
    </row>
    <row r="88" spans="1:48" x14ac:dyDescent="0.3">
      <c r="A88">
        <v>264</v>
      </c>
      <c r="B88" t="s">
        <v>245</v>
      </c>
      <c r="C88" t="s">
        <v>57</v>
      </c>
      <c r="D88" t="s">
        <v>489</v>
      </c>
      <c r="E88" t="s">
        <v>827</v>
      </c>
      <c r="F88" t="s">
        <v>739</v>
      </c>
      <c r="G88" t="b">
        <v>1</v>
      </c>
      <c r="H88" t="b">
        <v>1</v>
      </c>
      <c r="K88">
        <v>37</v>
      </c>
      <c r="L88" t="s">
        <v>245</v>
      </c>
      <c r="N88" t="b">
        <v>0</v>
      </c>
      <c r="O88" t="b">
        <v>0</v>
      </c>
      <c r="P88">
        <v>0</v>
      </c>
      <c r="R88" t="b">
        <f t="shared" si="1"/>
        <v>1</v>
      </c>
      <c r="S88" t="b">
        <v>0</v>
      </c>
      <c r="T88">
        <v>0</v>
      </c>
      <c r="U88">
        <v>0</v>
      </c>
      <c r="W88" t="b">
        <v>0</v>
      </c>
      <c r="X88">
        <v>0</v>
      </c>
      <c r="Y88" s="1">
        <v>43844.614872685182</v>
      </c>
      <c r="Z88">
        <v>3</v>
      </c>
      <c r="AB88" t="b">
        <v>1</v>
      </c>
      <c r="AC88">
        <v>1</v>
      </c>
      <c r="AD88" t="s">
        <v>210</v>
      </c>
      <c r="AE88" t="b">
        <v>0</v>
      </c>
      <c r="AH88">
        <v>19</v>
      </c>
      <c r="AI88">
        <v>-1</v>
      </c>
      <c r="AJ88" t="b">
        <v>0</v>
      </c>
      <c r="AK88">
        <v>2101</v>
      </c>
      <c r="AM88">
        <v>6</v>
      </c>
      <c r="AP88">
        <v>1</v>
      </c>
      <c r="AQ88" s="1">
        <v>43844.614872685182</v>
      </c>
      <c r="AR88">
        <v>2936</v>
      </c>
      <c r="AS88">
        <v>1</v>
      </c>
      <c r="AV88" t="b">
        <v>1</v>
      </c>
    </row>
    <row r="89" spans="1:48" x14ac:dyDescent="0.3">
      <c r="A89">
        <v>265</v>
      </c>
      <c r="B89" t="s">
        <v>295</v>
      </c>
      <c r="C89" t="s">
        <v>57</v>
      </c>
      <c r="D89" t="s">
        <v>490</v>
      </c>
      <c r="E89" t="s">
        <v>828</v>
      </c>
      <c r="F89" t="s">
        <v>739</v>
      </c>
      <c r="G89" t="b">
        <v>1</v>
      </c>
      <c r="H89" t="b">
        <v>1</v>
      </c>
      <c r="K89">
        <v>37</v>
      </c>
      <c r="L89" t="s">
        <v>295</v>
      </c>
      <c r="N89" t="b">
        <v>0</v>
      </c>
      <c r="O89" t="b">
        <v>0</v>
      </c>
      <c r="P89" t="s">
        <v>243</v>
      </c>
      <c r="R89" t="b">
        <f t="shared" si="1"/>
        <v>1</v>
      </c>
      <c r="S89" t="b">
        <v>0</v>
      </c>
      <c r="T89">
        <v>0</v>
      </c>
      <c r="U89">
        <v>0</v>
      </c>
      <c r="W89" t="b">
        <v>0</v>
      </c>
      <c r="X89">
        <v>0</v>
      </c>
      <c r="Y89" s="1">
        <v>43844.614872685182</v>
      </c>
      <c r="Z89">
        <v>3</v>
      </c>
      <c r="AB89" t="b">
        <v>1</v>
      </c>
      <c r="AC89">
        <v>1</v>
      </c>
      <c r="AD89" t="s">
        <v>210</v>
      </c>
      <c r="AE89" t="b">
        <v>0</v>
      </c>
      <c r="AH89">
        <v>19</v>
      </c>
      <c r="AI89">
        <v>-1</v>
      </c>
      <c r="AJ89" t="b">
        <v>0</v>
      </c>
      <c r="AK89">
        <v>2102</v>
      </c>
      <c r="AM89">
        <v>6</v>
      </c>
      <c r="AP89">
        <v>1</v>
      </c>
      <c r="AQ89" s="1">
        <v>43844.614872685182</v>
      </c>
      <c r="AR89">
        <v>2940</v>
      </c>
      <c r="AS89">
        <v>1</v>
      </c>
      <c r="AV89" t="b">
        <v>1</v>
      </c>
    </row>
    <row r="90" spans="1:48" x14ac:dyDescent="0.3">
      <c r="A90">
        <v>266</v>
      </c>
      <c r="B90" t="s">
        <v>296</v>
      </c>
      <c r="C90" t="s">
        <v>57</v>
      </c>
      <c r="D90" t="s">
        <v>491</v>
      </c>
      <c r="E90" t="s">
        <v>829</v>
      </c>
      <c r="F90" t="s">
        <v>739</v>
      </c>
      <c r="G90" t="b">
        <v>1</v>
      </c>
      <c r="H90" t="b">
        <v>1</v>
      </c>
      <c r="K90">
        <v>37</v>
      </c>
      <c r="L90" t="s">
        <v>296</v>
      </c>
      <c r="N90" t="b">
        <v>0</v>
      </c>
      <c r="O90" t="b">
        <v>0</v>
      </c>
      <c r="R90" t="b">
        <f t="shared" si="1"/>
        <v>1</v>
      </c>
      <c r="S90" t="b">
        <v>0</v>
      </c>
      <c r="T90">
        <v>0</v>
      </c>
      <c r="U90">
        <v>0</v>
      </c>
      <c r="W90" t="b">
        <v>0</v>
      </c>
      <c r="X90">
        <v>0</v>
      </c>
      <c r="Y90" s="1">
        <v>43844.614872685182</v>
      </c>
      <c r="Z90">
        <v>3</v>
      </c>
      <c r="AB90" t="b">
        <v>1</v>
      </c>
      <c r="AC90">
        <v>1</v>
      </c>
      <c r="AD90" t="s">
        <v>210</v>
      </c>
      <c r="AE90" t="b">
        <v>0</v>
      </c>
      <c r="AH90">
        <v>19</v>
      </c>
      <c r="AI90">
        <v>-1</v>
      </c>
      <c r="AJ90" t="b">
        <v>0</v>
      </c>
      <c r="AK90">
        <v>2103</v>
      </c>
      <c r="AM90">
        <v>8</v>
      </c>
      <c r="AP90">
        <v>1</v>
      </c>
      <c r="AQ90" s="1">
        <v>43844.614872685182</v>
      </c>
      <c r="AR90">
        <v>2944</v>
      </c>
      <c r="AS90">
        <v>1</v>
      </c>
      <c r="AV90" t="b">
        <v>1</v>
      </c>
    </row>
    <row r="91" spans="1:48" x14ac:dyDescent="0.3">
      <c r="A91">
        <v>267</v>
      </c>
      <c r="B91" t="s">
        <v>297</v>
      </c>
      <c r="C91" t="s">
        <v>57</v>
      </c>
      <c r="D91" t="s">
        <v>492</v>
      </c>
      <c r="E91" t="s">
        <v>830</v>
      </c>
      <c r="F91" t="s">
        <v>739</v>
      </c>
      <c r="G91" t="b">
        <v>1</v>
      </c>
      <c r="H91" t="b">
        <v>1</v>
      </c>
      <c r="K91">
        <v>37</v>
      </c>
      <c r="L91" t="s">
        <v>297</v>
      </c>
      <c r="N91" t="b">
        <v>0</v>
      </c>
      <c r="O91" t="b">
        <v>0</v>
      </c>
      <c r="R91" t="b">
        <f t="shared" si="1"/>
        <v>1</v>
      </c>
      <c r="S91" t="b">
        <v>0</v>
      </c>
      <c r="T91">
        <v>0</v>
      </c>
      <c r="U91">
        <v>0</v>
      </c>
      <c r="W91" t="b">
        <v>0</v>
      </c>
      <c r="X91">
        <v>0</v>
      </c>
      <c r="Y91" s="1">
        <v>43844.614872685182</v>
      </c>
      <c r="Z91">
        <v>3</v>
      </c>
      <c r="AB91" t="b">
        <v>1</v>
      </c>
      <c r="AC91">
        <v>1</v>
      </c>
      <c r="AD91" t="s">
        <v>210</v>
      </c>
      <c r="AE91" t="b">
        <v>0</v>
      </c>
      <c r="AH91">
        <v>19</v>
      </c>
      <c r="AI91">
        <v>-1</v>
      </c>
      <c r="AJ91" t="b">
        <v>0</v>
      </c>
      <c r="AK91">
        <v>2104</v>
      </c>
      <c r="AM91">
        <v>8</v>
      </c>
      <c r="AP91">
        <v>1</v>
      </c>
      <c r="AQ91" s="1">
        <v>43844.614872685182</v>
      </c>
      <c r="AR91">
        <v>2948</v>
      </c>
      <c r="AS91">
        <v>1</v>
      </c>
      <c r="AV91" t="b">
        <v>1</v>
      </c>
    </row>
    <row r="92" spans="1:48" x14ac:dyDescent="0.3">
      <c r="A92">
        <v>268</v>
      </c>
      <c r="B92" t="s">
        <v>298</v>
      </c>
      <c r="C92" t="s">
        <v>57</v>
      </c>
      <c r="D92" t="s">
        <v>493</v>
      </c>
      <c r="E92" t="s">
        <v>831</v>
      </c>
      <c r="F92" t="s">
        <v>739</v>
      </c>
      <c r="G92" t="b">
        <v>1</v>
      </c>
      <c r="H92" t="b">
        <v>1</v>
      </c>
      <c r="K92">
        <v>37</v>
      </c>
      <c r="L92" t="s">
        <v>298</v>
      </c>
      <c r="N92" t="b">
        <v>0</v>
      </c>
      <c r="O92" t="b">
        <v>0</v>
      </c>
      <c r="R92" t="b">
        <f t="shared" si="1"/>
        <v>1</v>
      </c>
      <c r="S92" t="b">
        <v>0</v>
      </c>
      <c r="T92">
        <v>0</v>
      </c>
      <c r="U92">
        <v>0</v>
      </c>
      <c r="W92" t="b">
        <v>0</v>
      </c>
      <c r="X92">
        <v>0</v>
      </c>
      <c r="Y92" s="1">
        <v>43844.614872685182</v>
      </c>
      <c r="Z92">
        <v>3</v>
      </c>
      <c r="AB92" t="b">
        <v>1</v>
      </c>
      <c r="AC92">
        <v>1</v>
      </c>
      <c r="AD92" t="s">
        <v>210</v>
      </c>
      <c r="AE92" t="b">
        <v>0</v>
      </c>
      <c r="AH92">
        <v>19</v>
      </c>
      <c r="AI92">
        <v>-1</v>
      </c>
      <c r="AJ92" t="b">
        <v>0</v>
      </c>
      <c r="AK92">
        <v>2105</v>
      </c>
      <c r="AM92">
        <v>8</v>
      </c>
      <c r="AP92">
        <v>1</v>
      </c>
      <c r="AQ92" s="1">
        <v>43844.614872685182</v>
      </c>
      <c r="AR92">
        <v>2952</v>
      </c>
      <c r="AS92">
        <v>1</v>
      </c>
      <c r="AV92" t="b">
        <v>1</v>
      </c>
    </row>
    <row r="93" spans="1:48" x14ac:dyDescent="0.3">
      <c r="A93">
        <v>269</v>
      </c>
      <c r="B93" t="s">
        <v>244</v>
      </c>
      <c r="C93" t="s">
        <v>57</v>
      </c>
      <c r="D93" t="s">
        <v>494</v>
      </c>
      <c r="E93" t="s">
        <v>832</v>
      </c>
      <c r="F93" t="s">
        <v>739</v>
      </c>
      <c r="G93" t="b">
        <v>1</v>
      </c>
      <c r="H93" t="b">
        <v>1</v>
      </c>
      <c r="K93">
        <v>37</v>
      </c>
      <c r="L93" t="s">
        <v>244</v>
      </c>
      <c r="N93" t="b">
        <v>0</v>
      </c>
      <c r="O93" t="b">
        <v>0</v>
      </c>
      <c r="P93">
        <v>0</v>
      </c>
      <c r="R93" t="b">
        <f t="shared" si="1"/>
        <v>1</v>
      </c>
      <c r="S93" t="b">
        <v>0</v>
      </c>
      <c r="T93">
        <v>0</v>
      </c>
      <c r="U93">
        <v>0</v>
      </c>
      <c r="W93" t="b">
        <v>0</v>
      </c>
      <c r="X93">
        <v>0</v>
      </c>
      <c r="Y93" s="1">
        <v>43844.614872685182</v>
      </c>
      <c r="Z93">
        <v>3</v>
      </c>
      <c r="AB93" t="b">
        <v>1</v>
      </c>
      <c r="AC93">
        <v>1</v>
      </c>
      <c r="AD93" t="s">
        <v>210</v>
      </c>
      <c r="AE93" t="b">
        <v>0</v>
      </c>
      <c r="AH93">
        <v>19</v>
      </c>
      <c r="AI93">
        <v>-1</v>
      </c>
      <c r="AJ93" t="b">
        <v>0</v>
      </c>
      <c r="AK93">
        <v>2106</v>
      </c>
      <c r="AM93">
        <v>6</v>
      </c>
      <c r="AP93">
        <v>1</v>
      </c>
      <c r="AQ93" s="1">
        <v>43844.614872685182</v>
      </c>
      <c r="AR93">
        <v>2956</v>
      </c>
      <c r="AS93">
        <v>1</v>
      </c>
      <c r="AV93" t="b">
        <v>1</v>
      </c>
    </row>
    <row r="94" spans="1:48" x14ac:dyDescent="0.3">
      <c r="A94">
        <v>270</v>
      </c>
      <c r="B94" t="s">
        <v>300</v>
      </c>
      <c r="C94" t="s">
        <v>57</v>
      </c>
      <c r="D94" t="s">
        <v>628</v>
      </c>
      <c r="E94" t="s">
        <v>833</v>
      </c>
      <c r="F94" t="s">
        <v>739</v>
      </c>
      <c r="G94" t="b">
        <v>1</v>
      </c>
      <c r="H94" t="b">
        <v>1</v>
      </c>
      <c r="I94" t="s">
        <v>299</v>
      </c>
      <c r="J94" t="b">
        <f>IFERROR(VLOOKUP(D94,'FULL OLD COLUMN DATA'!D:O,11,FALSE),0)</f>
        <v>0</v>
      </c>
      <c r="K94">
        <v>37</v>
      </c>
      <c r="N94" t="b">
        <v>0</v>
      </c>
      <c r="O94" t="b">
        <v>0</v>
      </c>
      <c r="P94">
        <v>0</v>
      </c>
      <c r="R94" t="b">
        <f t="shared" si="1"/>
        <v>0</v>
      </c>
      <c r="S94" t="b">
        <v>0</v>
      </c>
      <c r="T94">
        <v>0</v>
      </c>
      <c r="U94">
        <v>0</v>
      </c>
      <c r="W94" t="b">
        <v>0</v>
      </c>
      <c r="X94">
        <v>0</v>
      </c>
      <c r="Y94" s="1">
        <v>43844.617789351854</v>
      </c>
      <c r="Z94">
        <v>3</v>
      </c>
      <c r="AB94" t="b">
        <v>1</v>
      </c>
      <c r="AC94">
        <v>1</v>
      </c>
      <c r="AD94" s="1">
        <v>43849.780277777776</v>
      </c>
      <c r="AE94" t="b">
        <v>0</v>
      </c>
      <c r="AH94">
        <v>6</v>
      </c>
      <c r="AI94">
        <v>-1</v>
      </c>
      <c r="AJ94" t="b">
        <v>0</v>
      </c>
      <c r="AK94">
        <v>2107</v>
      </c>
      <c r="AM94">
        <v>1</v>
      </c>
      <c r="AP94">
        <v>2</v>
      </c>
      <c r="AQ94" s="1">
        <v>43844.614872685182</v>
      </c>
      <c r="AR94">
        <v>2960</v>
      </c>
      <c r="AS94">
        <v>1</v>
      </c>
      <c r="AV94" t="b">
        <v>1</v>
      </c>
    </row>
    <row r="95" spans="1:48" x14ac:dyDescent="0.3">
      <c r="A95">
        <v>41</v>
      </c>
      <c r="B95" t="s">
        <v>211</v>
      </c>
      <c r="C95" t="s">
        <v>66</v>
      </c>
      <c r="D95" t="s">
        <v>495</v>
      </c>
      <c r="E95" t="s">
        <v>834</v>
      </c>
      <c r="F95" t="s">
        <v>739</v>
      </c>
      <c r="G95" t="b">
        <v>1</v>
      </c>
      <c r="H95" t="b">
        <v>1</v>
      </c>
      <c r="K95">
        <v>40</v>
      </c>
      <c r="N95" t="b">
        <v>1</v>
      </c>
      <c r="O95" t="b">
        <v>1</v>
      </c>
      <c r="R95" t="b">
        <f t="shared" si="1"/>
        <v>1</v>
      </c>
      <c r="S95" t="b">
        <v>0</v>
      </c>
      <c r="T95">
        <v>0</v>
      </c>
      <c r="U95">
        <v>0</v>
      </c>
      <c r="W95" t="b">
        <v>0</v>
      </c>
      <c r="X95">
        <v>0</v>
      </c>
      <c r="Y95" s="1">
        <v>43844.614872685182</v>
      </c>
      <c r="Z95">
        <v>1</v>
      </c>
      <c r="AB95" t="b">
        <v>1</v>
      </c>
      <c r="AC95">
        <v>1</v>
      </c>
      <c r="AD95" t="s">
        <v>210</v>
      </c>
      <c r="AE95" t="b">
        <v>1</v>
      </c>
      <c r="AH95">
        <v>19</v>
      </c>
      <c r="AI95">
        <v>-1</v>
      </c>
      <c r="AJ95" t="b">
        <v>0</v>
      </c>
      <c r="AK95">
        <v>42</v>
      </c>
      <c r="AM95">
        <v>6</v>
      </c>
      <c r="AP95">
        <v>3</v>
      </c>
      <c r="AQ95" s="1">
        <v>43844.614872685182</v>
      </c>
      <c r="AR95">
        <v>2480</v>
      </c>
      <c r="AS95">
        <v>1</v>
      </c>
      <c r="AV95" t="b">
        <v>0</v>
      </c>
    </row>
    <row r="96" spans="1:48" x14ac:dyDescent="0.3">
      <c r="A96">
        <v>271</v>
      </c>
      <c r="B96" t="s">
        <v>226</v>
      </c>
      <c r="C96" t="s">
        <v>66</v>
      </c>
      <c r="D96" t="s">
        <v>496</v>
      </c>
      <c r="E96" t="s">
        <v>835</v>
      </c>
      <c r="F96" t="s">
        <v>739</v>
      </c>
      <c r="G96" t="b">
        <v>1</v>
      </c>
      <c r="H96" t="b">
        <v>1</v>
      </c>
      <c r="K96">
        <v>40</v>
      </c>
      <c r="L96" t="s">
        <v>226</v>
      </c>
      <c r="N96" t="b">
        <v>0</v>
      </c>
      <c r="O96" t="b">
        <v>0</v>
      </c>
      <c r="R96" t="b">
        <f t="shared" si="1"/>
        <v>1</v>
      </c>
      <c r="S96" t="b">
        <v>0</v>
      </c>
      <c r="T96">
        <v>0</v>
      </c>
      <c r="U96">
        <v>0</v>
      </c>
      <c r="W96" t="b">
        <v>0</v>
      </c>
      <c r="X96">
        <v>0</v>
      </c>
      <c r="Y96" s="1">
        <v>43844.614872685182</v>
      </c>
      <c r="Z96">
        <v>2</v>
      </c>
      <c r="AB96" t="b">
        <v>1</v>
      </c>
      <c r="AC96">
        <v>1</v>
      </c>
      <c r="AD96" t="s">
        <v>210</v>
      </c>
      <c r="AE96" t="b">
        <v>0</v>
      </c>
      <c r="AH96">
        <v>19</v>
      </c>
      <c r="AI96">
        <v>-1</v>
      </c>
      <c r="AJ96" t="b">
        <v>0</v>
      </c>
      <c r="AK96">
        <v>2108</v>
      </c>
      <c r="AM96">
        <v>2</v>
      </c>
      <c r="AP96">
        <v>1</v>
      </c>
      <c r="AQ96" s="1">
        <v>43844.614872685182</v>
      </c>
      <c r="AR96">
        <v>2964</v>
      </c>
      <c r="AS96">
        <v>1</v>
      </c>
      <c r="AV96" t="b">
        <v>1</v>
      </c>
    </row>
    <row r="97" spans="1:48" x14ac:dyDescent="0.3">
      <c r="A97">
        <v>272</v>
      </c>
      <c r="B97" t="s">
        <v>234</v>
      </c>
      <c r="C97" t="s">
        <v>66</v>
      </c>
      <c r="D97" t="s">
        <v>497</v>
      </c>
      <c r="E97" t="s">
        <v>836</v>
      </c>
      <c r="F97" t="s">
        <v>739</v>
      </c>
      <c r="G97" t="b">
        <v>1</v>
      </c>
      <c r="H97" t="b">
        <v>1</v>
      </c>
      <c r="K97">
        <v>40</v>
      </c>
      <c r="L97" t="s">
        <v>234</v>
      </c>
      <c r="N97" t="b">
        <v>0</v>
      </c>
      <c r="O97" t="b">
        <v>0</v>
      </c>
      <c r="P97" t="s">
        <v>28</v>
      </c>
      <c r="R97" t="b">
        <f t="shared" si="1"/>
        <v>1</v>
      </c>
      <c r="S97" t="b">
        <v>0</v>
      </c>
      <c r="T97">
        <v>0</v>
      </c>
      <c r="U97">
        <v>0</v>
      </c>
      <c r="W97" t="b">
        <v>0</v>
      </c>
      <c r="X97">
        <v>0</v>
      </c>
      <c r="Y97" s="1">
        <v>43844.614872685182</v>
      </c>
      <c r="Z97">
        <v>2</v>
      </c>
      <c r="AB97" t="b">
        <v>1</v>
      </c>
      <c r="AC97">
        <v>1</v>
      </c>
      <c r="AD97" t="s">
        <v>210</v>
      </c>
      <c r="AE97" t="b">
        <v>0</v>
      </c>
      <c r="AH97">
        <v>19</v>
      </c>
      <c r="AI97">
        <v>-1</v>
      </c>
      <c r="AJ97" t="b">
        <v>0</v>
      </c>
      <c r="AK97">
        <v>2109</v>
      </c>
      <c r="AM97">
        <v>9</v>
      </c>
      <c r="AP97">
        <v>1</v>
      </c>
      <c r="AQ97" s="1">
        <v>43844.614872685182</v>
      </c>
      <c r="AR97">
        <v>2968</v>
      </c>
      <c r="AS97">
        <v>1</v>
      </c>
      <c r="AV97" t="b">
        <v>1</v>
      </c>
    </row>
    <row r="98" spans="1:48" x14ac:dyDescent="0.3">
      <c r="A98">
        <v>273</v>
      </c>
      <c r="B98" t="s">
        <v>301</v>
      </c>
      <c r="C98" t="s">
        <v>66</v>
      </c>
      <c r="D98" t="s">
        <v>498</v>
      </c>
      <c r="E98" t="s">
        <v>837</v>
      </c>
      <c r="F98" t="s">
        <v>739</v>
      </c>
      <c r="G98" t="b">
        <v>1</v>
      </c>
      <c r="H98" t="b">
        <v>1</v>
      </c>
      <c r="K98">
        <v>40</v>
      </c>
      <c r="L98" t="s">
        <v>301</v>
      </c>
      <c r="N98" t="b">
        <v>0</v>
      </c>
      <c r="O98" t="b">
        <v>0</v>
      </c>
      <c r="R98" t="b">
        <f t="shared" si="1"/>
        <v>1</v>
      </c>
      <c r="S98" t="b">
        <v>0</v>
      </c>
      <c r="T98">
        <v>0</v>
      </c>
      <c r="U98">
        <v>0</v>
      </c>
      <c r="W98" t="b">
        <v>0</v>
      </c>
      <c r="X98">
        <v>0</v>
      </c>
      <c r="Y98" s="1">
        <v>43844.614872685182</v>
      </c>
      <c r="Z98">
        <v>2</v>
      </c>
      <c r="AB98" t="b">
        <v>1</v>
      </c>
      <c r="AC98">
        <v>1</v>
      </c>
      <c r="AD98" t="s">
        <v>210</v>
      </c>
      <c r="AE98" t="b">
        <v>0</v>
      </c>
      <c r="AH98">
        <v>19</v>
      </c>
      <c r="AI98">
        <v>-1</v>
      </c>
      <c r="AJ98" t="b">
        <v>0</v>
      </c>
      <c r="AK98">
        <v>2110</v>
      </c>
      <c r="AM98">
        <v>2</v>
      </c>
      <c r="AP98">
        <v>1</v>
      </c>
      <c r="AQ98" s="1">
        <v>43844.614872685182</v>
      </c>
      <c r="AR98">
        <v>2972</v>
      </c>
      <c r="AS98">
        <v>1</v>
      </c>
      <c r="AV98" t="b">
        <v>1</v>
      </c>
    </row>
    <row r="99" spans="1:48" x14ac:dyDescent="0.3">
      <c r="A99">
        <v>274</v>
      </c>
      <c r="B99" t="s">
        <v>302</v>
      </c>
      <c r="C99" t="s">
        <v>66</v>
      </c>
      <c r="D99" t="s">
        <v>499</v>
      </c>
      <c r="E99" t="s">
        <v>838</v>
      </c>
      <c r="F99" t="s">
        <v>739</v>
      </c>
      <c r="G99" t="b">
        <v>1</v>
      </c>
      <c r="H99" t="b">
        <v>1</v>
      </c>
      <c r="K99">
        <v>40</v>
      </c>
      <c r="L99" t="s">
        <v>302</v>
      </c>
      <c r="N99" t="b">
        <v>0</v>
      </c>
      <c r="O99" t="b">
        <v>0</v>
      </c>
      <c r="R99" t="b">
        <f t="shared" si="1"/>
        <v>1</v>
      </c>
      <c r="S99" t="b">
        <v>0</v>
      </c>
      <c r="T99">
        <v>0</v>
      </c>
      <c r="U99">
        <v>0</v>
      </c>
      <c r="W99" t="b">
        <v>0</v>
      </c>
      <c r="X99">
        <v>0</v>
      </c>
      <c r="Y99" s="1">
        <v>43844.614872685182</v>
      </c>
      <c r="Z99">
        <v>2</v>
      </c>
      <c r="AB99" t="b">
        <v>1</v>
      </c>
      <c r="AC99">
        <v>1</v>
      </c>
      <c r="AD99" t="s">
        <v>210</v>
      </c>
      <c r="AE99" t="b">
        <v>0</v>
      </c>
      <c r="AH99">
        <v>19</v>
      </c>
      <c r="AI99">
        <v>-1</v>
      </c>
      <c r="AJ99" t="b">
        <v>0</v>
      </c>
      <c r="AK99">
        <v>2111</v>
      </c>
      <c r="AM99">
        <v>2</v>
      </c>
      <c r="AP99">
        <v>1</v>
      </c>
      <c r="AQ99" s="1">
        <v>43844.614872685182</v>
      </c>
      <c r="AR99">
        <v>2976</v>
      </c>
      <c r="AS99">
        <v>1</v>
      </c>
      <c r="AV99" t="b">
        <v>1</v>
      </c>
    </row>
    <row r="100" spans="1:48" x14ac:dyDescent="0.3">
      <c r="A100">
        <v>275</v>
      </c>
      <c r="B100" t="s">
        <v>242</v>
      </c>
      <c r="C100" t="s">
        <v>66</v>
      </c>
      <c r="D100" t="s">
        <v>500</v>
      </c>
      <c r="E100" t="s">
        <v>839</v>
      </c>
      <c r="F100" t="s">
        <v>739</v>
      </c>
      <c r="G100" t="b">
        <v>1</v>
      </c>
      <c r="H100" t="b">
        <v>1</v>
      </c>
      <c r="K100">
        <v>40</v>
      </c>
      <c r="L100" t="s">
        <v>242</v>
      </c>
      <c r="N100" t="b">
        <v>0</v>
      </c>
      <c r="O100" t="b">
        <v>0</v>
      </c>
      <c r="P100">
        <v>0</v>
      </c>
      <c r="R100" t="b">
        <f t="shared" si="1"/>
        <v>1</v>
      </c>
      <c r="S100" t="b">
        <v>0</v>
      </c>
      <c r="T100">
        <v>0</v>
      </c>
      <c r="U100">
        <v>0</v>
      </c>
      <c r="W100" t="b">
        <v>0</v>
      </c>
      <c r="X100">
        <v>0</v>
      </c>
      <c r="Y100" s="1">
        <v>43844.614872685182</v>
      </c>
      <c r="Z100">
        <v>3</v>
      </c>
      <c r="AB100" t="b">
        <v>1</v>
      </c>
      <c r="AC100">
        <v>1</v>
      </c>
      <c r="AD100" t="s">
        <v>210</v>
      </c>
      <c r="AE100" t="b">
        <v>0</v>
      </c>
      <c r="AH100">
        <v>19</v>
      </c>
      <c r="AI100">
        <v>-1</v>
      </c>
      <c r="AJ100" t="b">
        <v>0</v>
      </c>
      <c r="AK100">
        <v>2112</v>
      </c>
      <c r="AM100">
        <v>6</v>
      </c>
      <c r="AP100">
        <v>1</v>
      </c>
      <c r="AQ100" s="1">
        <v>43844.614872685182</v>
      </c>
      <c r="AR100">
        <v>2980</v>
      </c>
      <c r="AS100">
        <v>1</v>
      </c>
      <c r="AV100" t="b">
        <v>1</v>
      </c>
    </row>
    <row r="101" spans="1:48" x14ac:dyDescent="0.3">
      <c r="A101">
        <v>276</v>
      </c>
      <c r="B101" t="s">
        <v>303</v>
      </c>
      <c r="C101" t="s">
        <v>66</v>
      </c>
      <c r="D101" t="s">
        <v>501</v>
      </c>
      <c r="E101" t="s">
        <v>840</v>
      </c>
      <c r="F101" t="s">
        <v>739</v>
      </c>
      <c r="G101" t="b">
        <v>1</v>
      </c>
      <c r="H101" t="b">
        <v>1</v>
      </c>
      <c r="K101">
        <v>40</v>
      </c>
      <c r="L101" t="s">
        <v>303</v>
      </c>
      <c r="N101" t="b">
        <v>0</v>
      </c>
      <c r="O101" t="b">
        <v>0</v>
      </c>
      <c r="R101" t="b">
        <f t="shared" si="1"/>
        <v>1</v>
      </c>
      <c r="S101" t="b">
        <v>0</v>
      </c>
      <c r="T101">
        <v>0</v>
      </c>
      <c r="U101">
        <v>0</v>
      </c>
      <c r="W101" t="b">
        <v>0</v>
      </c>
      <c r="X101">
        <v>0</v>
      </c>
      <c r="Y101" s="1">
        <v>43844.614872685182</v>
      </c>
      <c r="Z101">
        <v>3</v>
      </c>
      <c r="AB101" t="b">
        <v>1</v>
      </c>
      <c r="AC101">
        <v>1</v>
      </c>
      <c r="AD101" t="s">
        <v>210</v>
      </c>
      <c r="AE101" t="b">
        <v>0</v>
      </c>
      <c r="AH101">
        <v>19</v>
      </c>
      <c r="AI101">
        <v>-1</v>
      </c>
      <c r="AJ101" t="b">
        <v>0</v>
      </c>
      <c r="AK101">
        <v>2113</v>
      </c>
      <c r="AM101">
        <v>8</v>
      </c>
      <c r="AP101">
        <v>1</v>
      </c>
      <c r="AQ101" s="1">
        <v>43844.614872685182</v>
      </c>
      <c r="AR101">
        <v>2984</v>
      </c>
      <c r="AS101">
        <v>1</v>
      </c>
      <c r="AV101" t="b">
        <v>1</v>
      </c>
    </row>
    <row r="102" spans="1:48" x14ac:dyDescent="0.3">
      <c r="A102">
        <v>277</v>
      </c>
      <c r="B102" t="s">
        <v>304</v>
      </c>
      <c r="C102" t="s">
        <v>66</v>
      </c>
      <c r="D102" t="s">
        <v>502</v>
      </c>
      <c r="E102" t="s">
        <v>841</v>
      </c>
      <c r="F102" t="s">
        <v>739</v>
      </c>
      <c r="G102" t="b">
        <v>1</v>
      </c>
      <c r="H102" t="b">
        <v>1</v>
      </c>
      <c r="K102">
        <v>40</v>
      </c>
      <c r="L102" t="s">
        <v>304</v>
      </c>
      <c r="N102" t="b">
        <v>0</v>
      </c>
      <c r="O102" t="b">
        <v>0</v>
      </c>
      <c r="R102" t="b">
        <f t="shared" si="1"/>
        <v>1</v>
      </c>
      <c r="S102" t="b">
        <v>0</v>
      </c>
      <c r="T102">
        <v>0</v>
      </c>
      <c r="U102">
        <v>0</v>
      </c>
      <c r="W102" t="b">
        <v>0</v>
      </c>
      <c r="X102">
        <v>0</v>
      </c>
      <c r="Y102" s="1">
        <v>43844.614872685182</v>
      </c>
      <c r="Z102">
        <v>3</v>
      </c>
      <c r="AB102" t="b">
        <v>1</v>
      </c>
      <c r="AC102">
        <v>1</v>
      </c>
      <c r="AD102" t="s">
        <v>210</v>
      </c>
      <c r="AE102" t="b">
        <v>0</v>
      </c>
      <c r="AH102">
        <v>19</v>
      </c>
      <c r="AI102">
        <v>-1</v>
      </c>
      <c r="AJ102" t="b">
        <v>0</v>
      </c>
      <c r="AK102">
        <v>2114</v>
      </c>
      <c r="AM102">
        <v>8</v>
      </c>
      <c r="AP102">
        <v>1</v>
      </c>
      <c r="AQ102" s="1">
        <v>43844.614872685182</v>
      </c>
      <c r="AR102">
        <v>2988</v>
      </c>
      <c r="AS102">
        <v>1</v>
      </c>
      <c r="AV102" t="b">
        <v>1</v>
      </c>
    </row>
    <row r="103" spans="1:48" x14ac:dyDescent="0.3">
      <c r="A103">
        <v>278</v>
      </c>
      <c r="B103" t="s">
        <v>305</v>
      </c>
      <c r="C103" t="s">
        <v>66</v>
      </c>
      <c r="D103" t="s">
        <v>503</v>
      </c>
      <c r="E103" t="s">
        <v>842</v>
      </c>
      <c r="F103" t="s">
        <v>739</v>
      </c>
      <c r="G103" t="b">
        <v>1</v>
      </c>
      <c r="H103" t="b">
        <v>1</v>
      </c>
      <c r="K103">
        <v>40</v>
      </c>
      <c r="L103" t="s">
        <v>305</v>
      </c>
      <c r="N103" t="b">
        <v>0</v>
      </c>
      <c r="O103" t="b">
        <v>0</v>
      </c>
      <c r="R103" t="b">
        <f t="shared" si="1"/>
        <v>1</v>
      </c>
      <c r="S103" t="b">
        <v>0</v>
      </c>
      <c r="T103">
        <v>0</v>
      </c>
      <c r="U103">
        <v>0</v>
      </c>
      <c r="W103" t="b">
        <v>0</v>
      </c>
      <c r="X103">
        <v>0</v>
      </c>
      <c r="Y103" s="1">
        <v>43844.614872685182</v>
      </c>
      <c r="Z103">
        <v>3</v>
      </c>
      <c r="AB103" t="b">
        <v>1</v>
      </c>
      <c r="AC103">
        <v>1</v>
      </c>
      <c r="AD103" t="s">
        <v>210</v>
      </c>
      <c r="AE103" t="b">
        <v>0</v>
      </c>
      <c r="AH103">
        <v>19</v>
      </c>
      <c r="AI103">
        <v>-1</v>
      </c>
      <c r="AJ103" t="b">
        <v>0</v>
      </c>
      <c r="AK103">
        <v>2115</v>
      </c>
      <c r="AM103">
        <v>8</v>
      </c>
      <c r="AP103">
        <v>1</v>
      </c>
      <c r="AQ103" s="1">
        <v>43844.614872685182</v>
      </c>
      <c r="AR103">
        <v>2992</v>
      </c>
      <c r="AS103">
        <v>1</v>
      </c>
      <c r="AV103" t="b">
        <v>1</v>
      </c>
    </row>
    <row r="104" spans="1:48" x14ac:dyDescent="0.3">
      <c r="A104">
        <v>279</v>
      </c>
      <c r="B104" t="s">
        <v>306</v>
      </c>
      <c r="C104" t="s">
        <v>66</v>
      </c>
      <c r="D104" t="s">
        <v>504</v>
      </c>
      <c r="E104" t="s">
        <v>843</v>
      </c>
      <c r="F104" t="s">
        <v>739</v>
      </c>
      <c r="G104" t="b">
        <v>1</v>
      </c>
      <c r="H104" t="b">
        <v>1</v>
      </c>
      <c r="K104">
        <v>40</v>
      </c>
      <c r="L104" t="s">
        <v>306</v>
      </c>
      <c r="N104" t="b">
        <v>0</v>
      </c>
      <c r="O104" t="b">
        <v>0</v>
      </c>
      <c r="R104" t="b">
        <f t="shared" si="1"/>
        <v>1</v>
      </c>
      <c r="S104" t="b">
        <v>0</v>
      </c>
      <c r="T104">
        <v>0</v>
      </c>
      <c r="U104">
        <v>0</v>
      </c>
      <c r="W104" t="b">
        <v>0</v>
      </c>
      <c r="X104">
        <v>0</v>
      </c>
      <c r="Y104" s="1">
        <v>43844.614872685182</v>
      </c>
      <c r="Z104">
        <v>3</v>
      </c>
      <c r="AB104" t="b">
        <v>1</v>
      </c>
      <c r="AC104">
        <v>1</v>
      </c>
      <c r="AD104" t="s">
        <v>210</v>
      </c>
      <c r="AE104" t="b">
        <v>0</v>
      </c>
      <c r="AH104">
        <v>19</v>
      </c>
      <c r="AI104">
        <v>-1</v>
      </c>
      <c r="AJ104" t="b">
        <v>0</v>
      </c>
      <c r="AK104">
        <v>2116</v>
      </c>
      <c r="AM104">
        <v>8</v>
      </c>
      <c r="AP104">
        <v>1</v>
      </c>
      <c r="AQ104" s="1">
        <v>43844.614872685182</v>
      </c>
      <c r="AR104">
        <v>2996</v>
      </c>
      <c r="AS104">
        <v>1</v>
      </c>
      <c r="AV104" t="b">
        <v>1</v>
      </c>
    </row>
    <row r="105" spans="1:48" x14ac:dyDescent="0.3">
      <c r="A105">
        <v>280</v>
      </c>
      <c r="B105" t="s">
        <v>244</v>
      </c>
      <c r="C105" t="s">
        <v>66</v>
      </c>
      <c r="D105" t="s">
        <v>505</v>
      </c>
      <c r="E105" t="s">
        <v>844</v>
      </c>
      <c r="F105" t="s">
        <v>739</v>
      </c>
      <c r="G105" t="b">
        <v>1</v>
      </c>
      <c r="H105" t="b">
        <v>1</v>
      </c>
      <c r="K105">
        <v>40</v>
      </c>
      <c r="L105" t="s">
        <v>244</v>
      </c>
      <c r="N105" t="b">
        <v>0</v>
      </c>
      <c r="O105" t="b">
        <v>0</v>
      </c>
      <c r="P105">
        <v>0</v>
      </c>
      <c r="R105" t="b">
        <f t="shared" si="1"/>
        <v>1</v>
      </c>
      <c r="S105" t="b">
        <v>0</v>
      </c>
      <c r="T105">
        <v>0</v>
      </c>
      <c r="U105">
        <v>0</v>
      </c>
      <c r="W105" t="b">
        <v>0</v>
      </c>
      <c r="X105">
        <v>0</v>
      </c>
      <c r="Y105" s="1">
        <v>43844.614872685182</v>
      </c>
      <c r="Z105">
        <v>3</v>
      </c>
      <c r="AB105" t="b">
        <v>1</v>
      </c>
      <c r="AC105">
        <v>1</v>
      </c>
      <c r="AD105" t="s">
        <v>210</v>
      </c>
      <c r="AE105" t="b">
        <v>0</v>
      </c>
      <c r="AH105">
        <v>19</v>
      </c>
      <c r="AI105">
        <v>-1</v>
      </c>
      <c r="AJ105" t="b">
        <v>0</v>
      </c>
      <c r="AK105">
        <v>2117</v>
      </c>
      <c r="AM105">
        <v>6</v>
      </c>
      <c r="AP105">
        <v>1</v>
      </c>
      <c r="AQ105" s="1">
        <v>43844.614872685182</v>
      </c>
      <c r="AR105">
        <v>3000</v>
      </c>
      <c r="AS105">
        <v>1</v>
      </c>
      <c r="AV105" t="b">
        <v>1</v>
      </c>
    </row>
    <row r="106" spans="1:48" ht="409.6" x14ac:dyDescent="0.3">
      <c r="A106">
        <v>281</v>
      </c>
      <c r="B106" t="s">
        <v>308</v>
      </c>
      <c r="C106" t="s">
        <v>66</v>
      </c>
      <c r="D106" t="s">
        <v>629</v>
      </c>
      <c r="E106" t="s">
        <v>845</v>
      </c>
      <c r="F106" t="s">
        <v>738</v>
      </c>
      <c r="G106" t="b">
        <v>1</v>
      </c>
      <c r="H106" t="s">
        <v>659</v>
      </c>
      <c r="I106" s="2" t="s">
        <v>307</v>
      </c>
      <c r="K106">
        <v>40</v>
      </c>
      <c r="N106" t="b">
        <v>0</v>
      </c>
      <c r="O106" t="b">
        <v>0</v>
      </c>
      <c r="R106" t="b">
        <f t="shared" si="1"/>
        <v>0</v>
      </c>
      <c r="S106" t="b">
        <v>0</v>
      </c>
      <c r="T106">
        <v>0</v>
      </c>
      <c r="U106">
        <v>0</v>
      </c>
      <c r="W106" t="b">
        <v>0</v>
      </c>
      <c r="X106">
        <v>0</v>
      </c>
      <c r="Y106" s="1">
        <v>43844.617789351854</v>
      </c>
      <c r="Z106">
        <v>2</v>
      </c>
      <c r="AB106" t="b">
        <v>1</v>
      </c>
      <c r="AC106">
        <v>1</v>
      </c>
      <c r="AD106" s="1">
        <v>43849.780277777776</v>
      </c>
      <c r="AE106" t="b">
        <v>0</v>
      </c>
      <c r="AH106">
        <v>2</v>
      </c>
      <c r="AI106">
        <v>-1</v>
      </c>
      <c r="AJ106" t="b">
        <v>0</v>
      </c>
      <c r="AK106">
        <v>2118</v>
      </c>
      <c r="AM106">
        <v>1</v>
      </c>
      <c r="AP106">
        <v>2</v>
      </c>
      <c r="AQ106" s="1">
        <v>43844.614872685182</v>
      </c>
      <c r="AR106">
        <v>3004</v>
      </c>
      <c r="AS106">
        <v>1</v>
      </c>
      <c r="AV106" t="b">
        <v>1</v>
      </c>
    </row>
    <row r="107" spans="1:48" x14ac:dyDescent="0.3">
      <c r="A107">
        <v>282</v>
      </c>
      <c r="B107" t="s">
        <v>310</v>
      </c>
      <c r="C107" t="s">
        <v>66</v>
      </c>
      <c r="D107" t="s">
        <v>630</v>
      </c>
      <c r="E107" t="s">
        <v>846</v>
      </c>
      <c r="F107" t="s">
        <v>739</v>
      </c>
      <c r="G107" t="b">
        <v>1</v>
      </c>
      <c r="H107" t="b">
        <v>1</v>
      </c>
      <c r="I107" t="s">
        <v>309</v>
      </c>
      <c r="J107" t="b">
        <f>IFERROR(VLOOKUP(D107,'FULL OLD COLUMN DATA'!D:O,11,FALSE),0)</f>
        <v>0</v>
      </c>
      <c r="K107">
        <v>40</v>
      </c>
      <c r="N107" t="b">
        <v>0</v>
      </c>
      <c r="O107" t="b">
        <v>0</v>
      </c>
      <c r="R107" t="b">
        <f t="shared" si="1"/>
        <v>0</v>
      </c>
      <c r="S107" t="b">
        <v>0</v>
      </c>
      <c r="T107">
        <v>0</v>
      </c>
      <c r="U107">
        <v>0</v>
      </c>
      <c r="W107" t="b">
        <v>0</v>
      </c>
      <c r="X107">
        <v>0</v>
      </c>
      <c r="Y107" s="1">
        <v>43844.617789351854</v>
      </c>
      <c r="Z107">
        <v>3</v>
      </c>
      <c r="AB107" t="b">
        <v>1</v>
      </c>
      <c r="AC107">
        <v>1</v>
      </c>
      <c r="AD107" s="1">
        <v>43849.780277777776</v>
      </c>
      <c r="AE107" t="b">
        <v>0</v>
      </c>
      <c r="AH107">
        <v>8</v>
      </c>
      <c r="AI107">
        <v>-1</v>
      </c>
      <c r="AJ107" t="b">
        <v>0</v>
      </c>
      <c r="AK107">
        <v>2119</v>
      </c>
      <c r="AM107">
        <v>1</v>
      </c>
      <c r="AP107">
        <v>2</v>
      </c>
      <c r="AQ107" s="1">
        <v>43844.614872685182</v>
      </c>
      <c r="AR107">
        <v>3008</v>
      </c>
      <c r="AS107">
        <v>1</v>
      </c>
      <c r="AV107" t="b">
        <v>1</v>
      </c>
    </row>
    <row r="108" spans="1:48" x14ac:dyDescent="0.3">
      <c r="A108">
        <v>283</v>
      </c>
      <c r="B108" t="s">
        <v>312</v>
      </c>
      <c r="C108" t="s">
        <v>66</v>
      </c>
      <c r="D108" t="s">
        <v>631</v>
      </c>
      <c r="E108" t="s">
        <v>847</v>
      </c>
      <c r="F108" t="s">
        <v>739</v>
      </c>
      <c r="G108" t="b">
        <v>1</v>
      </c>
      <c r="H108" t="b">
        <v>1</v>
      </c>
      <c r="I108" t="s">
        <v>311</v>
      </c>
      <c r="J108" t="b">
        <f>IFERROR(VLOOKUP(D108,'FULL OLD COLUMN DATA'!D:O,11,FALSE),0)</f>
        <v>0</v>
      </c>
      <c r="K108">
        <v>40</v>
      </c>
      <c r="N108" t="b">
        <v>0</v>
      </c>
      <c r="O108" t="b">
        <v>0</v>
      </c>
      <c r="R108" t="b">
        <f t="shared" si="1"/>
        <v>0</v>
      </c>
      <c r="S108" t="b">
        <v>0</v>
      </c>
      <c r="T108">
        <v>0</v>
      </c>
      <c r="U108">
        <v>0</v>
      </c>
      <c r="W108" t="b">
        <v>0</v>
      </c>
      <c r="X108">
        <v>0</v>
      </c>
      <c r="Y108" s="1">
        <v>43844.617789351854</v>
      </c>
      <c r="Z108">
        <v>3</v>
      </c>
      <c r="AB108" t="b">
        <v>1</v>
      </c>
      <c r="AC108">
        <v>1</v>
      </c>
      <c r="AD108" s="1">
        <v>43849.780277777776</v>
      </c>
      <c r="AE108" t="b">
        <v>0</v>
      </c>
      <c r="AH108">
        <v>8</v>
      </c>
      <c r="AI108">
        <v>-1</v>
      </c>
      <c r="AJ108" t="b">
        <v>0</v>
      </c>
      <c r="AK108">
        <v>2120</v>
      </c>
      <c r="AM108">
        <v>1</v>
      </c>
      <c r="AP108">
        <v>2</v>
      </c>
      <c r="AQ108" s="1">
        <v>43844.614872685182</v>
      </c>
      <c r="AR108">
        <v>3012</v>
      </c>
      <c r="AS108">
        <v>1</v>
      </c>
      <c r="AV108" t="b">
        <v>1</v>
      </c>
    </row>
    <row r="109" spans="1:48" x14ac:dyDescent="0.3">
      <c r="A109">
        <v>284</v>
      </c>
      <c r="B109" t="s">
        <v>314</v>
      </c>
      <c r="C109" t="s">
        <v>66</v>
      </c>
      <c r="D109" t="s">
        <v>632</v>
      </c>
      <c r="E109" t="s">
        <v>848</v>
      </c>
      <c r="F109" t="s">
        <v>739</v>
      </c>
      <c r="G109" t="b">
        <v>1</v>
      </c>
      <c r="H109" t="b">
        <v>1</v>
      </c>
      <c r="I109" t="s">
        <v>313</v>
      </c>
      <c r="J109" t="b">
        <f>IFERROR(VLOOKUP(D109,'FULL OLD COLUMN DATA'!D:O,11,FALSE),0)</f>
        <v>0</v>
      </c>
      <c r="K109">
        <v>40</v>
      </c>
      <c r="N109" t="b">
        <v>0</v>
      </c>
      <c r="O109" t="b">
        <v>0</v>
      </c>
      <c r="R109" t="b">
        <f t="shared" si="1"/>
        <v>0</v>
      </c>
      <c r="S109" t="b">
        <v>0</v>
      </c>
      <c r="T109">
        <v>0</v>
      </c>
      <c r="U109">
        <v>0</v>
      </c>
      <c r="W109" t="b">
        <v>0</v>
      </c>
      <c r="X109">
        <v>0</v>
      </c>
      <c r="Y109" s="1">
        <v>43844.617789351854</v>
      </c>
      <c r="Z109">
        <v>3</v>
      </c>
      <c r="AB109" t="b">
        <v>1</v>
      </c>
      <c r="AC109">
        <v>1</v>
      </c>
      <c r="AD109" s="1">
        <v>43849.780277777776</v>
      </c>
      <c r="AE109" t="b">
        <v>0</v>
      </c>
      <c r="AH109">
        <v>8</v>
      </c>
      <c r="AI109">
        <v>-1</v>
      </c>
      <c r="AJ109" t="b">
        <v>0</v>
      </c>
      <c r="AK109">
        <v>2121</v>
      </c>
      <c r="AM109">
        <v>1</v>
      </c>
      <c r="AP109">
        <v>2</v>
      </c>
      <c r="AQ109" s="1">
        <v>43844.614872685182</v>
      </c>
      <c r="AR109">
        <v>3016</v>
      </c>
      <c r="AS109">
        <v>1</v>
      </c>
      <c r="AV109" t="b">
        <v>1</v>
      </c>
    </row>
    <row r="110" spans="1:48" x14ac:dyDescent="0.3">
      <c r="A110">
        <v>285</v>
      </c>
      <c r="B110" t="s">
        <v>316</v>
      </c>
      <c r="C110" t="s">
        <v>66</v>
      </c>
      <c r="D110" t="s">
        <v>633</v>
      </c>
      <c r="E110" t="s">
        <v>849</v>
      </c>
      <c r="F110" t="s">
        <v>739</v>
      </c>
      <c r="G110" t="b">
        <v>1</v>
      </c>
      <c r="H110" t="b">
        <v>1</v>
      </c>
      <c r="I110" t="s">
        <v>315</v>
      </c>
      <c r="J110" t="b">
        <f>IFERROR(VLOOKUP(D110,'FULL OLD COLUMN DATA'!D:O,11,FALSE),0)</f>
        <v>0</v>
      </c>
      <c r="K110">
        <v>40</v>
      </c>
      <c r="N110" t="b">
        <v>0</v>
      </c>
      <c r="O110" t="b">
        <v>0</v>
      </c>
      <c r="R110" t="b">
        <f t="shared" si="1"/>
        <v>0</v>
      </c>
      <c r="S110" t="b">
        <v>0</v>
      </c>
      <c r="T110">
        <v>0</v>
      </c>
      <c r="U110">
        <v>0</v>
      </c>
      <c r="W110" t="b">
        <v>0</v>
      </c>
      <c r="X110">
        <v>0</v>
      </c>
      <c r="Y110" s="1">
        <v>43844.617789351854</v>
      </c>
      <c r="Z110">
        <v>3</v>
      </c>
      <c r="AB110" t="b">
        <v>1</v>
      </c>
      <c r="AC110">
        <v>1</v>
      </c>
      <c r="AD110" s="1">
        <v>43849.780277777776</v>
      </c>
      <c r="AE110" t="b">
        <v>0</v>
      </c>
      <c r="AH110">
        <v>8</v>
      </c>
      <c r="AI110">
        <v>-1</v>
      </c>
      <c r="AJ110" t="b">
        <v>0</v>
      </c>
      <c r="AK110">
        <v>2122</v>
      </c>
      <c r="AM110">
        <v>1</v>
      </c>
      <c r="AP110">
        <v>2</v>
      </c>
      <c r="AQ110" s="1">
        <v>43844.614872685182</v>
      </c>
      <c r="AR110">
        <v>3020</v>
      </c>
      <c r="AS110">
        <v>1</v>
      </c>
      <c r="AV110" t="b">
        <v>1</v>
      </c>
    </row>
    <row r="111" spans="1:48" x14ac:dyDescent="0.3">
      <c r="A111">
        <v>286</v>
      </c>
      <c r="B111" t="s">
        <v>318</v>
      </c>
      <c r="C111" t="s">
        <v>66</v>
      </c>
      <c r="D111" t="s">
        <v>634</v>
      </c>
      <c r="E111" t="s">
        <v>850</v>
      </c>
      <c r="F111" t="s">
        <v>739</v>
      </c>
      <c r="G111" t="b">
        <v>1</v>
      </c>
      <c r="H111" t="b">
        <v>1</v>
      </c>
      <c r="I111" t="s">
        <v>317</v>
      </c>
      <c r="J111" t="b">
        <f>IFERROR(VLOOKUP(D111,'FULL OLD COLUMN DATA'!D:O,11,FALSE),0)</f>
        <v>0</v>
      </c>
      <c r="K111">
        <v>40</v>
      </c>
      <c r="N111" t="b">
        <v>0</v>
      </c>
      <c r="O111" t="b">
        <v>0</v>
      </c>
      <c r="R111" t="b">
        <f t="shared" si="1"/>
        <v>0</v>
      </c>
      <c r="S111" t="b">
        <v>0</v>
      </c>
      <c r="T111">
        <v>0</v>
      </c>
      <c r="U111">
        <v>0</v>
      </c>
      <c r="W111" t="b">
        <v>0</v>
      </c>
      <c r="X111">
        <v>0</v>
      </c>
      <c r="Y111" s="1">
        <v>43844.617789351854</v>
      </c>
      <c r="Z111">
        <v>2</v>
      </c>
      <c r="AB111" t="b">
        <v>1</v>
      </c>
      <c r="AC111">
        <v>1</v>
      </c>
      <c r="AD111" s="1">
        <v>43849.780277777776</v>
      </c>
      <c r="AE111" t="b">
        <v>0</v>
      </c>
      <c r="AH111">
        <v>2</v>
      </c>
      <c r="AI111">
        <v>-1</v>
      </c>
      <c r="AJ111" t="b">
        <v>0</v>
      </c>
      <c r="AK111">
        <v>2123</v>
      </c>
      <c r="AM111">
        <v>1</v>
      </c>
      <c r="AP111">
        <v>2</v>
      </c>
      <c r="AQ111" s="1">
        <v>43844.614872685182</v>
      </c>
      <c r="AR111">
        <v>3024</v>
      </c>
      <c r="AS111">
        <v>1</v>
      </c>
      <c r="AV111" t="b">
        <v>1</v>
      </c>
    </row>
    <row r="112" spans="1:48" x14ac:dyDescent="0.3">
      <c r="A112">
        <v>287</v>
      </c>
      <c r="B112" t="s">
        <v>320</v>
      </c>
      <c r="C112" t="s">
        <v>66</v>
      </c>
      <c r="D112" t="s">
        <v>635</v>
      </c>
      <c r="E112" t="s">
        <v>851</v>
      </c>
      <c r="F112" t="s">
        <v>739</v>
      </c>
      <c r="G112" t="b">
        <v>1</v>
      </c>
      <c r="H112" t="b">
        <v>1</v>
      </c>
      <c r="I112" t="s">
        <v>319</v>
      </c>
      <c r="J112" t="b">
        <f>IFERROR(VLOOKUP(D112,'FULL OLD COLUMN DATA'!D:O,11,FALSE),0)</f>
        <v>0</v>
      </c>
      <c r="K112">
        <v>40</v>
      </c>
      <c r="N112" t="b">
        <v>0</v>
      </c>
      <c r="O112" t="b">
        <v>0</v>
      </c>
      <c r="R112" t="b">
        <f t="shared" si="1"/>
        <v>0</v>
      </c>
      <c r="S112" t="b">
        <v>0</v>
      </c>
      <c r="T112">
        <v>0</v>
      </c>
      <c r="U112">
        <v>0</v>
      </c>
      <c r="W112" t="b">
        <v>0</v>
      </c>
      <c r="X112">
        <v>0</v>
      </c>
      <c r="Y112" s="1">
        <v>43844.617789351854</v>
      </c>
      <c r="Z112">
        <v>2</v>
      </c>
      <c r="AB112" t="b">
        <v>1</v>
      </c>
      <c r="AC112">
        <v>1</v>
      </c>
      <c r="AD112" s="1">
        <v>43849.780277777776</v>
      </c>
      <c r="AE112" t="b">
        <v>0</v>
      </c>
      <c r="AH112">
        <v>2</v>
      </c>
      <c r="AI112">
        <v>-1</v>
      </c>
      <c r="AJ112" t="b">
        <v>0</v>
      </c>
      <c r="AK112">
        <v>2124</v>
      </c>
      <c r="AM112">
        <v>1</v>
      </c>
      <c r="AP112">
        <v>2</v>
      </c>
      <c r="AQ112" s="1">
        <v>43844.614872685182</v>
      </c>
      <c r="AR112">
        <v>3028</v>
      </c>
      <c r="AS112">
        <v>1</v>
      </c>
      <c r="AV112" t="b">
        <v>1</v>
      </c>
    </row>
    <row r="113" spans="1:48" x14ac:dyDescent="0.3">
      <c r="A113">
        <v>44</v>
      </c>
      <c r="B113" t="s">
        <v>211</v>
      </c>
      <c r="C113" t="s">
        <v>321</v>
      </c>
      <c r="D113" t="s">
        <v>506</v>
      </c>
      <c r="E113" t="s">
        <v>852</v>
      </c>
      <c r="F113" t="s">
        <v>739</v>
      </c>
      <c r="G113" t="b">
        <v>1</v>
      </c>
      <c r="H113" t="b">
        <v>1</v>
      </c>
      <c r="K113">
        <v>43</v>
      </c>
      <c r="N113" t="b">
        <v>1</v>
      </c>
      <c r="O113" t="b">
        <v>1</v>
      </c>
      <c r="R113" t="b">
        <f t="shared" si="1"/>
        <v>1</v>
      </c>
      <c r="S113" t="b">
        <v>0</v>
      </c>
      <c r="T113">
        <v>0</v>
      </c>
      <c r="U113">
        <v>0</v>
      </c>
      <c r="W113" t="b">
        <v>0</v>
      </c>
      <c r="X113">
        <v>0</v>
      </c>
      <c r="Y113" s="1">
        <v>43844.614872685182</v>
      </c>
      <c r="Z113">
        <v>1</v>
      </c>
      <c r="AB113" t="b">
        <v>1</v>
      </c>
      <c r="AC113">
        <v>1</v>
      </c>
      <c r="AD113" t="s">
        <v>210</v>
      </c>
      <c r="AE113" t="b">
        <v>1</v>
      </c>
      <c r="AH113">
        <v>19</v>
      </c>
      <c r="AI113">
        <v>-1</v>
      </c>
      <c r="AJ113" t="b">
        <v>0</v>
      </c>
      <c r="AK113">
        <v>45</v>
      </c>
      <c r="AM113">
        <v>6</v>
      </c>
      <c r="AP113">
        <v>3</v>
      </c>
      <c r="AQ113" s="1">
        <v>43844.614872685182</v>
      </c>
      <c r="AR113">
        <v>2484</v>
      </c>
      <c r="AS113">
        <v>1</v>
      </c>
      <c r="AV113" t="b">
        <v>0</v>
      </c>
    </row>
    <row r="114" spans="1:48" x14ac:dyDescent="0.3">
      <c r="A114">
        <v>288</v>
      </c>
      <c r="B114" t="s">
        <v>226</v>
      </c>
      <c r="C114" t="s">
        <v>321</v>
      </c>
      <c r="D114" t="s">
        <v>507</v>
      </c>
      <c r="E114" t="s">
        <v>853</v>
      </c>
      <c r="F114" t="s">
        <v>739</v>
      </c>
      <c r="G114" t="b">
        <v>1</v>
      </c>
      <c r="H114" t="b">
        <v>1</v>
      </c>
      <c r="K114">
        <v>43</v>
      </c>
      <c r="L114" t="s">
        <v>226</v>
      </c>
      <c r="N114" t="b">
        <v>0</v>
      </c>
      <c r="O114" t="b">
        <v>0</v>
      </c>
      <c r="R114" t="b">
        <f t="shared" si="1"/>
        <v>1</v>
      </c>
      <c r="S114" t="b">
        <v>0</v>
      </c>
      <c r="T114">
        <v>0</v>
      </c>
      <c r="U114">
        <v>0</v>
      </c>
      <c r="W114" t="b">
        <v>0</v>
      </c>
      <c r="X114">
        <v>0</v>
      </c>
      <c r="Y114" s="1">
        <v>43844.614872685182</v>
      </c>
      <c r="Z114">
        <v>2</v>
      </c>
      <c r="AB114" t="b">
        <v>1</v>
      </c>
      <c r="AC114">
        <v>1</v>
      </c>
      <c r="AD114" t="s">
        <v>210</v>
      </c>
      <c r="AE114" t="b">
        <v>0</v>
      </c>
      <c r="AH114">
        <v>19</v>
      </c>
      <c r="AI114">
        <v>-1</v>
      </c>
      <c r="AJ114" t="b">
        <v>0</v>
      </c>
      <c r="AK114">
        <v>2125</v>
      </c>
      <c r="AM114">
        <v>2</v>
      </c>
      <c r="AP114">
        <v>1</v>
      </c>
      <c r="AQ114" s="1">
        <v>43844.614872685182</v>
      </c>
      <c r="AR114">
        <v>3032</v>
      </c>
      <c r="AS114">
        <v>1</v>
      </c>
      <c r="AV114" t="b">
        <v>1</v>
      </c>
    </row>
    <row r="115" spans="1:48" x14ac:dyDescent="0.3">
      <c r="A115">
        <v>289</v>
      </c>
      <c r="B115" t="s">
        <v>227</v>
      </c>
      <c r="C115" t="s">
        <v>321</v>
      </c>
      <c r="D115" t="s">
        <v>508</v>
      </c>
      <c r="E115" t="s">
        <v>854</v>
      </c>
      <c r="F115" t="s">
        <v>739</v>
      </c>
      <c r="G115" t="b">
        <v>1</v>
      </c>
      <c r="H115" t="b">
        <v>1</v>
      </c>
      <c r="K115">
        <v>43</v>
      </c>
      <c r="L115" t="s">
        <v>227</v>
      </c>
      <c r="N115" t="b">
        <v>0</v>
      </c>
      <c r="O115" t="b">
        <v>0</v>
      </c>
      <c r="R115" t="b">
        <f t="shared" si="1"/>
        <v>1</v>
      </c>
      <c r="S115" t="b">
        <v>0</v>
      </c>
      <c r="T115">
        <v>0</v>
      </c>
      <c r="U115">
        <v>0</v>
      </c>
      <c r="W115" t="b">
        <v>0</v>
      </c>
      <c r="X115">
        <v>0</v>
      </c>
      <c r="Y115" s="1">
        <v>43844.614872685182</v>
      </c>
      <c r="Z115">
        <v>2</v>
      </c>
      <c r="AB115" t="b">
        <v>1</v>
      </c>
      <c r="AC115">
        <v>1</v>
      </c>
      <c r="AD115" t="s">
        <v>210</v>
      </c>
      <c r="AE115" t="b">
        <v>0</v>
      </c>
      <c r="AH115">
        <v>19</v>
      </c>
      <c r="AI115">
        <v>-1</v>
      </c>
      <c r="AJ115" t="b">
        <v>0</v>
      </c>
      <c r="AK115">
        <v>2126</v>
      </c>
      <c r="AM115">
        <v>2</v>
      </c>
      <c r="AP115">
        <v>1</v>
      </c>
      <c r="AQ115" s="1">
        <v>43844.614872685182</v>
      </c>
      <c r="AR115">
        <v>3036</v>
      </c>
      <c r="AS115">
        <v>1</v>
      </c>
      <c r="AV115" t="b">
        <v>1</v>
      </c>
    </row>
    <row r="116" spans="1:48" x14ac:dyDescent="0.3">
      <c r="A116">
        <v>290</v>
      </c>
      <c r="B116" t="s">
        <v>322</v>
      </c>
      <c r="C116" t="s">
        <v>321</v>
      </c>
      <c r="D116" t="s">
        <v>509</v>
      </c>
      <c r="E116" t="s">
        <v>855</v>
      </c>
      <c r="F116" t="s">
        <v>739</v>
      </c>
      <c r="G116" t="b">
        <v>1</v>
      </c>
      <c r="H116" t="b">
        <v>1</v>
      </c>
      <c r="K116">
        <v>43</v>
      </c>
      <c r="L116" t="s">
        <v>322</v>
      </c>
      <c r="N116" t="b">
        <v>0</v>
      </c>
      <c r="O116" t="b">
        <v>0</v>
      </c>
      <c r="R116" t="b">
        <f t="shared" si="1"/>
        <v>1</v>
      </c>
      <c r="S116" t="b">
        <v>0</v>
      </c>
      <c r="T116">
        <v>0</v>
      </c>
      <c r="U116">
        <v>0</v>
      </c>
      <c r="W116" t="b">
        <v>0</v>
      </c>
      <c r="X116">
        <v>0</v>
      </c>
      <c r="Y116" s="1">
        <v>43844.614872685182</v>
      </c>
      <c r="Z116">
        <v>2</v>
      </c>
      <c r="AB116" t="b">
        <v>1</v>
      </c>
      <c r="AC116">
        <v>1</v>
      </c>
      <c r="AD116" t="s">
        <v>210</v>
      </c>
      <c r="AE116" t="b">
        <v>0</v>
      </c>
      <c r="AH116">
        <v>19</v>
      </c>
      <c r="AI116">
        <v>-1</v>
      </c>
      <c r="AJ116" t="b">
        <v>0</v>
      </c>
      <c r="AK116">
        <v>2127</v>
      </c>
      <c r="AM116">
        <v>2</v>
      </c>
      <c r="AP116">
        <v>1</v>
      </c>
      <c r="AQ116" s="1">
        <v>43844.614872685182</v>
      </c>
      <c r="AR116">
        <v>3040</v>
      </c>
      <c r="AS116">
        <v>1</v>
      </c>
      <c r="AV116" t="b">
        <v>1</v>
      </c>
    </row>
    <row r="117" spans="1:48" x14ac:dyDescent="0.3">
      <c r="A117">
        <v>291</v>
      </c>
      <c r="B117" t="s">
        <v>228</v>
      </c>
      <c r="C117" t="s">
        <v>321</v>
      </c>
      <c r="D117" t="s">
        <v>510</v>
      </c>
      <c r="E117" t="s">
        <v>856</v>
      </c>
      <c r="F117" t="s">
        <v>739</v>
      </c>
      <c r="G117" t="b">
        <v>1</v>
      </c>
      <c r="H117" t="b">
        <v>1</v>
      </c>
      <c r="K117">
        <v>43</v>
      </c>
      <c r="L117" t="s">
        <v>228</v>
      </c>
      <c r="N117" t="b">
        <v>0</v>
      </c>
      <c r="O117" t="b">
        <v>0</v>
      </c>
      <c r="R117" t="b">
        <f t="shared" si="1"/>
        <v>1</v>
      </c>
      <c r="S117" t="b">
        <v>0</v>
      </c>
      <c r="T117">
        <v>0</v>
      </c>
      <c r="U117">
        <v>0</v>
      </c>
      <c r="W117" t="b">
        <v>0</v>
      </c>
      <c r="X117">
        <v>0</v>
      </c>
      <c r="Y117" s="1">
        <v>43844.614872685182</v>
      </c>
      <c r="Z117">
        <v>2</v>
      </c>
      <c r="AB117" t="b">
        <v>1</v>
      </c>
      <c r="AC117">
        <v>1</v>
      </c>
      <c r="AD117" t="s">
        <v>210</v>
      </c>
      <c r="AE117" t="b">
        <v>0</v>
      </c>
      <c r="AH117">
        <v>19</v>
      </c>
      <c r="AI117">
        <v>-1</v>
      </c>
      <c r="AJ117" t="b">
        <v>0</v>
      </c>
      <c r="AK117">
        <v>2128</v>
      </c>
      <c r="AM117">
        <v>2</v>
      </c>
      <c r="AP117">
        <v>1</v>
      </c>
      <c r="AQ117" s="1">
        <v>43844.614872685182</v>
      </c>
      <c r="AR117">
        <v>3044</v>
      </c>
      <c r="AS117">
        <v>1</v>
      </c>
      <c r="AV117" t="b">
        <v>1</v>
      </c>
    </row>
    <row r="118" spans="1:48" x14ac:dyDescent="0.3">
      <c r="A118">
        <v>292</v>
      </c>
      <c r="B118" t="s">
        <v>229</v>
      </c>
      <c r="C118" t="s">
        <v>321</v>
      </c>
      <c r="D118" t="s">
        <v>511</v>
      </c>
      <c r="E118" t="s">
        <v>857</v>
      </c>
      <c r="F118" t="s">
        <v>739</v>
      </c>
      <c r="G118" t="b">
        <v>1</v>
      </c>
      <c r="H118" t="b">
        <v>1</v>
      </c>
      <c r="K118">
        <v>43</v>
      </c>
      <c r="L118" t="s">
        <v>229</v>
      </c>
      <c r="N118" t="b">
        <v>0</v>
      </c>
      <c r="O118" t="b">
        <v>0</v>
      </c>
      <c r="R118" t="b">
        <f t="shared" si="1"/>
        <v>1</v>
      </c>
      <c r="S118" t="b">
        <v>0</v>
      </c>
      <c r="T118">
        <v>0</v>
      </c>
      <c r="U118">
        <v>0</v>
      </c>
      <c r="W118" t="b">
        <v>0</v>
      </c>
      <c r="X118">
        <v>0</v>
      </c>
      <c r="Y118" s="1">
        <v>43844.614872685182</v>
      </c>
      <c r="Z118">
        <v>2</v>
      </c>
      <c r="AB118" t="b">
        <v>1</v>
      </c>
      <c r="AC118">
        <v>1</v>
      </c>
      <c r="AD118" t="s">
        <v>210</v>
      </c>
      <c r="AE118" t="b">
        <v>0</v>
      </c>
      <c r="AH118">
        <v>19</v>
      </c>
      <c r="AI118">
        <v>-1</v>
      </c>
      <c r="AJ118" t="b">
        <v>0</v>
      </c>
      <c r="AK118">
        <v>2129</v>
      </c>
      <c r="AM118">
        <v>2</v>
      </c>
      <c r="AP118">
        <v>1</v>
      </c>
      <c r="AQ118" s="1">
        <v>43844.614872685182</v>
      </c>
      <c r="AR118">
        <v>3048</v>
      </c>
      <c r="AS118">
        <v>1</v>
      </c>
      <c r="AV118" t="b">
        <v>1</v>
      </c>
    </row>
    <row r="119" spans="1:48" x14ac:dyDescent="0.3">
      <c r="A119">
        <v>293</v>
      </c>
      <c r="B119" t="s">
        <v>231</v>
      </c>
      <c r="C119" t="s">
        <v>321</v>
      </c>
      <c r="D119" t="s">
        <v>636</v>
      </c>
      <c r="E119" t="s">
        <v>858</v>
      </c>
      <c r="F119" t="s">
        <v>739</v>
      </c>
      <c r="G119" t="b">
        <v>1</v>
      </c>
      <c r="H119" t="b">
        <v>1</v>
      </c>
      <c r="I119" t="s">
        <v>323</v>
      </c>
      <c r="J119" t="b">
        <f>IFERROR(VLOOKUP(D119,'FULL OLD COLUMN DATA'!D:O,11,FALSE),0)</f>
        <v>0</v>
      </c>
      <c r="K119">
        <v>43</v>
      </c>
      <c r="N119" t="b">
        <v>0</v>
      </c>
      <c r="O119" t="b">
        <v>0</v>
      </c>
      <c r="R119" t="b">
        <f t="shared" si="1"/>
        <v>0</v>
      </c>
      <c r="S119" t="b">
        <v>0</v>
      </c>
      <c r="T119">
        <v>0</v>
      </c>
      <c r="U119">
        <v>0</v>
      </c>
      <c r="W119" t="b">
        <v>0</v>
      </c>
      <c r="X119">
        <v>0</v>
      </c>
      <c r="Y119" s="1">
        <v>43844.617789351854</v>
      </c>
      <c r="Z119">
        <v>2</v>
      </c>
      <c r="AB119" t="b">
        <v>1</v>
      </c>
      <c r="AC119">
        <v>1</v>
      </c>
      <c r="AD119" s="1">
        <v>43849.780277777776</v>
      </c>
      <c r="AE119" t="b">
        <v>0</v>
      </c>
      <c r="AH119">
        <v>2</v>
      </c>
      <c r="AI119">
        <v>-1</v>
      </c>
      <c r="AJ119" t="b">
        <v>0</v>
      </c>
      <c r="AK119">
        <v>2130</v>
      </c>
      <c r="AM119">
        <v>1</v>
      </c>
      <c r="AP119">
        <v>2</v>
      </c>
      <c r="AQ119" s="1">
        <v>43844.614872685182</v>
      </c>
      <c r="AR119">
        <v>3052</v>
      </c>
      <c r="AS119">
        <v>1</v>
      </c>
      <c r="AV119" t="b">
        <v>1</v>
      </c>
    </row>
    <row r="120" spans="1:48" x14ac:dyDescent="0.3">
      <c r="A120">
        <v>47</v>
      </c>
      <c r="B120" t="s">
        <v>211</v>
      </c>
      <c r="C120" t="s">
        <v>324</v>
      </c>
      <c r="D120" t="s">
        <v>512</v>
      </c>
      <c r="E120" t="s">
        <v>859</v>
      </c>
      <c r="F120" t="s">
        <v>739</v>
      </c>
      <c r="G120" t="b">
        <v>1</v>
      </c>
      <c r="H120" t="b">
        <v>1</v>
      </c>
      <c r="K120">
        <v>46</v>
      </c>
      <c r="N120" t="b">
        <v>1</v>
      </c>
      <c r="O120" t="b">
        <v>1</v>
      </c>
      <c r="R120" t="b">
        <f t="shared" si="1"/>
        <v>1</v>
      </c>
      <c r="S120" t="b">
        <v>0</v>
      </c>
      <c r="T120">
        <v>0</v>
      </c>
      <c r="U120">
        <v>0</v>
      </c>
      <c r="W120" t="b">
        <v>0</v>
      </c>
      <c r="X120">
        <v>0</v>
      </c>
      <c r="Y120" s="1">
        <v>43844.614872685182</v>
      </c>
      <c r="Z120">
        <v>1</v>
      </c>
      <c r="AB120" t="b">
        <v>1</v>
      </c>
      <c r="AC120">
        <v>1</v>
      </c>
      <c r="AD120" t="s">
        <v>210</v>
      </c>
      <c r="AE120" t="b">
        <v>1</v>
      </c>
      <c r="AH120">
        <v>19</v>
      </c>
      <c r="AI120">
        <v>-1</v>
      </c>
      <c r="AJ120" t="b">
        <v>0</v>
      </c>
      <c r="AK120">
        <v>48</v>
      </c>
      <c r="AM120">
        <v>6</v>
      </c>
      <c r="AP120">
        <v>3</v>
      </c>
      <c r="AQ120" s="1">
        <v>43844.614872685182</v>
      </c>
      <c r="AR120">
        <v>2488</v>
      </c>
      <c r="AS120">
        <v>1</v>
      </c>
      <c r="AV120" t="b">
        <v>0</v>
      </c>
    </row>
    <row r="121" spans="1:48" x14ac:dyDescent="0.3">
      <c r="A121">
        <v>294</v>
      </c>
      <c r="B121" t="s">
        <v>226</v>
      </c>
      <c r="C121" t="s">
        <v>324</v>
      </c>
      <c r="D121" t="s">
        <v>513</v>
      </c>
      <c r="E121" t="s">
        <v>860</v>
      </c>
      <c r="F121" t="s">
        <v>739</v>
      </c>
      <c r="G121" t="b">
        <v>1</v>
      </c>
      <c r="H121" t="b">
        <v>1</v>
      </c>
      <c r="K121">
        <v>46</v>
      </c>
      <c r="L121" t="s">
        <v>226</v>
      </c>
      <c r="N121" t="b">
        <v>0</v>
      </c>
      <c r="O121" t="b">
        <v>0</v>
      </c>
      <c r="R121" t="b">
        <f t="shared" si="1"/>
        <v>1</v>
      </c>
      <c r="S121" t="b">
        <v>0</v>
      </c>
      <c r="T121">
        <v>0</v>
      </c>
      <c r="U121">
        <v>0</v>
      </c>
      <c r="W121" t="b">
        <v>0</v>
      </c>
      <c r="X121">
        <v>0</v>
      </c>
      <c r="Y121" s="1">
        <v>43844.614872685182</v>
      </c>
      <c r="Z121">
        <v>2</v>
      </c>
      <c r="AB121" t="b">
        <v>1</v>
      </c>
      <c r="AC121">
        <v>1</v>
      </c>
      <c r="AD121" t="s">
        <v>210</v>
      </c>
      <c r="AE121" t="b">
        <v>0</v>
      </c>
      <c r="AH121">
        <v>19</v>
      </c>
      <c r="AI121">
        <v>-1</v>
      </c>
      <c r="AJ121" t="b">
        <v>0</v>
      </c>
      <c r="AK121">
        <v>2131</v>
      </c>
      <c r="AM121">
        <v>2</v>
      </c>
      <c r="AP121">
        <v>1</v>
      </c>
      <c r="AQ121" s="1">
        <v>43844.614872685182</v>
      </c>
      <c r="AR121">
        <v>3056</v>
      </c>
      <c r="AS121">
        <v>1</v>
      </c>
      <c r="AV121" t="b">
        <v>1</v>
      </c>
    </row>
    <row r="122" spans="1:48" x14ac:dyDescent="0.3">
      <c r="A122">
        <v>295</v>
      </c>
      <c r="B122" t="s">
        <v>227</v>
      </c>
      <c r="C122" t="s">
        <v>324</v>
      </c>
      <c r="D122" t="s">
        <v>514</v>
      </c>
      <c r="E122" t="s">
        <v>861</v>
      </c>
      <c r="F122" t="s">
        <v>739</v>
      </c>
      <c r="G122" t="b">
        <v>1</v>
      </c>
      <c r="H122" t="b">
        <v>1</v>
      </c>
      <c r="K122">
        <v>46</v>
      </c>
      <c r="L122" t="s">
        <v>227</v>
      </c>
      <c r="N122" t="b">
        <v>0</v>
      </c>
      <c r="O122" t="b">
        <v>0</v>
      </c>
      <c r="R122" t="b">
        <f t="shared" si="1"/>
        <v>1</v>
      </c>
      <c r="S122" t="b">
        <v>0</v>
      </c>
      <c r="T122">
        <v>0</v>
      </c>
      <c r="U122">
        <v>0</v>
      </c>
      <c r="W122" t="b">
        <v>0</v>
      </c>
      <c r="X122">
        <v>0</v>
      </c>
      <c r="Y122" s="1">
        <v>43844.614872685182</v>
      </c>
      <c r="Z122">
        <v>2</v>
      </c>
      <c r="AB122" t="b">
        <v>1</v>
      </c>
      <c r="AC122">
        <v>1</v>
      </c>
      <c r="AD122" t="s">
        <v>210</v>
      </c>
      <c r="AE122" t="b">
        <v>0</v>
      </c>
      <c r="AH122">
        <v>19</v>
      </c>
      <c r="AI122">
        <v>-1</v>
      </c>
      <c r="AJ122" t="b">
        <v>0</v>
      </c>
      <c r="AK122">
        <v>2132</v>
      </c>
      <c r="AM122">
        <v>2</v>
      </c>
      <c r="AP122">
        <v>1</v>
      </c>
      <c r="AQ122" s="1">
        <v>43844.614872685182</v>
      </c>
      <c r="AR122">
        <v>3060</v>
      </c>
      <c r="AS122">
        <v>1</v>
      </c>
      <c r="AV122" t="b">
        <v>1</v>
      </c>
    </row>
    <row r="123" spans="1:48" x14ac:dyDescent="0.3">
      <c r="A123">
        <v>296</v>
      </c>
      <c r="B123" t="s">
        <v>325</v>
      </c>
      <c r="C123" t="s">
        <v>324</v>
      </c>
      <c r="D123" t="s">
        <v>515</v>
      </c>
      <c r="E123" t="s">
        <v>862</v>
      </c>
      <c r="F123" t="s">
        <v>739</v>
      </c>
      <c r="G123" t="b">
        <v>1</v>
      </c>
      <c r="H123" t="b">
        <v>1</v>
      </c>
      <c r="K123">
        <v>46</v>
      </c>
      <c r="L123" t="s">
        <v>325</v>
      </c>
      <c r="N123" t="b">
        <v>0</v>
      </c>
      <c r="O123" t="b">
        <v>0</v>
      </c>
      <c r="R123" t="b">
        <f t="shared" si="1"/>
        <v>1</v>
      </c>
      <c r="S123" t="b">
        <v>0</v>
      </c>
      <c r="T123">
        <v>0</v>
      </c>
      <c r="U123">
        <v>0</v>
      </c>
      <c r="W123" t="b">
        <v>0</v>
      </c>
      <c r="X123">
        <v>0</v>
      </c>
      <c r="Y123" s="1">
        <v>43844.614872685182</v>
      </c>
      <c r="Z123">
        <v>2</v>
      </c>
      <c r="AB123" t="b">
        <v>1</v>
      </c>
      <c r="AC123">
        <v>1</v>
      </c>
      <c r="AD123" t="s">
        <v>210</v>
      </c>
      <c r="AE123" t="b">
        <v>0</v>
      </c>
      <c r="AH123">
        <v>19</v>
      </c>
      <c r="AI123">
        <v>-1</v>
      </c>
      <c r="AJ123" t="b">
        <v>0</v>
      </c>
      <c r="AK123">
        <v>2133</v>
      </c>
      <c r="AM123">
        <v>2</v>
      </c>
      <c r="AP123">
        <v>1</v>
      </c>
      <c r="AQ123" s="1">
        <v>43844.614872685182</v>
      </c>
      <c r="AR123">
        <v>3064</v>
      </c>
      <c r="AS123">
        <v>1</v>
      </c>
      <c r="AV123" t="b">
        <v>1</v>
      </c>
    </row>
    <row r="124" spans="1:48" x14ac:dyDescent="0.3">
      <c r="A124">
        <v>297</v>
      </c>
      <c r="B124" t="s">
        <v>228</v>
      </c>
      <c r="C124" t="s">
        <v>324</v>
      </c>
      <c r="D124" t="s">
        <v>516</v>
      </c>
      <c r="E124" t="s">
        <v>863</v>
      </c>
      <c r="F124" t="s">
        <v>739</v>
      </c>
      <c r="G124" t="b">
        <v>1</v>
      </c>
      <c r="H124" t="b">
        <v>1</v>
      </c>
      <c r="K124">
        <v>46</v>
      </c>
      <c r="L124" t="s">
        <v>228</v>
      </c>
      <c r="N124" t="b">
        <v>0</v>
      </c>
      <c r="O124" t="b">
        <v>0</v>
      </c>
      <c r="R124" t="b">
        <f t="shared" si="1"/>
        <v>1</v>
      </c>
      <c r="S124" t="b">
        <v>0</v>
      </c>
      <c r="T124">
        <v>0</v>
      </c>
      <c r="U124">
        <v>0</v>
      </c>
      <c r="W124" t="b">
        <v>0</v>
      </c>
      <c r="X124">
        <v>0</v>
      </c>
      <c r="Y124" s="1">
        <v>43844.614872685182</v>
      </c>
      <c r="Z124">
        <v>2</v>
      </c>
      <c r="AB124" t="b">
        <v>1</v>
      </c>
      <c r="AC124">
        <v>1</v>
      </c>
      <c r="AD124" t="s">
        <v>210</v>
      </c>
      <c r="AE124" t="b">
        <v>0</v>
      </c>
      <c r="AH124">
        <v>19</v>
      </c>
      <c r="AI124">
        <v>-1</v>
      </c>
      <c r="AJ124" t="b">
        <v>0</v>
      </c>
      <c r="AK124">
        <v>2134</v>
      </c>
      <c r="AM124">
        <v>2</v>
      </c>
      <c r="AP124">
        <v>1</v>
      </c>
      <c r="AQ124" s="1">
        <v>43844.614872685182</v>
      </c>
      <c r="AR124">
        <v>3068</v>
      </c>
      <c r="AS124">
        <v>1</v>
      </c>
      <c r="AV124" t="b">
        <v>1</v>
      </c>
    </row>
    <row r="125" spans="1:48" x14ac:dyDescent="0.3">
      <c r="A125">
        <v>298</v>
      </c>
      <c r="B125" t="s">
        <v>229</v>
      </c>
      <c r="C125" t="s">
        <v>324</v>
      </c>
      <c r="D125" t="s">
        <v>517</v>
      </c>
      <c r="E125" t="s">
        <v>864</v>
      </c>
      <c r="F125" t="s">
        <v>739</v>
      </c>
      <c r="G125" t="b">
        <v>1</v>
      </c>
      <c r="H125" t="b">
        <v>1</v>
      </c>
      <c r="K125">
        <v>46</v>
      </c>
      <c r="L125" t="s">
        <v>229</v>
      </c>
      <c r="N125" t="b">
        <v>0</v>
      </c>
      <c r="O125" t="b">
        <v>0</v>
      </c>
      <c r="R125" t="b">
        <f t="shared" si="1"/>
        <v>1</v>
      </c>
      <c r="S125" t="b">
        <v>0</v>
      </c>
      <c r="T125">
        <v>0</v>
      </c>
      <c r="U125">
        <v>0</v>
      </c>
      <c r="W125" t="b">
        <v>0</v>
      </c>
      <c r="X125">
        <v>0</v>
      </c>
      <c r="Y125" s="1">
        <v>43844.614872685182</v>
      </c>
      <c r="Z125">
        <v>2</v>
      </c>
      <c r="AB125" t="b">
        <v>1</v>
      </c>
      <c r="AC125">
        <v>1</v>
      </c>
      <c r="AD125" t="s">
        <v>210</v>
      </c>
      <c r="AE125" t="b">
        <v>0</v>
      </c>
      <c r="AH125">
        <v>19</v>
      </c>
      <c r="AI125">
        <v>-1</v>
      </c>
      <c r="AJ125" t="b">
        <v>0</v>
      </c>
      <c r="AK125">
        <v>2135</v>
      </c>
      <c r="AM125">
        <v>2</v>
      </c>
      <c r="AP125">
        <v>1</v>
      </c>
      <c r="AQ125" s="1">
        <v>43844.614872685182</v>
      </c>
      <c r="AR125">
        <v>3072</v>
      </c>
      <c r="AS125">
        <v>1</v>
      </c>
      <c r="AV125" t="b">
        <v>1</v>
      </c>
    </row>
    <row r="126" spans="1:48" x14ac:dyDescent="0.3">
      <c r="A126">
        <v>299</v>
      </c>
      <c r="B126" t="s">
        <v>231</v>
      </c>
      <c r="C126" t="s">
        <v>324</v>
      </c>
      <c r="D126" t="s">
        <v>637</v>
      </c>
      <c r="E126" t="s">
        <v>865</v>
      </c>
      <c r="F126" t="s">
        <v>739</v>
      </c>
      <c r="G126" t="b">
        <v>1</v>
      </c>
      <c r="H126" t="b">
        <v>1</v>
      </c>
      <c r="I126" t="s">
        <v>326</v>
      </c>
      <c r="J126" t="b">
        <f>IFERROR(VLOOKUP(D126,'FULL OLD COLUMN DATA'!D:O,11,FALSE),0)</f>
        <v>0</v>
      </c>
      <c r="K126">
        <v>46</v>
      </c>
      <c r="N126" t="b">
        <v>0</v>
      </c>
      <c r="O126" t="b">
        <v>0</v>
      </c>
      <c r="R126" t="b">
        <f t="shared" si="1"/>
        <v>0</v>
      </c>
      <c r="S126" t="b">
        <v>0</v>
      </c>
      <c r="T126">
        <v>0</v>
      </c>
      <c r="U126">
        <v>0</v>
      </c>
      <c r="W126" t="b">
        <v>0</v>
      </c>
      <c r="X126">
        <v>0</v>
      </c>
      <c r="Y126" s="1">
        <v>43844.617789351854</v>
      </c>
      <c r="Z126">
        <v>2</v>
      </c>
      <c r="AB126" t="b">
        <v>1</v>
      </c>
      <c r="AC126">
        <v>1</v>
      </c>
      <c r="AD126" s="1">
        <v>43849.780277777776</v>
      </c>
      <c r="AE126" t="b">
        <v>0</v>
      </c>
      <c r="AH126">
        <v>2</v>
      </c>
      <c r="AI126">
        <v>-1</v>
      </c>
      <c r="AJ126" t="b">
        <v>0</v>
      </c>
      <c r="AK126">
        <v>2136</v>
      </c>
      <c r="AM126">
        <v>1</v>
      </c>
      <c r="AP126">
        <v>2</v>
      </c>
      <c r="AQ126" s="1">
        <v>43844.614872685182</v>
      </c>
      <c r="AR126">
        <v>3076</v>
      </c>
      <c r="AS126">
        <v>1</v>
      </c>
      <c r="AV126" t="b">
        <v>1</v>
      </c>
    </row>
    <row r="127" spans="1:48" x14ac:dyDescent="0.3">
      <c r="A127">
        <v>50</v>
      </c>
      <c r="B127" t="s">
        <v>211</v>
      </c>
      <c r="C127" t="s">
        <v>327</v>
      </c>
      <c r="D127" t="s">
        <v>518</v>
      </c>
      <c r="E127" t="s">
        <v>866</v>
      </c>
      <c r="F127" t="s">
        <v>739</v>
      </c>
      <c r="G127" t="b">
        <v>1</v>
      </c>
      <c r="H127" t="b">
        <v>1</v>
      </c>
      <c r="K127">
        <v>49</v>
      </c>
      <c r="N127" t="b">
        <v>1</v>
      </c>
      <c r="O127" t="b">
        <v>1</v>
      </c>
      <c r="R127" t="b">
        <f t="shared" si="1"/>
        <v>1</v>
      </c>
      <c r="S127" t="b">
        <v>0</v>
      </c>
      <c r="T127">
        <v>0</v>
      </c>
      <c r="U127">
        <v>0</v>
      </c>
      <c r="W127" t="b">
        <v>0</v>
      </c>
      <c r="X127">
        <v>0</v>
      </c>
      <c r="Y127" s="1">
        <v>43844.614872685182</v>
      </c>
      <c r="Z127">
        <v>1</v>
      </c>
      <c r="AB127" t="b">
        <v>1</v>
      </c>
      <c r="AC127">
        <v>1</v>
      </c>
      <c r="AD127" t="s">
        <v>210</v>
      </c>
      <c r="AE127" t="b">
        <v>1</v>
      </c>
      <c r="AH127">
        <v>19</v>
      </c>
      <c r="AI127">
        <v>-1</v>
      </c>
      <c r="AJ127" t="b">
        <v>0</v>
      </c>
      <c r="AK127">
        <v>51</v>
      </c>
      <c r="AM127">
        <v>6</v>
      </c>
      <c r="AP127">
        <v>3</v>
      </c>
      <c r="AQ127" s="1">
        <v>43844.614872685182</v>
      </c>
      <c r="AR127">
        <v>2492</v>
      </c>
      <c r="AS127">
        <v>1</v>
      </c>
      <c r="AV127" t="b">
        <v>0</v>
      </c>
    </row>
    <row r="128" spans="1:48" x14ac:dyDescent="0.3">
      <c r="A128">
        <v>300</v>
      </c>
      <c r="B128" t="s">
        <v>226</v>
      </c>
      <c r="C128" t="s">
        <v>327</v>
      </c>
      <c r="D128" t="s">
        <v>519</v>
      </c>
      <c r="E128" t="s">
        <v>867</v>
      </c>
      <c r="F128" t="s">
        <v>739</v>
      </c>
      <c r="G128" t="b">
        <v>1</v>
      </c>
      <c r="H128" t="b">
        <v>1</v>
      </c>
      <c r="K128">
        <v>49</v>
      </c>
      <c r="L128" t="s">
        <v>226</v>
      </c>
      <c r="N128" t="b">
        <v>0</v>
      </c>
      <c r="O128" t="b">
        <v>0</v>
      </c>
      <c r="R128" t="b">
        <f t="shared" si="1"/>
        <v>1</v>
      </c>
      <c r="S128" t="b">
        <v>0</v>
      </c>
      <c r="T128">
        <v>0</v>
      </c>
      <c r="U128">
        <v>0</v>
      </c>
      <c r="W128" t="b">
        <v>0</v>
      </c>
      <c r="X128">
        <v>0</v>
      </c>
      <c r="Y128" s="1">
        <v>43844.614872685182</v>
      </c>
      <c r="Z128">
        <v>2</v>
      </c>
      <c r="AB128" t="b">
        <v>1</v>
      </c>
      <c r="AC128">
        <v>1</v>
      </c>
      <c r="AD128" t="s">
        <v>210</v>
      </c>
      <c r="AE128" t="b">
        <v>0</v>
      </c>
      <c r="AH128">
        <v>19</v>
      </c>
      <c r="AI128">
        <v>-1</v>
      </c>
      <c r="AJ128" t="b">
        <v>0</v>
      </c>
      <c r="AK128">
        <v>2137</v>
      </c>
      <c r="AM128">
        <v>2</v>
      </c>
      <c r="AP128">
        <v>1</v>
      </c>
      <c r="AQ128" s="1">
        <v>43844.614872685182</v>
      </c>
      <c r="AR128">
        <v>3080</v>
      </c>
      <c r="AS128">
        <v>1</v>
      </c>
      <c r="AV128" t="b">
        <v>1</v>
      </c>
    </row>
    <row r="129" spans="1:48" x14ac:dyDescent="0.3">
      <c r="A129">
        <v>301</v>
      </c>
      <c r="B129" t="s">
        <v>229</v>
      </c>
      <c r="C129" t="s">
        <v>327</v>
      </c>
      <c r="D129" t="s">
        <v>520</v>
      </c>
      <c r="E129" t="s">
        <v>868</v>
      </c>
      <c r="F129" t="s">
        <v>739</v>
      </c>
      <c r="G129" t="b">
        <v>1</v>
      </c>
      <c r="H129" t="b">
        <v>1</v>
      </c>
      <c r="K129">
        <v>49</v>
      </c>
      <c r="L129" t="s">
        <v>229</v>
      </c>
      <c r="N129" t="b">
        <v>0</v>
      </c>
      <c r="O129" t="b">
        <v>0</v>
      </c>
      <c r="R129" t="b">
        <f t="shared" si="1"/>
        <v>1</v>
      </c>
      <c r="S129" t="b">
        <v>0</v>
      </c>
      <c r="T129">
        <v>0</v>
      </c>
      <c r="U129">
        <v>0</v>
      </c>
      <c r="W129" t="b">
        <v>0</v>
      </c>
      <c r="X129">
        <v>0</v>
      </c>
      <c r="Y129" s="1">
        <v>43844.614872685182</v>
      </c>
      <c r="Z129">
        <v>2</v>
      </c>
      <c r="AB129" t="b">
        <v>1</v>
      </c>
      <c r="AC129">
        <v>1</v>
      </c>
      <c r="AD129" t="s">
        <v>210</v>
      </c>
      <c r="AE129" t="b">
        <v>0</v>
      </c>
      <c r="AH129">
        <v>19</v>
      </c>
      <c r="AI129">
        <v>-1</v>
      </c>
      <c r="AJ129" t="b">
        <v>0</v>
      </c>
      <c r="AK129">
        <v>2138</v>
      </c>
      <c r="AM129">
        <v>2</v>
      </c>
      <c r="AP129">
        <v>1</v>
      </c>
      <c r="AQ129" s="1">
        <v>43844.614872685182</v>
      </c>
      <c r="AR129">
        <v>3084</v>
      </c>
      <c r="AS129">
        <v>1</v>
      </c>
      <c r="AV129" t="b">
        <v>1</v>
      </c>
    </row>
    <row r="130" spans="1:48" x14ac:dyDescent="0.3">
      <c r="A130">
        <v>302</v>
      </c>
      <c r="B130" t="s">
        <v>228</v>
      </c>
      <c r="C130" t="s">
        <v>327</v>
      </c>
      <c r="D130" t="s">
        <v>521</v>
      </c>
      <c r="E130" t="s">
        <v>869</v>
      </c>
      <c r="F130" t="s">
        <v>739</v>
      </c>
      <c r="G130" t="b">
        <v>1</v>
      </c>
      <c r="H130" t="b">
        <v>1</v>
      </c>
      <c r="K130">
        <v>49</v>
      </c>
      <c r="L130" t="s">
        <v>228</v>
      </c>
      <c r="N130" t="b">
        <v>0</v>
      </c>
      <c r="O130" t="b">
        <v>0</v>
      </c>
      <c r="R130" t="b">
        <f t="shared" ref="R130:R193" si="2">I130=Q130</f>
        <v>1</v>
      </c>
      <c r="S130" t="b">
        <v>0</v>
      </c>
      <c r="T130">
        <v>0</v>
      </c>
      <c r="U130">
        <v>0</v>
      </c>
      <c r="W130" t="b">
        <v>0</v>
      </c>
      <c r="X130">
        <v>0</v>
      </c>
      <c r="Y130" s="1">
        <v>43844.614872685182</v>
      </c>
      <c r="Z130">
        <v>2</v>
      </c>
      <c r="AB130" t="b">
        <v>1</v>
      </c>
      <c r="AC130">
        <v>1</v>
      </c>
      <c r="AD130" t="s">
        <v>210</v>
      </c>
      <c r="AE130" t="b">
        <v>0</v>
      </c>
      <c r="AH130">
        <v>19</v>
      </c>
      <c r="AI130">
        <v>-1</v>
      </c>
      <c r="AJ130" t="b">
        <v>0</v>
      </c>
      <c r="AK130">
        <v>2139</v>
      </c>
      <c r="AM130">
        <v>2</v>
      </c>
      <c r="AP130">
        <v>1</v>
      </c>
      <c r="AQ130" s="1">
        <v>43844.614872685182</v>
      </c>
      <c r="AR130">
        <v>3088</v>
      </c>
      <c r="AS130">
        <v>1</v>
      </c>
      <c r="AV130" t="b">
        <v>1</v>
      </c>
    </row>
    <row r="131" spans="1:48" x14ac:dyDescent="0.3">
      <c r="A131">
        <v>303</v>
      </c>
      <c r="B131" t="s">
        <v>232</v>
      </c>
      <c r="C131" t="s">
        <v>327</v>
      </c>
      <c r="D131" t="s">
        <v>522</v>
      </c>
      <c r="E131" t="s">
        <v>870</v>
      </c>
      <c r="F131" t="s">
        <v>336</v>
      </c>
      <c r="G131" t="b">
        <v>0</v>
      </c>
      <c r="H131" t="s">
        <v>659</v>
      </c>
      <c r="K131">
        <v>49</v>
      </c>
      <c r="L131" t="s">
        <v>232</v>
      </c>
      <c r="N131" t="b">
        <v>0</v>
      </c>
      <c r="O131" t="b">
        <v>0</v>
      </c>
      <c r="R131" t="b">
        <f t="shared" si="2"/>
        <v>1</v>
      </c>
      <c r="S131" t="b">
        <v>0</v>
      </c>
      <c r="T131">
        <v>0</v>
      </c>
      <c r="U131">
        <v>0</v>
      </c>
      <c r="W131" t="b">
        <v>0</v>
      </c>
      <c r="X131">
        <v>0</v>
      </c>
      <c r="Y131" s="1">
        <v>43844.614872685182</v>
      </c>
      <c r="Z131">
        <v>2</v>
      </c>
      <c r="AB131" t="b">
        <v>1</v>
      </c>
      <c r="AC131">
        <v>1</v>
      </c>
      <c r="AD131" t="s">
        <v>210</v>
      </c>
      <c r="AE131" t="b">
        <v>0</v>
      </c>
      <c r="AH131">
        <v>19</v>
      </c>
      <c r="AI131">
        <v>-1</v>
      </c>
      <c r="AJ131" t="b">
        <v>0</v>
      </c>
      <c r="AK131">
        <v>2140</v>
      </c>
      <c r="AM131">
        <v>2</v>
      </c>
      <c r="AP131">
        <v>1</v>
      </c>
      <c r="AQ131" s="1">
        <v>43844.614872685182</v>
      </c>
      <c r="AR131">
        <v>3092</v>
      </c>
      <c r="AS131">
        <v>1</v>
      </c>
      <c r="AV131" t="b">
        <v>1</v>
      </c>
    </row>
    <row r="132" spans="1:48" x14ac:dyDescent="0.3">
      <c r="A132">
        <v>53</v>
      </c>
      <c r="B132" t="s">
        <v>211</v>
      </c>
      <c r="C132" t="s">
        <v>328</v>
      </c>
      <c r="D132" t="s">
        <v>523</v>
      </c>
      <c r="E132" t="s">
        <v>871</v>
      </c>
      <c r="F132" t="s">
        <v>739</v>
      </c>
      <c r="G132" t="b">
        <v>1</v>
      </c>
      <c r="H132" t="b">
        <v>1</v>
      </c>
      <c r="K132">
        <v>52</v>
      </c>
      <c r="N132" t="b">
        <v>1</v>
      </c>
      <c r="O132" t="b">
        <v>1</v>
      </c>
      <c r="R132" t="b">
        <f t="shared" si="2"/>
        <v>1</v>
      </c>
      <c r="S132" t="b">
        <v>0</v>
      </c>
      <c r="T132">
        <v>0</v>
      </c>
      <c r="U132">
        <v>0</v>
      </c>
      <c r="W132" t="b">
        <v>0</v>
      </c>
      <c r="X132">
        <v>0</v>
      </c>
      <c r="Y132" s="1">
        <v>43844.614872685182</v>
      </c>
      <c r="Z132">
        <v>1</v>
      </c>
      <c r="AB132" t="b">
        <v>1</v>
      </c>
      <c r="AC132">
        <v>1</v>
      </c>
      <c r="AD132" t="s">
        <v>210</v>
      </c>
      <c r="AE132" t="b">
        <v>1</v>
      </c>
      <c r="AH132">
        <v>19</v>
      </c>
      <c r="AI132">
        <v>-1</v>
      </c>
      <c r="AJ132" t="b">
        <v>0</v>
      </c>
      <c r="AK132">
        <v>54</v>
      </c>
      <c r="AM132">
        <v>6</v>
      </c>
      <c r="AP132">
        <v>3</v>
      </c>
      <c r="AQ132" s="1">
        <v>43844.614872685182</v>
      </c>
      <c r="AR132">
        <v>2496</v>
      </c>
      <c r="AS132">
        <v>1</v>
      </c>
      <c r="AV132" t="b">
        <v>0</v>
      </c>
    </row>
    <row r="133" spans="1:48" x14ac:dyDescent="0.3">
      <c r="A133">
        <v>304</v>
      </c>
      <c r="B133" t="s">
        <v>226</v>
      </c>
      <c r="C133" t="s">
        <v>328</v>
      </c>
      <c r="D133" t="s">
        <v>524</v>
      </c>
      <c r="E133" t="s">
        <v>872</v>
      </c>
      <c r="F133" t="s">
        <v>739</v>
      </c>
      <c r="G133" t="b">
        <v>1</v>
      </c>
      <c r="H133" t="b">
        <v>1</v>
      </c>
      <c r="K133">
        <v>52</v>
      </c>
      <c r="L133" t="s">
        <v>226</v>
      </c>
      <c r="N133" t="b">
        <v>0</v>
      </c>
      <c r="O133" t="b">
        <v>0</v>
      </c>
      <c r="R133" t="b">
        <f t="shared" si="2"/>
        <v>1</v>
      </c>
      <c r="S133" t="b">
        <v>0</v>
      </c>
      <c r="T133">
        <v>0</v>
      </c>
      <c r="U133">
        <v>0</v>
      </c>
      <c r="W133" t="b">
        <v>0</v>
      </c>
      <c r="X133">
        <v>0</v>
      </c>
      <c r="Y133" s="1">
        <v>43844.614872685182</v>
      </c>
      <c r="Z133">
        <v>2</v>
      </c>
      <c r="AB133" t="b">
        <v>1</v>
      </c>
      <c r="AC133">
        <v>1</v>
      </c>
      <c r="AD133" t="s">
        <v>210</v>
      </c>
      <c r="AE133" t="b">
        <v>0</v>
      </c>
      <c r="AH133">
        <v>19</v>
      </c>
      <c r="AI133">
        <v>-1</v>
      </c>
      <c r="AJ133" t="b">
        <v>0</v>
      </c>
      <c r="AK133">
        <v>2141</v>
      </c>
      <c r="AM133">
        <v>2</v>
      </c>
      <c r="AP133">
        <v>1</v>
      </c>
      <c r="AQ133" s="1">
        <v>43844.614872685182</v>
      </c>
      <c r="AR133">
        <v>3096</v>
      </c>
      <c r="AS133">
        <v>1</v>
      </c>
      <c r="AV133" t="b">
        <v>1</v>
      </c>
    </row>
    <row r="134" spans="1:48" x14ac:dyDescent="0.3">
      <c r="A134">
        <v>305</v>
      </c>
      <c r="B134" t="s">
        <v>329</v>
      </c>
      <c r="C134" t="s">
        <v>328</v>
      </c>
      <c r="D134" t="s">
        <v>525</v>
      </c>
      <c r="E134" t="s">
        <v>873</v>
      </c>
      <c r="F134" t="s">
        <v>739</v>
      </c>
      <c r="G134" t="b">
        <v>1</v>
      </c>
      <c r="H134" t="b">
        <v>1</v>
      </c>
      <c r="K134">
        <v>52</v>
      </c>
      <c r="L134" t="s">
        <v>329</v>
      </c>
      <c r="N134" t="b">
        <v>0</v>
      </c>
      <c r="O134" t="b">
        <v>0</v>
      </c>
      <c r="P134">
        <v>0</v>
      </c>
      <c r="R134" t="b">
        <f t="shared" si="2"/>
        <v>1</v>
      </c>
      <c r="S134" t="b">
        <v>0</v>
      </c>
      <c r="T134">
        <v>0</v>
      </c>
      <c r="U134">
        <v>0</v>
      </c>
      <c r="W134" t="b">
        <v>0</v>
      </c>
      <c r="X134">
        <v>0</v>
      </c>
      <c r="Y134" s="1">
        <v>43844.614872685182</v>
      </c>
      <c r="Z134">
        <v>3</v>
      </c>
      <c r="AB134" t="b">
        <v>1</v>
      </c>
      <c r="AC134">
        <v>1</v>
      </c>
      <c r="AD134" t="s">
        <v>210</v>
      </c>
      <c r="AE134" t="b">
        <v>0</v>
      </c>
      <c r="AH134">
        <v>19</v>
      </c>
      <c r="AI134">
        <v>-1</v>
      </c>
      <c r="AJ134" t="b">
        <v>0</v>
      </c>
      <c r="AK134">
        <v>2142</v>
      </c>
      <c r="AM134">
        <v>6</v>
      </c>
      <c r="AP134">
        <v>1</v>
      </c>
      <c r="AQ134" s="1">
        <v>43844.614872685182</v>
      </c>
      <c r="AR134">
        <v>3100</v>
      </c>
      <c r="AS134">
        <v>1</v>
      </c>
      <c r="AV134" t="b">
        <v>1</v>
      </c>
    </row>
    <row r="135" spans="1:48" x14ac:dyDescent="0.3">
      <c r="A135">
        <v>306</v>
      </c>
      <c r="B135" t="s">
        <v>330</v>
      </c>
      <c r="C135" t="s">
        <v>328</v>
      </c>
      <c r="D135" t="s">
        <v>526</v>
      </c>
      <c r="E135" t="s">
        <v>874</v>
      </c>
      <c r="F135" t="s">
        <v>739</v>
      </c>
      <c r="G135" t="b">
        <v>1</v>
      </c>
      <c r="H135" t="b">
        <v>1</v>
      </c>
      <c r="K135">
        <v>52</v>
      </c>
      <c r="L135" t="s">
        <v>330</v>
      </c>
      <c r="N135" t="b">
        <v>0</v>
      </c>
      <c r="O135" t="b">
        <v>0</v>
      </c>
      <c r="P135">
        <v>0</v>
      </c>
      <c r="R135" t="b">
        <f t="shared" si="2"/>
        <v>1</v>
      </c>
      <c r="S135" t="b">
        <v>0</v>
      </c>
      <c r="T135">
        <v>0</v>
      </c>
      <c r="U135">
        <v>0</v>
      </c>
      <c r="W135" t="b">
        <v>0</v>
      </c>
      <c r="X135">
        <v>0</v>
      </c>
      <c r="Y135" s="1">
        <v>43844.614872685182</v>
      </c>
      <c r="Z135">
        <v>3</v>
      </c>
      <c r="AB135" t="b">
        <v>1</v>
      </c>
      <c r="AC135">
        <v>1</v>
      </c>
      <c r="AD135" t="s">
        <v>210</v>
      </c>
      <c r="AE135" t="b">
        <v>0</v>
      </c>
      <c r="AH135">
        <v>19</v>
      </c>
      <c r="AI135">
        <v>-1</v>
      </c>
      <c r="AJ135" t="b">
        <v>0</v>
      </c>
      <c r="AK135">
        <v>2143</v>
      </c>
      <c r="AM135">
        <v>6</v>
      </c>
      <c r="AP135">
        <v>1</v>
      </c>
      <c r="AQ135" s="1">
        <v>43844.614872685182</v>
      </c>
      <c r="AR135">
        <v>3104</v>
      </c>
      <c r="AS135">
        <v>1</v>
      </c>
      <c r="AV135" t="b">
        <v>1</v>
      </c>
    </row>
    <row r="136" spans="1:48" x14ac:dyDescent="0.3">
      <c r="A136">
        <v>307</v>
      </c>
      <c r="B136" t="s">
        <v>331</v>
      </c>
      <c r="C136" t="s">
        <v>328</v>
      </c>
      <c r="D136" t="s">
        <v>527</v>
      </c>
      <c r="E136" t="s">
        <v>875</v>
      </c>
      <c r="F136" t="s">
        <v>739</v>
      </c>
      <c r="G136" t="b">
        <v>1</v>
      </c>
      <c r="H136" t="b">
        <v>1</v>
      </c>
      <c r="K136">
        <v>52</v>
      </c>
      <c r="L136" t="s">
        <v>331</v>
      </c>
      <c r="N136" t="b">
        <v>0</v>
      </c>
      <c r="O136" t="b">
        <v>0</v>
      </c>
      <c r="P136">
        <v>0</v>
      </c>
      <c r="R136" t="b">
        <f t="shared" si="2"/>
        <v>1</v>
      </c>
      <c r="S136" t="b">
        <v>0</v>
      </c>
      <c r="T136">
        <v>0</v>
      </c>
      <c r="U136">
        <v>0</v>
      </c>
      <c r="W136" t="b">
        <v>0</v>
      </c>
      <c r="X136">
        <v>0</v>
      </c>
      <c r="Y136" s="1">
        <v>43844.614872685182</v>
      </c>
      <c r="Z136">
        <v>3</v>
      </c>
      <c r="AB136" t="b">
        <v>1</v>
      </c>
      <c r="AC136">
        <v>1</v>
      </c>
      <c r="AD136" t="s">
        <v>210</v>
      </c>
      <c r="AE136" t="b">
        <v>0</v>
      </c>
      <c r="AH136">
        <v>19</v>
      </c>
      <c r="AI136">
        <v>-1</v>
      </c>
      <c r="AJ136" t="b">
        <v>0</v>
      </c>
      <c r="AK136">
        <v>2144</v>
      </c>
      <c r="AM136">
        <v>6</v>
      </c>
      <c r="AP136">
        <v>1</v>
      </c>
      <c r="AQ136" s="1">
        <v>43844.614872685182</v>
      </c>
      <c r="AR136">
        <v>3108</v>
      </c>
      <c r="AS136">
        <v>1</v>
      </c>
      <c r="AV136" t="b">
        <v>1</v>
      </c>
    </row>
    <row r="137" spans="1:48" x14ac:dyDescent="0.3">
      <c r="A137">
        <v>308</v>
      </c>
      <c r="B137" t="s">
        <v>332</v>
      </c>
      <c r="C137" t="s">
        <v>328</v>
      </c>
      <c r="D137" t="s">
        <v>528</v>
      </c>
      <c r="E137" t="s">
        <v>876</v>
      </c>
      <c r="F137" t="s">
        <v>739</v>
      </c>
      <c r="G137" t="b">
        <v>1</v>
      </c>
      <c r="H137" t="b">
        <v>1</v>
      </c>
      <c r="K137">
        <v>52</v>
      </c>
      <c r="L137" t="s">
        <v>332</v>
      </c>
      <c r="N137" t="b">
        <v>0</v>
      </c>
      <c r="O137" t="b">
        <v>0</v>
      </c>
      <c r="P137">
        <v>0</v>
      </c>
      <c r="R137" t="b">
        <f t="shared" si="2"/>
        <v>1</v>
      </c>
      <c r="S137" t="b">
        <v>0</v>
      </c>
      <c r="T137">
        <v>0</v>
      </c>
      <c r="U137">
        <v>0</v>
      </c>
      <c r="W137" t="b">
        <v>0</v>
      </c>
      <c r="X137">
        <v>0</v>
      </c>
      <c r="Y137" s="1">
        <v>43844.614872685182</v>
      </c>
      <c r="Z137">
        <v>3</v>
      </c>
      <c r="AB137" t="b">
        <v>1</v>
      </c>
      <c r="AC137">
        <v>1</v>
      </c>
      <c r="AD137" t="s">
        <v>210</v>
      </c>
      <c r="AE137" t="b">
        <v>0</v>
      </c>
      <c r="AH137">
        <v>19</v>
      </c>
      <c r="AI137">
        <v>-1</v>
      </c>
      <c r="AJ137" t="b">
        <v>0</v>
      </c>
      <c r="AK137">
        <v>2145</v>
      </c>
      <c r="AM137">
        <v>6</v>
      </c>
      <c r="AP137">
        <v>1</v>
      </c>
      <c r="AQ137" s="1">
        <v>43844.614872685182</v>
      </c>
      <c r="AR137">
        <v>3112</v>
      </c>
      <c r="AS137">
        <v>1</v>
      </c>
      <c r="AV137" t="b">
        <v>1</v>
      </c>
    </row>
    <row r="138" spans="1:48" x14ac:dyDescent="0.3">
      <c r="A138">
        <v>309</v>
      </c>
      <c r="B138" t="s">
        <v>333</v>
      </c>
      <c r="C138" t="s">
        <v>328</v>
      </c>
      <c r="D138" t="s">
        <v>529</v>
      </c>
      <c r="E138" t="s">
        <v>877</v>
      </c>
      <c r="F138" t="s">
        <v>739</v>
      </c>
      <c r="G138" t="b">
        <v>1</v>
      </c>
      <c r="H138" t="b">
        <v>1</v>
      </c>
      <c r="K138">
        <v>52</v>
      </c>
      <c r="L138" t="s">
        <v>333</v>
      </c>
      <c r="N138" t="b">
        <v>0</v>
      </c>
      <c r="O138" t="b">
        <v>0</v>
      </c>
      <c r="P138">
        <v>0</v>
      </c>
      <c r="R138" t="b">
        <f t="shared" si="2"/>
        <v>1</v>
      </c>
      <c r="S138" t="b">
        <v>0</v>
      </c>
      <c r="T138">
        <v>0</v>
      </c>
      <c r="U138">
        <v>0</v>
      </c>
      <c r="W138" t="b">
        <v>0</v>
      </c>
      <c r="X138">
        <v>0</v>
      </c>
      <c r="Y138" s="1">
        <v>43844.614872685182</v>
      </c>
      <c r="Z138">
        <v>3</v>
      </c>
      <c r="AB138" t="b">
        <v>1</v>
      </c>
      <c r="AC138">
        <v>1</v>
      </c>
      <c r="AD138" t="s">
        <v>210</v>
      </c>
      <c r="AE138" t="b">
        <v>0</v>
      </c>
      <c r="AH138">
        <v>19</v>
      </c>
      <c r="AI138">
        <v>-1</v>
      </c>
      <c r="AJ138" t="b">
        <v>0</v>
      </c>
      <c r="AK138">
        <v>2146</v>
      </c>
      <c r="AM138">
        <v>6</v>
      </c>
      <c r="AP138">
        <v>1</v>
      </c>
      <c r="AQ138" s="1">
        <v>43844.614872685182</v>
      </c>
      <c r="AR138">
        <v>3116</v>
      </c>
      <c r="AS138">
        <v>1</v>
      </c>
      <c r="AV138" t="b">
        <v>1</v>
      </c>
    </row>
    <row r="139" spans="1:48" x14ac:dyDescent="0.3">
      <c r="A139">
        <v>310</v>
      </c>
      <c r="B139" t="s">
        <v>334</v>
      </c>
      <c r="C139" t="s">
        <v>328</v>
      </c>
      <c r="D139" t="s">
        <v>530</v>
      </c>
      <c r="E139" t="s">
        <v>878</v>
      </c>
      <c r="F139" t="s">
        <v>739</v>
      </c>
      <c r="G139" t="b">
        <v>1</v>
      </c>
      <c r="H139" t="b">
        <v>1</v>
      </c>
      <c r="K139">
        <v>52</v>
      </c>
      <c r="L139" t="s">
        <v>334</v>
      </c>
      <c r="N139" t="b">
        <v>0</v>
      </c>
      <c r="O139" t="b">
        <v>0</v>
      </c>
      <c r="P139">
        <v>0</v>
      </c>
      <c r="R139" t="b">
        <f t="shared" si="2"/>
        <v>1</v>
      </c>
      <c r="S139" t="b">
        <v>0</v>
      </c>
      <c r="T139">
        <v>0</v>
      </c>
      <c r="U139">
        <v>0</v>
      </c>
      <c r="W139" t="b">
        <v>0</v>
      </c>
      <c r="X139">
        <v>0</v>
      </c>
      <c r="Y139" s="1">
        <v>43844.614872685182</v>
      </c>
      <c r="Z139">
        <v>3</v>
      </c>
      <c r="AB139" t="b">
        <v>1</v>
      </c>
      <c r="AC139">
        <v>1</v>
      </c>
      <c r="AD139" t="s">
        <v>210</v>
      </c>
      <c r="AE139" t="b">
        <v>0</v>
      </c>
      <c r="AH139">
        <v>19</v>
      </c>
      <c r="AI139">
        <v>-1</v>
      </c>
      <c r="AJ139" t="b">
        <v>0</v>
      </c>
      <c r="AK139">
        <v>2147</v>
      </c>
      <c r="AM139">
        <v>6</v>
      </c>
      <c r="AP139">
        <v>1</v>
      </c>
      <c r="AQ139" s="1">
        <v>43844.614872685182</v>
      </c>
      <c r="AR139">
        <v>3120</v>
      </c>
      <c r="AS139">
        <v>1</v>
      </c>
      <c r="AV139" t="b">
        <v>1</v>
      </c>
    </row>
    <row r="140" spans="1:48" x14ac:dyDescent="0.3">
      <c r="A140">
        <v>311</v>
      </c>
      <c r="B140" t="s">
        <v>335</v>
      </c>
      <c r="C140" t="s">
        <v>328</v>
      </c>
      <c r="D140" t="s">
        <v>531</v>
      </c>
      <c r="E140" t="s">
        <v>879</v>
      </c>
      <c r="F140" t="s">
        <v>739</v>
      </c>
      <c r="G140" t="b">
        <v>1</v>
      </c>
      <c r="H140" t="b">
        <v>1</v>
      </c>
      <c r="K140">
        <v>52</v>
      </c>
      <c r="L140" t="s">
        <v>335</v>
      </c>
      <c r="N140" t="b">
        <v>0</v>
      </c>
      <c r="O140" t="b">
        <v>0</v>
      </c>
      <c r="P140">
        <v>0</v>
      </c>
      <c r="R140" t="b">
        <f t="shared" si="2"/>
        <v>1</v>
      </c>
      <c r="S140" t="b">
        <v>0</v>
      </c>
      <c r="T140">
        <v>0</v>
      </c>
      <c r="U140">
        <v>0</v>
      </c>
      <c r="W140" t="b">
        <v>0</v>
      </c>
      <c r="X140">
        <v>0</v>
      </c>
      <c r="Y140" s="1">
        <v>43844.614872685182</v>
      </c>
      <c r="Z140">
        <v>3</v>
      </c>
      <c r="AB140" t="b">
        <v>1</v>
      </c>
      <c r="AC140">
        <v>1</v>
      </c>
      <c r="AD140" t="s">
        <v>210</v>
      </c>
      <c r="AE140" t="b">
        <v>0</v>
      </c>
      <c r="AH140">
        <v>19</v>
      </c>
      <c r="AI140">
        <v>-1</v>
      </c>
      <c r="AJ140" t="b">
        <v>0</v>
      </c>
      <c r="AK140">
        <v>2148</v>
      </c>
      <c r="AM140">
        <v>6</v>
      </c>
      <c r="AP140">
        <v>1</v>
      </c>
      <c r="AQ140" s="1">
        <v>43844.614872685182</v>
      </c>
      <c r="AR140">
        <v>3124</v>
      </c>
      <c r="AS140">
        <v>1</v>
      </c>
      <c r="AV140" t="b">
        <v>1</v>
      </c>
    </row>
    <row r="141" spans="1:48" x14ac:dyDescent="0.3">
      <c r="A141">
        <v>312</v>
      </c>
      <c r="B141" t="s">
        <v>337</v>
      </c>
      <c r="C141" t="s">
        <v>328</v>
      </c>
      <c r="D141" t="s">
        <v>532</v>
      </c>
      <c r="E141" t="s">
        <v>880</v>
      </c>
      <c r="F141" t="s">
        <v>739</v>
      </c>
      <c r="G141" t="b">
        <v>1</v>
      </c>
      <c r="H141" t="b">
        <v>1</v>
      </c>
      <c r="K141">
        <v>52</v>
      </c>
      <c r="L141" t="s">
        <v>337</v>
      </c>
      <c r="N141" t="b">
        <v>0</v>
      </c>
      <c r="O141" t="b">
        <v>0</v>
      </c>
      <c r="P141">
        <v>0</v>
      </c>
      <c r="R141" t="b">
        <f t="shared" si="2"/>
        <v>1</v>
      </c>
      <c r="S141" t="b">
        <v>0</v>
      </c>
      <c r="T141">
        <v>0</v>
      </c>
      <c r="U141">
        <v>0</v>
      </c>
      <c r="W141" t="b">
        <v>0</v>
      </c>
      <c r="X141">
        <v>0</v>
      </c>
      <c r="Y141" s="1">
        <v>43844.614872685182</v>
      </c>
      <c r="Z141">
        <v>3</v>
      </c>
      <c r="AB141" t="b">
        <v>1</v>
      </c>
      <c r="AC141">
        <v>1</v>
      </c>
      <c r="AD141" t="s">
        <v>210</v>
      </c>
      <c r="AE141" t="b">
        <v>0</v>
      </c>
      <c r="AH141">
        <v>19</v>
      </c>
      <c r="AI141">
        <v>-1</v>
      </c>
      <c r="AJ141" t="b">
        <v>0</v>
      </c>
      <c r="AK141">
        <v>2149</v>
      </c>
      <c r="AM141">
        <v>6</v>
      </c>
      <c r="AP141">
        <v>1</v>
      </c>
      <c r="AQ141" s="1">
        <v>43844.614872685182</v>
      </c>
      <c r="AR141">
        <v>3128</v>
      </c>
      <c r="AS141">
        <v>1</v>
      </c>
      <c r="AV141" t="b">
        <v>1</v>
      </c>
    </row>
    <row r="142" spans="1:48" x14ac:dyDescent="0.3">
      <c r="A142">
        <v>56</v>
      </c>
      <c r="B142" t="s">
        <v>211</v>
      </c>
      <c r="C142" t="s">
        <v>78</v>
      </c>
      <c r="D142" t="s">
        <v>533</v>
      </c>
      <c r="E142" t="s">
        <v>881</v>
      </c>
      <c r="F142" t="s">
        <v>739</v>
      </c>
      <c r="G142" t="b">
        <v>1</v>
      </c>
      <c r="H142" t="b">
        <v>1</v>
      </c>
      <c r="K142">
        <v>55</v>
      </c>
      <c r="N142" t="b">
        <v>1</v>
      </c>
      <c r="O142" t="b">
        <v>1</v>
      </c>
      <c r="R142" t="b">
        <f t="shared" si="2"/>
        <v>1</v>
      </c>
      <c r="S142" t="b">
        <v>0</v>
      </c>
      <c r="T142">
        <v>0</v>
      </c>
      <c r="U142">
        <v>0</v>
      </c>
      <c r="W142" t="b">
        <v>0</v>
      </c>
      <c r="X142">
        <v>0</v>
      </c>
      <c r="Y142" s="1">
        <v>43844.614872685182</v>
      </c>
      <c r="Z142">
        <v>1</v>
      </c>
      <c r="AB142" t="b">
        <v>1</v>
      </c>
      <c r="AC142">
        <v>1</v>
      </c>
      <c r="AD142" t="s">
        <v>210</v>
      </c>
      <c r="AE142" t="b">
        <v>1</v>
      </c>
      <c r="AH142">
        <v>19</v>
      </c>
      <c r="AI142">
        <v>-1</v>
      </c>
      <c r="AJ142" t="b">
        <v>0</v>
      </c>
      <c r="AK142">
        <v>57</v>
      </c>
      <c r="AM142">
        <v>6</v>
      </c>
      <c r="AP142">
        <v>3</v>
      </c>
      <c r="AQ142" s="1">
        <v>43844.614872685182</v>
      </c>
      <c r="AR142">
        <v>2500</v>
      </c>
      <c r="AS142">
        <v>1</v>
      </c>
      <c r="AV142" t="b">
        <v>0</v>
      </c>
    </row>
    <row r="143" spans="1:48" x14ac:dyDescent="0.3">
      <c r="A143">
        <v>313</v>
      </c>
      <c r="B143" t="s">
        <v>226</v>
      </c>
      <c r="C143" t="s">
        <v>78</v>
      </c>
      <c r="D143" t="s">
        <v>534</v>
      </c>
      <c r="E143" t="s">
        <v>882</v>
      </c>
      <c r="F143" t="s">
        <v>739</v>
      </c>
      <c r="G143" t="b">
        <v>1</v>
      </c>
      <c r="H143" t="b">
        <v>1</v>
      </c>
      <c r="K143">
        <v>55</v>
      </c>
      <c r="L143" t="s">
        <v>226</v>
      </c>
      <c r="N143" t="b">
        <v>0</v>
      </c>
      <c r="O143" t="b">
        <v>0</v>
      </c>
      <c r="R143" t="b">
        <f t="shared" si="2"/>
        <v>1</v>
      </c>
      <c r="S143" t="b">
        <v>0</v>
      </c>
      <c r="T143">
        <v>0</v>
      </c>
      <c r="U143">
        <v>0</v>
      </c>
      <c r="W143" t="b">
        <v>0</v>
      </c>
      <c r="X143">
        <v>0</v>
      </c>
      <c r="Y143" s="1">
        <v>43844.614872685182</v>
      </c>
      <c r="Z143">
        <v>2</v>
      </c>
      <c r="AB143" t="b">
        <v>1</v>
      </c>
      <c r="AC143">
        <v>1</v>
      </c>
      <c r="AD143" t="s">
        <v>210</v>
      </c>
      <c r="AE143" t="b">
        <v>0</v>
      </c>
      <c r="AH143">
        <v>19</v>
      </c>
      <c r="AI143">
        <v>-1</v>
      </c>
      <c r="AJ143" t="b">
        <v>0</v>
      </c>
      <c r="AK143">
        <v>2150</v>
      </c>
      <c r="AM143">
        <v>2</v>
      </c>
      <c r="AP143">
        <v>1</v>
      </c>
      <c r="AQ143" s="1">
        <v>43844.614872685182</v>
      </c>
      <c r="AR143">
        <v>3132</v>
      </c>
      <c r="AS143">
        <v>1</v>
      </c>
      <c r="AV143" t="b">
        <v>1</v>
      </c>
    </row>
    <row r="144" spans="1:48" x14ac:dyDescent="0.3">
      <c r="A144">
        <v>314</v>
      </c>
      <c r="B144" t="s">
        <v>234</v>
      </c>
      <c r="C144" t="s">
        <v>78</v>
      </c>
      <c r="D144" t="s">
        <v>535</v>
      </c>
      <c r="E144" t="s">
        <v>883</v>
      </c>
      <c r="F144" t="s">
        <v>739</v>
      </c>
      <c r="G144" t="b">
        <v>1</v>
      </c>
      <c r="H144" t="b">
        <v>1</v>
      </c>
      <c r="K144">
        <v>55</v>
      </c>
      <c r="L144" t="s">
        <v>234</v>
      </c>
      <c r="N144" t="b">
        <v>0</v>
      </c>
      <c r="O144" t="b">
        <v>0</v>
      </c>
      <c r="P144" t="s">
        <v>28</v>
      </c>
      <c r="R144" t="b">
        <f t="shared" si="2"/>
        <v>1</v>
      </c>
      <c r="S144" t="b">
        <v>0</v>
      </c>
      <c r="T144">
        <v>0</v>
      </c>
      <c r="U144">
        <v>0</v>
      </c>
      <c r="W144" t="b">
        <v>0</v>
      </c>
      <c r="X144">
        <v>0</v>
      </c>
      <c r="Y144" s="1">
        <v>43844.614872685182</v>
      </c>
      <c r="Z144">
        <v>2</v>
      </c>
      <c r="AB144" t="b">
        <v>1</v>
      </c>
      <c r="AC144">
        <v>1</v>
      </c>
      <c r="AD144" t="s">
        <v>210</v>
      </c>
      <c r="AE144" t="b">
        <v>0</v>
      </c>
      <c r="AH144">
        <v>19</v>
      </c>
      <c r="AI144">
        <v>-1</v>
      </c>
      <c r="AJ144" t="b">
        <v>0</v>
      </c>
      <c r="AK144">
        <v>2151</v>
      </c>
      <c r="AM144">
        <v>9</v>
      </c>
      <c r="AP144">
        <v>1</v>
      </c>
      <c r="AQ144" s="1">
        <v>43844.614872685182</v>
      </c>
      <c r="AR144">
        <v>3136</v>
      </c>
      <c r="AS144">
        <v>1</v>
      </c>
      <c r="AV144" t="b">
        <v>1</v>
      </c>
    </row>
    <row r="145" spans="1:48" x14ac:dyDescent="0.3">
      <c r="A145">
        <v>315</v>
      </c>
      <c r="B145" t="s">
        <v>338</v>
      </c>
      <c r="C145" t="s">
        <v>78</v>
      </c>
      <c r="D145" t="s">
        <v>536</v>
      </c>
      <c r="E145" t="s">
        <v>884</v>
      </c>
      <c r="F145" t="s">
        <v>739</v>
      </c>
      <c r="G145" t="b">
        <v>1</v>
      </c>
      <c r="H145" t="b">
        <v>1</v>
      </c>
      <c r="K145">
        <v>55</v>
      </c>
      <c r="L145" t="s">
        <v>338</v>
      </c>
      <c r="N145" t="b">
        <v>0</v>
      </c>
      <c r="O145" t="b">
        <v>0</v>
      </c>
      <c r="R145" t="b">
        <f t="shared" si="2"/>
        <v>1</v>
      </c>
      <c r="S145" t="b">
        <v>0</v>
      </c>
      <c r="T145">
        <v>0</v>
      </c>
      <c r="U145">
        <v>0</v>
      </c>
      <c r="W145" t="b">
        <v>0</v>
      </c>
      <c r="X145">
        <v>0</v>
      </c>
      <c r="Y145" s="1">
        <v>43844.614872685182</v>
      </c>
      <c r="Z145">
        <v>2</v>
      </c>
      <c r="AB145" t="b">
        <v>1</v>
      </c>
      <c r="AC145">
        <v>1</v>
      </c>
      <c r="AD145" t="s">
        <v>210</v>
      </c>
      <c r="AE145" t="b">
        <v>0</v>
      </c>
      <c r="AH145">
        <v>19</v>
      </c>
      <c r="AI145">
        <v>-1</v>
      </c>
      <c r="AJ145" t="b">
        <v>0</v>
      </c>
      <c r="AK145">
        <v>2152</v>
      </c>
      <c r="AM145">
        <v>2</v>
      </c>
      <c r="AP145">
        <v>1</v>
      </c>
      <c r="AQ145" s="1">
        <v>43844.614872685182</v>
      </c>
      <c r="AR145">
        <v>3140</v>
      </c>
      <c r="AS145">
        <v>1</v>
      </c>
      <c r="AV145" t="b">
        <v>1</v>
      </c>
    </row>
    <row r="146" spans="1:48" x14ac:dyDescent="0.3">
      <c r="A146">
        <v>316</v>
      </c>
      <c r="B146" t="s">
        <v>339</v>
      </c>
      <c r="C146" t="s">
        <v>78</v>
      </c>
      <c r="D146" t="s">
        <v>537</v>
      </c>
      <c r="E146" t="s">
        <v>885</v>
      </c>
      <c r="F146" t="s">
        <v>739</v>
      </c>
      <c r="G146" t="b">
        <v>1</v>
      </c>
      <c r="H146" t="b">
        <v>1</v>
      </c>
      <c r="K146">
        <v>55</v>
      </c>
      <c r="L146" t="s">
        <v>339</v>
      </c>
      <c r="N146" t="b">
        <v>0</v>
      </c>
      <c r="O146" t="b">
        <v>0</v>
      </c>
      <c r="R146" t="b">
        <f t="shared" si="2"/>
        <v>1</v>
      </c>
      <c r="S146" t="b">
        <v>0</v>
      </c>
      <c r="T146">
        <v>0</v>
      </c>
      <c r="U146">
        <v>0</v>
      </c>
      <c r="W146" t="b">
        <v>0</v>
      </c>
      <c r="X146">
        <v>0</v>
      </c>
      <c r="Y146" s="1">
        <v>43844.614872685182</v>
      </c>
      <c r="Z146">
        <v>2</v>
      </c>
      <c r="AB146" t="b">
        <v>1</v>
      </c>
      <c r="AC146">
        <v>1</v>
      </c>
      <c r="AD146" t="s">
        <v>210</v>
      </c>
      <c r="AE146" t="b">
        <v>0</v>
      </c>
      <c r="AH146">
        <v>19</v>
      </c>
      <c r="AI146">
        <v>-1</v>
      </c>
      <c r="AJ146" t="b">
        <v>0</v>
      </c>
      <c r="AK146">
        <v>2153</v>
      </c>
      <c r="AM146">
        <v>2</v>
      </c>
      <c r="AP146">
        <v>1</v>
      </c>
      <c r="AQ146" s="1">
        <v>43844.614872685182</v>
      </c>
      <c r="AR146">
        <v>3144</v>
      </c>
      <c r="AS146">
        <v>1</v>
      </c>
      <c r="AV146" t="b">
        <v>1</v>
      </c>
    </row>
    <row r="147" spans="1:48" x14ac:dyDescent="0.3">
      <c r="A147">
        <v>317</v>
      </c>
      <c r="B147" t="s">
        <v>340</v>
      </c>
      <c r="C147" t="s">
        <v>78</v>
      </c>
      <c r="D147" t="s">
        <v>538</v>
      </c>
      <c r="E147" t="s">
        <v>886</v>
      </c>
      <c r="F147" t="s">
        <v>739</v>
      </c>
      <c r="G147" t="b">
        <v>1</v>
      </c>
      <c r="H147" t="b">
        <v>1</v>
      </c>
      <c r="K147">
        <v>55</v>
      </c>
      <c r="L147" t="s">
        <v>340</v>
      </c>
      <c r="N147" t="b">
        <v>0</v>
      </c>
      <c r="O147" t="b">
        <v>0</v>
      </c>
      <c r="R147" t="b">
        <f t="shared" si="2"/>
        <v>1</v>
      </c>
      <c r="S147" t="b">
        <v>0</v>
      </c>
      <c r="T147">
        <v>0</v>
      </c>
      <c r="U147">
        <v>0</v>
      </c>
      <c r="W147" t="b">
        <v>0</v>
      </c>
      <c r="X147">
        <v>0</v>
      </c>
      <c r="Y147" s="1">
        <v>43844.614872685182</v>
      </c>
      <c r="Z147">
        <v>3</v>
      </c>
      <c r="AB147" t="b">
        <v>1</v>
      </c>
      <c r="AC147">
        <v>1</v>
      </c>
      <c r="AD147" t="s">
        <v>210</v>
      </c>
      <c r="AE147" t="b">
        <v>0</v>
      </c>
      <c r="AH147">
        <v>19</v>
      </c>
      <c r="AI147">
        <v>-1</v>
      </c>
      <c r="AJ147" t="b">
        <v>0</v>
      </c>
      <c r="AK147">
        <v>2154</v>
      </c>
      <c r="AM147">
        <v>8</v>
      </c>
      <c r="AP147">
        <v>1</v>
      </c>
      <c r="AQ147" s="1">
        <v>43844.614872685182</v>
      </c>
      <c r="AR147">
        <v>3148</v>
      </c>
      <c r="AS147">
        <v>1</v>
      </c>
      <c r="AV147" t="b">
        <v>1</v>
      </c>
    </row>
    <row r="148" spans="1:48" x14ac:dyDescent="0.3">
      <c r="A148">
        <v>318</v>
      </c>
      <c r="B148" t="s">
        <v>342</v>
      </c>
      <c r="C148" t="s">
        <v>78</v>
      </c>
      <c r="D148" t="s">
        <v>638</v>
      </c>
      <c r="E148" t="s">
        <v>887</v>
      </c>
      <c r="F148" t="s">
        <v>739</v>
      </c>
      <c r="G148" t="b">
        <v>1</v>
      </c>
      <c r="H148" t="b">
        <v>1</v>
      </c>
      <c r="I148" t="s">
        <v>341</v>
      </c>
      <c r="J148" t="b">
        <f>IFERROR(VLOOKUP(D148,'FULL OLD COLUMN DATA'!D:O,11,FALSE),0)</f>
        <v>0</v>
      </c>
      <c r="K148">
        <v>55</v>
      </c>
      <c r="N148" t="b">
        <v>0</v>
      </c>
      <c r="O148" t="b">
        <v>0</v>
      </c>
      <c r="R148" t="b">
        <f t="shared" si="2"/>
        <v>0</v>
      </c>
      <c r="S148" t="b">
        <v>0</v>
      </c>
      <c r="T148">
        <v>0</v>
      </c>
      <c r="U148">
        <v>0</v>
      </c>
      <c r="W148" t="b">
        <v>0</v>
      </c>
      <c r="X148">
        <v>0</v>
      </c>
      <c r="Y148" s="1">
        <v>43844.617893518516</v>
      </c>
      <c r="Z148">
        <v>2</v>
      </c>
      <c r="AB148" t="b">
        <v>1</v>
      </c>
      <c r="AC148">
        <v>1</v>
      </c>
      <c r="AD148" s="1">
        <v>43849.780277777776</v>
      </c>
      <c r="AE148" t="b">
        <v>0</v>
      </c>
      <c r="AH148">
        <v>6</v>
      </c>
      <c r="AI148">
        <v>-1</v>
      </c>
      <c r="AJ148" t="b">
        <v>0</v>
      </c>
      <c r="AK148">
        <v>2155</v>
      </c>
      <c r="AM148">
        <v>1</v>
      </c>
      <c r="AP148">
        <v>2</v>
      </c>
      <c r="AQ148" s="1">
        <v>43844.614872685182</v>
      </c>
      <c r="AR148">
        <v>3152</v>
      </c>
      <c r="AS148">
        <v>1</v>
      </c>
      <c r="AV148" t="b">
        <v>1</v>
      </c>
    </row>
    <row r="149" spans="1:48" x14ac:dyDescent="0.3">
      <c r="A149">
        <v>319</v>
      </c>
      <c r="B149" t="s">
        <v>344</v>
      </c>
      <c r="C149" t="s">
        <v>78</v>
      </c>
      <c r="D149" t="s">
        <v>639</v>
      </c>
      <c r="E149" t="s">
        <v>888</v>
      </c>
      <c r="F149" t="s">
        <v>739</v>
      </c>
      <c r="G149" t="b">
        <v>1</v>
      </c>
      <c r="H149" t="b">
        <v>1</v>
      </c>
      <c r="I149" t="s">
        <v>343</v>
      </c>
      <c r="J149" t="b">
        <f>IFERROR(VLOOKUP(D149,'FULL OLD COLUMN DATA'!D:O,11,FALSE),0)</f>
        <v>0</v>
      </c>
      <c r="K149">
        <v>55</v>
      </c>
      <c r="N149" t="b">
        <v>0</v>
      </c>
      <c r="O149" t="b">
        <v>0</v>
      </c>
      <c r="R149" t="b">
        <f t="shared" si="2"/>
        <v>0</v>
      </c>
      <c r="S149" t="b">
        <v>0</v>
      </c>
      <c r="T149">
        <v>0</v>
      </c>
      <c r="U149">
        <v>0</v>
      </c>
      <c r="W149" t="b">
        <v>0</v>
      </c>
      <c r="X149">
        <v>0</v>
      </c>
      <c r="Y149" s="1">
        <v>43844.617905092593</v>
      </c>
      <c r="Z149">
        <v>3</v>
      </c>
      <c r="AB149" t="b">
        <v>1</v>
      </c>
      <c r="AC149">
        <v>1</v>
      </c>
      <c r="AD149" s="1">
        <v>43849.780277777776</v>
      </c>
      <c r="AE149" t="b">
        <v>0</v>
      </c>
      <c r="AH149">
        <v>8</v>
      </c>
      <c r="AI149">
        <v>-1</v>
      </c>
      <c r="AJ149" t="b">
        <v>0</v>
      </c>
      <c r="AK149">
        <v>2156</v>
      </c>
      <c r="AM149">
        <v>1</v>
      </c>
      <c r="AP149">
        <v>2</v>
      </c>
      <c r="AQ149" s="1">
        <v>43844.614872685182</v>
      </c>
      <c r="AR149">
        <v>3156</v>
      </c>
      <c r="AS149">
        <v>1</v>
      </c>
      <c r="AV149" t="b">
        <v>1</v>
      </c>
    </row>
    <row r="150" spans="1:48" x14ac:dyDescent="0.3">
      <c r="A150">
        <v>320</v>
      </c>
      <c r="B150" t="s">
        <v>346</v>
      </c>
      <c r="C150" t="s">
        <v>78</v>
      </c>
      <c r="D150" t="s">
        <v>640</v>
      </c>
      <c r="E150" t="s">
        <v>889</v>
      </c>
      <c r="F150" t="s">
        <v>739</v>
      </c>
      <c r="G150" t="b">
        <v>1</v>
      </c>
      <c r="H150" t="b">
        <v>1</v>
      </c>
      <c r="I150" t="s">
        <v>345</v>
      </c>
      <c r="J150" t="b">
        <f>IFERROR(VLOOKUP(D150,'FULL OLD COLUMN DATA'!D:O,11,FALSE),0)</f>
        <v>0</v>
      </c>
      <c r="K150">
        <v>55</v>
      </c>
      <c r="N150" t="b">
        <v>0</v>
      </c>
      <c r="O150" t="b">
        <v>0</v>
      </c>
      <c r="R150" t="b">
        <f t="shared" si="2"/>
        <v>0</v>
      </c>
      <c r="S150" t="b">
        <v>0</v>
      </c>
      <c r="T150">
        <v>0</v>
      </c>
      <c r="U150">
        <v>0</v>
      </c>
      <c r="W150" t="b">
        <v>0</v>
      </c>
      <c r="X150">
        <v>0</v>
      </c>
      <c r="Y150" s="1">
        <v>43844.617905092593</v>
      </c>
      <c r="Z150">
        <v>3</v>
      </c>
      <c r="AB150" t="b">
        <v>1</v>
      </c>
      <c r="AC150">
        <v>1</v>
      </c>
      <c r="AD150" s="1">
        <v>43849.780277777776</v>
      </c>
      <c r="AE150" t="b">
        <v>0</v>
      </c>
      <c r="AH150">
        <v>8</v>
      </c>
      <c r="AI150">
        <v>-1</v>
      </c>
      <c r="AJ150" t="b">
        <v>0</v>
      </c>
      <c r="AK150">
        <v>2157</v>
      </c>
      <c r="AM150">
        <v>1</v>
      </c>
      <c r="AP150">
        <v>2</v>
      </c>
      <c r="AQ150" s="1">
        <v>43844.614872685182</v>
      </c>
      <c r="AR150">
        <v>3160</v>
      </c>
      <c r="AS150">
        <v>1</v>
      </c>
      <c r="AV150" t="b">
        <v>1</v>
      </c>
    </row>
    <row r="151" spans="1:48" x14ac:dyDescent="0.3">
      <c r="A151">
        <v>321</v>
      </c>
      <c r="B151" t="s">
        <v>348</v>
      </c>
      <c r="C151" t="s">
        <v>78</v>
      </c>
      <c r="D151" t="s">
        <v>641</v>
      </c>
      <c r="E151" t="s">
        <v>890</v>
      </c>
      <c r="F151" t="s">
        <v>739</v>
      </c>
      <c r="G151" t="b">
        <v>1</v>
      </c>
      <c r="H151" t="b">
        <v>1</v>
      </c>
      <c r="I151" t="s">
        <v>347</v>
      </c>
      <c r="J151" t="b">
        <f>IFERROR(VLOOKUP(D151,'FULL OLD COLUMN DATA'!D:O,11,FALSE),0)</f>
        <v>0</v>
      </c>
      <c r="K151">
        <v>55</v>
      </c>
      <c r="N151" t="b">
        <v>0</v>
      </c>
      <c r="O151" t="b">
        <v>0</v>
      </c>
      <c r="R151" t="b">
        <f t="shared" si="2"/>
        <v>0</v>
      </c>
      <c r="S151" t="b">
        <v>0</v>
      </c>
      <c r="T151">
        <v>0</v>
      </c>
      <c r="U151">
        <v>0</v>
      </c>
      <c r="W151" t="b">
        <v>0</v>
      </c>
      <c r="X151">
        <v>0</v>
      </c>
      <c r="Y151" s="1">
        <v>43844.617905092593</v>
      </c>
      <c r="Z151">
        <v>3</v>
      </c>
      <c r="AB151" t="b">
        <v>1</v>
      </c>
      <c r="AC151">
        <v>1</v>
      </c>
      <c r="AD151" s="1">
        <v>43849.780277777776</v>
      </c>
      <c r="AE151" t="b">
        <v>0</v>
      </c>
      <c r="AH151">
        <v>8</v>
      </c>
      <c r="AI151">
        <v>-1</v>
      </c>
      <c r="AJ151" t="b">
        <v>0</v>
      </c>
      <c r="AK151">
        <v>2158</v>
      </c>
      <c r="AM151">
        <v>1</v>
      </c>
      <c r="AP151">
        <v>2</v>
      </c>
      <c r="AQ151" s="1">
        <v>43844.614872685182</v>
      </c>
      <c r="AR151">
        <v>3164</v>
      </c>
      <c r="AS151">
        <v>1</v>
      </c>
      <c r="AV151" t="b">
        <v>1</v>
      </c>
    </row>
    <row r="152" spans="1:48" x14ac:dyDescent="0.3">
      <c r="A152">
        <v>322</v>
      </c>
      <c r="B152" t="s">
        <v>349</v>
      </c>
      <c r="C152" t="s">
        <v>78</v>
      </c>
      <c r="D152" t="s">
        <v>539</v>
      </c>
      <c r="E152" t="s">
        <v>891</v>
      </c>
      <c r="F152" t="s">
        <v>739</v>
      </c>
      <c r="G152" t="b">
        <v>1</v>
      </c>
      <c r="H152" t="b">
        <v>1</v>
      </c>
      <c r="K152">
        <v>55</v>
      </c>
      <c r="L152" t="s">
        <v>349</v>
      </c>
      <c r="N152" t="b">
        <v>0</v>
      </c>
      <c r="O152" t="b">
        <v>0</v>
      </c>
      <c r="P152">
        <v>0</v>
      </c>
      <c r="R152" t="b">
        <f t="shared" si="2"/>
        <v>1</v>
      </c>
      <c r="S152" t="b">
        <v>0</v>
      </c>
      <c r="T152">
        <v>0</v>
      </c>
      <c r="U152">
        <v>0</v>
      </c>
      <c r="W152" t="b">
        <v>0</v>
      </c>
      <c r="X152">
        <v>0</v>
      </c>
      <c r="Y152" s="1">
        <v>43844.614872685182</v>
      </c>
      <c r="Z152">
        <v>3</v>
      </c>
      <c r="AB152" t="b">
        <v>1</v>
      </c>
      <c r="AC152">
        <v>1</v>
      </c>
      <c r="AD152" t="s">
        <v>210</v>
      </c>
      <c r="AE152" t="b">
        <v>0</v>
      </c>
      <c r="AH152">
        <v>19</v>
      </c>
      <c r="AI152">
        <v>-1</v>
      </c>
      <c r="AJ152" t="b">
        <v>0</v>
      </c>
      <c r="AK152">
        <v>2159</v>
      </c>
      <c r="AM152">
        <v>6</v>
      </c>
      <c r="AP152">
        <v>1</v>
      </c>
      <c r="AQ152" s="1">
        <v>43844.614872685182</v>
      </c>
      <c r="AR152">
        <v>3168</v>
      </c>
      <c r="AS152">
        <v>1</v>
      </c>
      <c r="AV152" t="b">
        <v>1</v>
      </c>
    </row>
    <row r="153" spans="1:48" x14ac:dyDescent="0.3">
      <c r="A153">
        <v>323</v>
      </c>
      <c r="B153" t="s">
        <v>351</v>
      </c>
      <c r="C153" t="s">
        <v>78</v>
      </c>
      <c r="D153" t="s">
        <v>642</v>
      </c>
      <c r="E153" t="s">
        <v>892</v>
      </c>
      <c r="F153" t="s">
        <v>738</v>
      </c>
      <c r="G153" t="b">
        <v>1</v>
      </c>
      <c r="H153" t="s">
        <v>659</v>
      </c>
      <c r="I153" t="s">
        <v>350</v>
      </c>
      <c r="K153">
        <v>55</v>
      </c>
      <c r="N153" t="b">
        <v>0</v>
      </c>
      <c r="O153" t="b">
        <v>0</v>
      </c>
      <c r="P153">
        <v>0</v>
      </c>
      <c r="R153" t="b">
        <f t="shared" si="2"/>
        <v>0</v>
      </c>
      <c r="S153" t="b">
        <v>0</v>
      </c>
      <c r="T153">
        <v>0</v>
      </c>
      <c r="U153">
        <v>0</v>
      </c>
      <c r="W153" t="b">
        <v>0</v>
      </c>
      <c r="X153">
        <v>0</v>
      </c>
      <c r="Y153" s="1">
        <v>43844.617905092593</v>
      </c>
      <c r="Z153">
        <v>3</v>
      </c>
      <c r="AB153" t="b">
        <v>1</v>
      </c>
      <c r="AC153">
        <v>1</v>
      </c>
      <c r="AD153" s="1">
        <v>43849.780277777776</v>
      </c>
      <c r="AE153" t="b">
        <v>0</v>
      </c>
      <c r="AH153">
        <v>6</v>
      </c>
      <c r="AI153">
        <v>-1</v>
      </c>
      <c r="AJ153" t="b">
        <v>0</v>
      </c>
      <c r="AK153">
        <v>2160</v>
      </c>
      <c r="AM153">
        <v>1</v>
      </c>
      <c r="AP153">
        <v>2</v>
      </c>
      <c r="AQ153" s="1">
        <v>43844.614872685182</v>
      </c>
      <c r="AR153">
        <v>3172</v>
      </c>
      <c r="AS153">
        <v>1</v>
      </c>
      <c r="AV153" t="b">
        <v>1</v>
      </c>
    </row>
    <row r="154" spans="1:48" x14ac:dyDescent="0.3">
      <c r="A154">
        <v>324</v>
      </c>
      <c r="B154" t="s">
        <v>353</v>
      </c>
      <c r="C154" t="s">
        <v>78</v>
      </c>
      <c r="D154" t="s">
        <v>643</v>
      </c>
      <c r="E154" t="s">
        <v>893</v>
      </c>
      <c r="F154" t="s">
        <v>738</v>
      </c>
      <c r="G154" t="b">
        <v>1</v>
      </c>
      <c r="H154" t="s">
        <v>659</v>
      </c>
      <c r="I154" t="s">
        <v>352</v>
      </c>
      <c r="K154">
        <v>55</v>
      </c>
      <c r="N154" t="b">
        <v>0</v>
      </c>
      <c r="O154" t="b">
        <v>0</v>
      </c>
      <c r="P154">
        <v>0</v>
      </c>
      <c r="R154" t="b">
        <f t="shared" si="2"/>
        <v>0</v>
      </c>
      <c r="S154" t="b">
        <v>0</v>
      </c>
      <c r="T154">
        <v>0</v>
      </c>
      <c r="U154">
        <v>0</v>
      </c>
      <c r="W154" t="b">
        <v>0</v>
      </c>
      <c r="X154">
        <v>0</v>
      </c>
      <c r="Y154" s="1">
        <v>43844.617905092593</v>
      </c>
      <c r="Z154">
        <v>3</v>
      </c>
      <c r="AB154" t="b">
        <v>1</v>
      </c>
      <c r="AC154">
        <v>1</v>
      </c>
      <c r="AD154" s="1">
        <v>43849.780277777776</v>
      </c>
      <c r="AE154" t="b">
        <v>0</v>
      </c>
      <c r="AH154">
        <v>6</v>
      </c>
      <c r="AI154">
        <v>-1</v>
      </c>
      <c r="AJ154" t="b">
        <v>0</v>
      </c>
      <c r="AK154">
        <v>2161</v>
      </c>
      <c r="AM154">
        <v>1</v>
      </c>
      <c r="AP154">
        <v>2</v>
      </c>
      <c r="AQ154" s="1">
        <v>43844.614872685182</v>
      </c>
      <c r="AR154">
        <v>3176</v>
      </c>
      <c r="AS154">
        <v>1</v>
      </c>
      <c r="AV154" t="b">
        <v>1</v>
      </c>
    </row>
    <row r="155" spans="1:48" x14ac:dyDescent="0.3">
      <c r="A155">
        <v>325</v>
      </c>
      <c r="B155" t="s">
        <v>355</v>
      </c>
      <c r="C155" t="s">
        <v>78</v>
      </c>
      <c r="D155" t="s">
        <v>644</v>
      </c>
      <c r="E155" t="s">
        <v>894</v>
      </c>
      <c r="F155" t="s">
        <v>739</v>
      </c>
      <c r="G155" t="b">
        <v>1</v>
      </c>
      <c r="H155" t="b">
        <v>1</v>
      </c>
      <c r="I155" t="s">
        <v>354</v>
      </c>
      <c r="J155" t="b">
        <f>IFERROR(VLOOKUP(D155,'FULL OLD COLUMN DATA'!D:O,11,FALSE),0)</f>
        <v>0</v>
      </c>
      <c r="K155">
        <v>55</v>
      </c>
      <c r="N155" t="b">
        <v>0</v>
      </c>
      <c r="O155" t="b">
        <v>0</v>
      </c>
      <c r="R155" t="b">
        <f t="shared" si="2"/>
        <v>0</v>
      </c>
      <c r="S155" t="b">
        <v>0</v>
      </c>
      <c r="T155">
        <v>0</v>
      </c>
      <c r="U155">
        <v>0</v>
      </c>
      <c r="W155" t="b">
        <v>0</v>
      </c>
      <c r="X155">
        <v>0</v>
      </c>
      <c r="Y155" s="1">
        <v>43844.617905092593</v>
      </c>
      <c r="Z155">
        <v>2</v>
      </c>
      <c r="AB155" t="b">
        <v>1</v>
      </c>
      <c r="AC155">
        <v>1</v>
      </c>
      <c r="AD155" s="1">
        <v>43849.780277777776</v>
      </c>
      <c r="AE155" t="b">
        <v>0</v>
      </c>
      <c r="AH155">
        <v>8</v>
      </c>
      <c r="AI155">
        <v>-1</v>
      </c>
      <c r="AJ155" t="b">
        <v>0</v>
      </c>
      <c r="AK155">
        <v>2162</v>
      </c>
      <c r="AM155">
        <v>1</v>
      </c>
      <c r="AP155">
        <v>2</v>
      </c>
      <c r="AQ155" s="1">
        <v>43844.614872685182</v>
      </c>
      <c r="AR155">
        <v>3180</v>
      </c>
      <c r="AS155">
        <v>1</v>
      </c>
      <c r="AV155" t="b">
        <v>1</v>
      </c>
    </row>
    <row r="156" spans="1:48" x14ac:dyDescent="0.3">
      <c r="A156">
        <v>59</v>
      </c>
      <c r="B156" t="s">
        <v>211</v>
      </c>
      <c r="C156" t="s">
        <v>137</v>
      </c>
      <c r="D156" t="s">
        <v>540</v>
      </c>
      <c r="E156" t="s">
        <v>895</v>
      </c>
      <c r="F156" t="s">
        <v>739</v>
      </c>
      <c r="G156" t="b">
        <v>1</v>
      </c>
      <c r="H156" t="b">
        <v>1</v>
      </c>
      <c r="K156">
        <v>58</v>
      </c>
      <c r="N156" t="b">
        <v>1</v>
      </c>
      <c r="O156" t="b">
        <v>1</v>
      </c>
      <c r="R156" t="b">
        <f t="shared" si="2"/>
        <v>1</v>
      </c>
      <c r="S156" t="b">
        <v>0</v>
      </c>
      <c r="T156">
        <v>0</v>
      </c>
      <c r="U156">
        <v>0</v>
      </c>
      <c r="W156" t="b">
        <v>0</v>
      </c>
      <c r="X156">
        <v>0</v>
      </c>
      <c r="Y156" s="1">
        <v>43844.614872685182</v>
      </c>
      <c r="Z156">
        <v>1</v>
      </c>
      <c r="AB156" t="b">
        <v>1</v>
      </c>
      <c r="AC156">
        <v>1</v>
      </c>
      <c r="AD156" t="s">
        <v>210</v>
      </c>
      <c r="AE156" t="b">
        <v>1</v>
      </c>
      <c r="AH156">
        <v>19</v>
      </c>
      <c r="AI156">
        <v>-1</v>
      </c>
      <c r="AJ156" t="b">
        <v>0</v>
      </c>
      <c r="AK156">
        <v>60</v>
      </c>
      <c r="AM156">
        <v>6</v>
      </c>
      <c r="AP156">
        <v>3</v>
      </c>
      <c r="AQ156" s="1">
        <v>43844.614872685182</v>
      </c>
      <c r="AR156">
        <v>2504</v>
      </c>
      <c r="AS156">
        <v>1</v>
      </c>
      <c r="AV156" t="b">
        <v>0</v>
      </c>
    </row>
    <row r="157" spans="1:48" x14ac:dyDescent="0.3">
      <c r="A157">
        <v>326</v>
      </c>
      <c r="B157" t="s">
        <v>234</v>
      </c>
      <c r="C157" t="s">
        <v>137</v>
      </c>
      <c r="D157" t="s">
        <v>541</v>
      </c>
      <c r="E157" t="s">
        <v>896</v>
      </c>
      <c r="F157" t="s">
        <v>739</v>
      </c>
      <c r="G157" t="b">
        <v>1</v>
      </c>
      <c r="H157" t="b">
        <v>1</v>
      </c>
      <c r="K157">
        <v>58</v>
      </c>
      <c r="L157" t="s">
        <v>234</v>
      </c>
      <c r="N157" t="b">
        <v>0</v>
      </c>
      <c r="O157" t="b">
        <v>0</v>
      </c>
      <c r="P157" t="s">
        <v>28</v>
      </c>
      <c r="R157" t="b">
        <f t="shared" si="2"/>
        <v>1</v>
      </c>
      <c r="S157" t="b">
        <v>0</v>
      </c>
      <c r="T157">
        <v>0</v>
      </c>
      <c r="U157">
        <v>0</v>
      </c>
      <c r="W157" t="b">
        <v>0</v>
      </c>
      <c r="X157">
        <v>0</v>
      </c>
      <c r="Y157" s="1">
        <v>43844.614872685182</v>
      </c>
      <c r="Z157">
        <v>2</v>
      </c>
      <c r="AB157" t="b">
        <v>1</v>
      </c>
      <c r="AC157">
        <v>1</v>
      </c>
      <c r="AD157" t="s">
        <v>210</v>
      </c>
      <c r="AE157" t="b">
        <v>0</v>
      </c>
      <c r="AH157">
        <v>19</v>
      </c>
      <c r="AI157">
        <v>-1</v>
      </c>
      <c r="AJ157" t="b">
        <v>0</v>
      </c>
      <c r="AK157">
        <v>2163</v>
      </c>
      <c r="AM157">
        <v>9</v>
      </c>
      <c r="AP157">
        <v>1</v>
      </c>
      <c r="AQ157" s="1">
        <v>43844.614872685182</v>
      </c>
      <c r="AR157">
        <v>3184</v>
      </c>
      <c r="AS157">
        <v>1</v>
      </c>
      <c r="AV157" t="b">
        <v>1</v>
      </c>
    </row>
    <row r="158" spans="1:48" x14ac:dyDescent="0.3">
      <c r="A158">
        <v>327</v>
      </c>
      <c r="B158" t="s">
        <v>226</v>
      </c>
      <c r="C158" t="s">
        <v>137</v>
      </c>
      <c r="D158" t="s">
        <v>542</v>
      </c>
      <c r="E158" t="s">
        <v>897</v>
      </c>
      <c r="F158" t="s">
        <v>739</v>
      </c>
      <c r="G158" t="b">
        <v>1</v>
      </c>
      <c r="H158" t="b">
        <v>1</v>
      </c>
      <c r="K158">
        <v>58</v>
      </c>
      <c r="L158" t="s">
        <v>226</v>
      </c>
      <c r="N158" t="b">
        <v>0</v>
      </c>
      <c r="O158" t="b">
        <v>0</v>
      </c>
      <c r="R158" t="b">
        <f t="shared" si="2"/>
        <v>1</v>
      </c>
      <c r="S158" t="b">
        <v>0</v>
      </c>
      <c r="T158">
        <v>0</v>
      </c>
      <c r="U158">
        <v>0</v>
      </c>
      <c r="W158" t="b">
        <v>0</v>
      </c>
      <c r="X158">
        <v>0</v>
      </c>
      <c r="Y158" s="1">
        <v>43844.614872685182</v>
      </c>
      <c r="Z158">
        <v>2</v>
      </c>
      <c r="AB158" t="b">
        <v>1</v>
      </c>
      <c r="AC158">
        <v>1</v>
      </c>
      <c r="AD158" t="s">
        <v>210</v>
      </c>
      <c r="AE158" t="b">
        <v>0</v>
      </c>
      <c r="AH158">
        <v>19</v>
      </c>
      <c r="AI158">
        <v>-1</v>
      </c>
      <c r="AJ158" t="b">
        <v>0</v>
      </c>
      <c r="AK158">
        <v>2164</v>
      </c>
      <c r="AM158">
        <v>2</v>
      </c>
      <c r="AP158">
        <v>1</v>
      </c>
      <c r="AQ158" s="1">
        <v>43844.614872685182</v>
      </c>
      <c r="AR158">
        <v>3188</v>
      </c>
      <c r="AS158">
        <v>1</v>
      </c>
      <c r="AV158" t="b">
        <v>1</v>
      </c>
    </row>
    <row r="159" spans="1:48" x14ac:dyDescent="0.3">
      <c r="A159">
        <v>328</v>
      </c>
      <c r="B159" t="s">
        <v>356</v>
      </c>
      <c r="C159" t="s">
        <v>137</v>
      </c>
      <c r="D159" t="s">
        <v>543</v>
      </c>
      <c r="E159" t="s">
        <v>898</v>
      </c>
      <c r="F159" t="s">
        <v>739</v>
      </c>
      <c r="G159" t="b">
        <v>1</v>
      </c>
      <c r="H159" t="b">
        <v>1</v>
      </c>
      <c r="K159">
        <v>58</v>
      </c>
      <c r="L159" t="s">
        <v>356</v>
      </c>
      <c r="N159" t="b">
        <v>0</v>
      </c>
      <c r="O159" t="b">
        <v>0</v>
      </c>
      <c r="R159" t="b">
        <f t="shared" si="2"/>
        <v>1</v>
      </c>
      <c r="S159" t="b">
        <v>0</v>
      </c>
      <c r="T159">
        <v>0</v>
      </c>
      <c r="U159">
        <v>0</v>
      </c>
      <c r="W159" t="b">
        <v>0</v>
      </c>
      <c r="X159">
        <v>0</v>
      </c>
      <c r="Y159" s="1">
        <v>43844.614872685182</v>
      </c>
      <c r="Z159">
        <v>3</v>
      </c>
      <c r="AB159" t="b">
        <v>1</v>
      </c>
      <c r="AC159">
        <v>1</v>
      </c>
      <c r="AD159" t="s">
        <v>210</v>
      </c>
      <c r="AE159" t="b">
        <v>0</v>
      </c>
      <c r="AH159">
        <v>19</v>
      </c>
      <c r="AI159">
        <v>-1</v>
      </c>
      <c r="AJ159" t="b">
        <v>0</v>
      </c>
      <c r="AK159">
        <v>2165</v>
      </c>
      <c r="AM159">
        <v>8</v>
      </c>
      <c r="AP159">
        <v>1</v>
      </c>
      <c r="AQ159" s="1">
        <v>43844.614872685182</v>
      </c>
      <c r="AR159">
        <v>3192</v>
      </c>
      <c r="AS159">
        <v>1</v>
      </c>
      <c r="AV159" t="b">
        <v>1</v>
      </c>
    </row>
    <row r="160" spans="1:48" x14ac:dyDescent="0.3">
      <c r="A160">
        <v>329</v>
      </c>
      <c r="B160" t="s">
        <v>348</v>
      </c>
      <c r="C160" t="s">
        <v>137</v>
      </c>
      <c r="D160" t="s">
        <v>645</v>
      </c>
      <c r="E160" t="s">
        <v>899</v>
      </c>
      <c r="F160" t="s">
        <v>336</v>
      </c>
      <c r="G160" t="b">
        <v>0</v>
      </c>
      <c r="H160" t="s">
        <v>659</v>
      </c>
      <c r="I160" t="s">
        <v>357</v>
      </c>
      <c r="K160">
        <v>58</v>
      </c>
      <c r="N160" t="b">
        <v>0</v>
      </c>
      <c r="O160" t="b">
        <v>0</v>
      </c>
      <c r="R160" t="b">
        <f t="shared" si="2"/>
        <v>0</v>
      </c>
      <c r="S160" t="b">
        <v>0</v>
      </c>
      <c r="T160">
        <v>0</v>
      </c>
      <c r="U160">
        <v>0</v>
      </c>
      <c r="W160" t="b">
        <v>0</v>
      </c>
      <c r="X160">
        <v>0</v>
      </c>
      <c r="Y160" s="1">
        <v>43844.617789351854</v>
      </c>
      <c r="Z160">
        <v>3</v>
      </c>
      <c r="AB160" t="b">
        <v>1</v>
      </c>
      <c r="AC160">
        <v>1</v>
      </c>
      <c r="AD160" s="1">
        <v>43849.780277777776</v>
      </c>
      <c r="AE160" t="b">
        <v>0</v>
      </c>
      <c r="AH160">
        <v>8</v>
      </c>
      <c r="AI160">
        <v>-1</v>
      </c>
      <c r="AJ160" t="b">
        <v>0</v>
      </c>
      <c r="AK160">
        <v>2166</v>
      </c>
      <c r="AM160">
        <v>1</v>
      </c>
      <c r="AP160">
        <v>2</v>
      </c>
      <c r="AQ160" s="1">
        <v>43844.614872685182</v>
      </c>
      <c r="AR160">
        <v>3196</v>
      </c>
      <c r="AS160">
        <v>1</v>
      </c>
      <c r="AV160" t="b">
        <v>1</v>
      </c>
    </row>
    <row r="161" spans="1:48" ht="409.6" x14ac:dyDescent="0.3">
      <c r="A161">
        <v>330</v>
      </c>
      <c r="B161" t="s">
        <v>359</v>
      </c>
      <c r="C161" t="s">
        <v>137</v>
      </c>
      <c r="D161" t="s">
        <v>646</v>
      </c>
      <c r="E161" t="s">
        <v>900</v>
      </c>
      <c r="F161" t="s">
        <v>336</v>
      </c>
      <c r="G161" t="b">
        <v>0</v>
      </c>
      <c r="H161" t="s">
        <v>659</v>
      </c>
      <c r="I161" s="2" t="s">
        <v>358</v>
      </c>
      <c r="K161">
        <v>58</v>
      </c>
      <c r="N161" t="b">
        <v>0</v>
      </c>
      <c r="O161" t="b">
        <v>0</v>
      </c>
      <c r="P161">
        <v>0</v>
      </c>
      <c r="R161" t="b">
        <f t="shared" si="2"/>
        <v>0</v>
      </c>
      <c r="S161" t="b">
        <v>0</v>
      </c>
      <c r="T161">
        <v>0</v>
      </c>
      <c r="U161">
        <v>0</v>
      </c>
      <c r="W161" t="b">
        <v>0</v>
      </c>
      <c r="X161">
        <v>0</v>
      </c>
      <c r="Y161" s="1">
        <v>43844.617905092593</v>
      </c>
      <c r="Z161">
        <v>3</v>
      </c>
      <c r="AB161" t="b">
        <v>1</v>
      </c>
      <c r="AC161">
        <v>1</v>
      </c>
      <c r="AD161" s="1">
        <v>43849.780277777776</v>
      </c>
      <c r="AE161" t="b">
        <v>0</v>
      </c>
      <c r="AH161">
        <v>6</v>
      </c>
      <c r="AI161">
        <v>-1</v>
      </c>
      <c r="AJ161" t="b">
        <v>0</v>
      </c>
      <c r="AK161">
        <v>2167</v>
      </c>
      <c r="AM161">
        <v>1</v>
      </c>
      <c r="AP161">
        <v>2</v>
      </c>
      <c r="AQ161" s="1">
        <v>43844.614872685182</v>
      </c>
      <c r="AR161">
        <v>3200</v>
      </c>
      <c r="AS161">
        <v>1</v>
      </c>
      <c r="AV161" t="b">
        <v>1</v>
      </c>
    </row>
    <row r="162" spans="1:48" x14ac:dyDescent="0.3">
      <c r="A162">
        <v>62</v>
      </c>
      <c r="B162" t="s">
        <v>211</v>
      </c>
      <c r="C162" t="s">
        <v>360</v>
      </c>
      <c r="D162" t="s">
        <v>544</v>
      </c>
      <c r="E162" t="s">
        <v>901</v>
      </c>
      <c r="F162" t="s">
        <v>739</v>
      </c>
      <c r="G162" t="b">
        <v>1</v>
      </c>
      <c r="H162" t="b">
        <v>1</v>
      </c>
      <c r="K162">
        <v>61</v>
      </c>
      <c r="N162" t="b">
        <v>1</v>
      </c>
      <c r="O162" t="b">
        <v>1</v>
      </c>
      <c r="R162" t="b">
        <f t="shared" si="2"/>
        <v>1</v>
      </c>
      <c r="S162" t="b">
        <v>0</v>
      </c>
      <c r="T162">
        <v>0</v>
      </c>
      <c r="U162">
        <v>0</v>
      </c>
      <c r="W162" t="b">
        <v>0</v>
      </c>
      <c r="X162">
        <v>0</v>
      </c>
      <c r="Y162" s="1">
        <v>43844.614872685182</v>
      </c>
      <c r="Z162">
        <v>1</v>
      </c>
      <c r="AB162" t="b">
        <v>1</v>
      </c>
      <c r="AC162">
        <v>1</v>
      </c>
      <c r="AD162" t="s">
        <v>210</v>
      </c>
      <c r="AE162" t="b">
        <v>1</v>
      </c>
      <c r="AH162">
        <v>19</v>
      </c>
      <c r="AI162">
        <v>-1</v>
      </c>
      <c r="AJ162" t="b">
        <v>0</v>
      </c>
      <c r="AK162">
        <v>63</v>
      </c>
      <c r="AM162">
        <v>6</v>
      </c>
      <c r="AP162">
        <v>3</v>
      </c>
      <c r="AQ162" s="1">
        <v>43844.614872685182</v>
      </c>
      <c r="AR162">
        <v>2508</v>
      </c>
      <c r="AS162">
        <v>1</v>
      </c>
      <c r="AV162" t="b">
        <v>0</v>
      </c>
    </row>
    <row r="163" spans="1:48" x14ac:dyDescent="0.3">
      <c r="A163">
        <v>331</v>
      </c>
      <c r="B163" t="s">
        <v>239</v>
      </c>
      <c r="C163" t="s">
        <v>360</v>
      </c>
      <c r="D163" t="s">
        <v>545</v>
      </c>
      <c r="E163" t="s">
        <v>902</v>
      </c>
      <c r="F163" t="s">
        <v>739</v>
      </c>
      <c r="G163" t="b">
        <v>1</v>
      </c>
      <c r="H163" t="b">
        <v>1</v>
      </c>
      <c r="K163">
        <v>61</v>
      </c>
      <c r="L163" t="s">
        <v>239</v>
      </c>
      <c r="N163" t="b">
        <v>0</v>
      </c>
      <c r="O163" t="b">
        <v>0</v>
      </c>
      <c r="P163" t="s">
        <v>28</v>
      </c>
      <c r="R163" t="b">
        <f t="shared" si="2"/>
        <v>1</v>
      </c>
      <c r="S163" t="b">
        <v>0</v>
      </c>
      <c r="T163">
        <v>0</v>
      </c>
      <c r="U163">
        <v>0</v>
      </c>
      <c r="W163" t="b">
        <v>0</v>
      </c>
      <c r="X163">
        <v>0</v>
      </c>
      <c r="Y163" s="1">
        <v>43844.614872685182</v>
      </c>
      <c r="Z163">
        <v>2</v>
      </c>
      <c r="AB163" t="b">
        <v>1</v>
      </c>
      <c r="AC163">
        <v>1</v>
      </c>
      <c r="AD163" t="s">
        <v>210</v>
      </c>
      <c r="AE163" t="b">
        <v>0</v>
      </c>
      <c r="AH163">
        <v>19</v>
      </c>
      <c r="AI163">
        <v>-1</v>
      </c>
      <c r="AJ163" t="b">
        <v>0</v>
      </c>
      <c r="AK163">
        <v>2168</v>
      </c>
      <c r="AM163">
        <v>9</v>
      </c>
      <c r="AP163">
        <v>1</v>
      </c>
      <c r="AQ163" s="1">
        <v>43844.614872685182</v>
      </c>
      <c r="AR163">
        <v>3204</v>
      </c>
      <c r="AS163">
        <v>1</v>
      </c>
      <c r="AV163" t="b">
        <v>1</v>
      </c>
    </row>
    <row r="164" spans="1:48" x14ac:dyDescent="0.3">
      <c r="A164">
        <v>332</v>
      </c>
      <c r="B164" t="s">
        <v>362</v>
      </c>
      <c r="C164" t="s">
        <v>360</v>
      </c>
      <c r="D164" t="s">
        <v>647</v>
      </c>
      <c r="E164" t="s">
        <v>903</v>
      </c>
      <c r="F164" t="s">
        <v>336</v>
      </c>
      <c r="G164" t="b">
        <v>0</v>
      </c>
      <c r="H164" t="s">
        <v>659</v>
      </c>
      <c r="I164" t="s">
        <v>361</v>
      </c>
      <c r="K164">
        <v>61</v>
      </c>
      <c r="N164" t="b">
        <v>0</v>
      </c>
      <c r="O164" t="b">
        <v>0</v>
      </c>
      <c r="P164" t="s">
        <v>28</v>
      </c>
      <c r="R164" t="b">
        <f t="shared" si="2"/>
        <v>0</v>
      </c>
      <c r="S164" t="b">
        <v>0</v>
      </c>
      <c r="T164">
        <v>0</v>
      </c>
      <c r="U164">
        <v>0</v>
      </c>
      <c r="W164" t="b">
        <v>0</v>
      </c>
      <c r="X164">
        <v>0</v>
      </c>
      <c r="Y164" s="1">
        <v>43844.617789351854</v>
      </c>
      <c r="Z164">
        <v>2</v>
      </c>
      <c r="AB164" t="b">
        <v>1</v>
      </c>
      <c r="AC164">
        <v>1</v>
      </c>
      <c r="AD164" s="1">
        <v>43849.780277777776</v>
      </c>
      <c r="AE164" t="b">
        <v>0</v>
      </c>
      <c r="AH164">
        <v>9</v>
      </c>
      <c r="AI164">
        <v>-1</v>
      </c>
      <c r="AJ164" t="b">
        <v>0</v>
      </c>
      <c r="AK164">
        <v>2169</v>
      </c>
      <c r="AM164">
        <v>1</v>
      </c>
      <c r="AP164">
        <v>2</v>
      </c>
      <c r="AQ164" s="1">
        <v>43844.614872685182</v>
      </c>
      <c r="AR164">
        <v>3208</v>
      </c>
      <c r="AS164">
        <v>1</v>
      </c>
      <c r="AV164" t="b">
        <v>1</v>
      </c>
    </row>
    <row r="165" spans="1:48" x14ac:dyDescent="0.3">
      <c r="A165">
        <v>68</v>
      </c>
      <c r="B165" t="s">
        <v>211</v>
      </c>
      <c r="C165" t="s">
        <v>148</v>
      </c>
      <c r="D165" t="s">
        <v>546</v>
      </c>
      <c r="E165" t="s">
        <v>904</v>
      </c>
      <c r="F165" t="s">
        <v>739</v>
      </c>
      <c r="G165" t="b">
        <v>1</v>
      </c>
      <c r="H165" t="b">
        <v>1</v>
      </c>
      <c r="K165">
        <v>67</v>
      </c>
      <c r="N165" t="b">
        <v>1</v>
      </c>
      <c r="O165" t="b">
        <v>1</v>
      </c>
      <c r="R165" t="b">
        <f t="shared" si="2"/>
        <v>1</v>
      </c>
      <c r="S165" t="b">
        <v>0</v>
      </c>
      <c r="T165">
        <v>0</v>
      </c>
      <c r="U165">
        <v>0</v>
      </c>
      <c r="W165" t="b">
        <v>0</v>
      </c>
      <c r="X165">
        <v>0</v>
      </c>
      <c r="Y165" s="1">
        <v>43844.614872685182</v>
      </c>
      <c r="Z165">
        <v>1</v>
      </c>
      <c r="AB165" t="b">
        <v>1</v>
      </c>
      <c r="AC165">
        <v>1</v>
      </c>
      <c r="AD165" t="s">
        <v>210</v>
      </c>
      <c r="AE165" t="b">
        <v>1</v>
      </c>
      <c r="AH165">
        <v>19</v>
      </c>
      <c r="AI165">
        <v>-1</v>
      </c>
      <c r="AJ165" t="b">
        <v>0</v>
      </c>
      <c r="AK165">
        <v>69</v>
      </c>
      <c r="AM165">
        <v>6</v>
      </c>
      <c r="AP165">
        <v>3</v>
      </c>
      <c r="AQ165" s="1">
        <v>43844.614872685182</v>
      </c>
      <c r="AR165">
        <v>2516</v>
      </c>
      <c r="AS165">
        <v>1</v>
      </c>
      <c r="AV165" t="b">
        <v>0</v>
      </c>
    </row>
    <row r="166" spans="1:48" x14ac:dyDescent="0.3">
      <c r="A166">
        <v>340</v>
      </c>
      <c r="B166" t="s">
        <v>226</v>
      </c>
      <c r="C166" t="s">
        <v>148</v>
      </c>
      <c r="D166" t="s">
        <v>547</v>
      </c>
      <c r="E166" t="s">
        <v>905</v>
      </c>
      <c r="F166" t="s">
        <v>739</v>
      </c>
      <c r="G166" t="b">
        <v>1</v>
      </c>
      <c r="H166" t="b">
        <v>1</v>
      </c>
      <c r="K166">
        <v>67</v>
      </c>
      <c r="L166" t="s">
        <v>226</v>
      </c>
      <c r="N166" t="b">
        <v>0</v>
      </c>
      <c r="O166" t="b">
        <v>0</v>
      </c>
      <c r="R166" t="b">
        <f t="shared" si="2"/>
        <v>1</v>
      </c>
      <c r="S166" t="b">
        <v>0</v>
      </c>
      <c r="T166">
        <v>0</v>
      </c>
      <c r="U166">
        <v>0</v>
      </c>
      <c r="W166" t="b">
        <v>0</v>
      </c>
      <c r="X166">
        <v>0</v>
      </c>
      <c r="Y166" s="1">
        <v>43844.614872685182</v>
      </c>
      <c r="Z166">
        <v>2</v>
      </c>
      <c r="AB166" t="b">
        <v>1</v>
      </c>
      <c r="AC166">
        <v>1</v>
      </c>
      <c r="AD166" t="s">
        <v>210</v>
      </c>
      <c r="AE166" t="b">
        <v>0</v>
      </c>
      <c r="AH166">
        <v>19</v>
      </c>
      <c r="AI166">
        <v>-1</v>
      </c>
      <c r="AJ166" t="b">
        <v>0</v>
      </c>
      <c r="AK166">
        <v>2177</v>
      </c>
      <c r="AM166">
        <v>2</v>
      </c>
      <c r="AP166">
        <v>1</v>
      </c>
      <c r="AQ166" s="1">
        <v>43844.614872685182</v>
      </c>
      <c r="AR166">
        <v>3240</v>
      </c>
      <c r="AS166">
        <v>1</v>
      </c>
      <c r="AV166" t="b">
        <v>1</v>
      </c>
    </row>
    <row r="167" spans="1:48" x14ac:dyDescent="0.3">
      <c r="A167">
        <v>341</v>
      </c>
      <c r="B167" t="s">
        <v>234</v>
      </c>
      <c r="C167" t="s">
        <v>148</v>
      </c>
      <c r="D167" t="s">
        <v>548</v>
      </c>
      <c r="E167" t="s">
        <v>906</v>
      </c>
      <c r="F167" t="s">
        <v>739</v>
      </c>
      <c r="G167" t="b">
        <v>1</v>
      </c>
      <c r="H167" t="b">
        <v>1</v>
      </c>
      <c r="K167">
        <v>67</v>
      </c>
      <c r="L167" t="s">
        <v>234</v>
      </c>
      <c r="N167" t="b">
        <v>0</v>
      </c>
      <c r="O167" t="b">
        <v>0</v>
      </c>
      <c r="P167" t="s">
        <v>28</v>
      </c>
      <c r="R167" t="b">
        <f t="shared" si="2"/>
        <v>1</v>
      </c>
      <c r="S167" t="b">
        <v>0</v>
      </c>
      <c r="T167">
        <v>0</v>
      </c>
      <c r="U167">
        <v>0</v>
      </c>
      <c r="W167" t="b">
        <v>0</v>
      </c>
      <c r="X167">
        <v>0</v>
      </c>
      <c r="Y167" s="1">
        <v>43844.614872685182</v>
      </c>
      <c r="Z167">
        <v>2</v>
      </c>
      <c r="AB167" t="b">
        <v>1</v>
      </c>
      <c r="AC167">
        <v>1</v>
      </c>
      <c r="AD167" t="s">
        <v>210</v>
      </c>
      <c r="AE167" t="b">
        <v>0</v>
      </c>
      <c r="AH167">
        <v>19</v>
      </c>
      <c r="AI167">
        <v>-1</v>
      </c>
      <c r="AJ167" t="b">
        <v>0</v>
      </c>
      <c r="AK167">
        <v>2178</v>
      </c>
      <c r="AM167">
        <v>9</v>
      </c>
      <c r="AP167">
        <v>1</v>
      </c>
      <c r="AQ167" s="1">
        <v>43844.614872685182</v>
      </c>
      <c r="AR167">
        <v>3244</v>
      </c>
      <c r="AS167">
        <v>1</v>
      </c>
      <c r="AV167" t="b">
        <v>1</v>
      </c>
    </row>
    <row r="168" spans="1:48" x14ac:dyDescent="0.3">
      <c r="A168">
        <v>342</v>
      </c>
      <c r="B168" t="s">
        <v>228</v>
      </c>
      <c r="C168" t="s">
        <v>148</v>
      </c>
      <c r="D168" t="s">
        <v>549</v>
      </c>
      <c r="E168" t="s">
        <v>907</v>
      </c>
      <c r="F168" t="s">
        <v>739</v>
      </c>
      <c r="G168" t="b">
        <v>1</v>
      </c>
      <c r="H168" t="b">
        <v>1</v>
      </c>
      <c r="K168">
        <v>67</v>
      </c>
      <c r="L168" t="s">
        <v>228</v>
      </c>
      <c r="N168" t="b">
        <v>0</v>
      </c>
      <c r="O168" t="b">
        <v>0</v>
      </c>
      <c r="R168" t="b">
        <f t="shared" si="2"/>
        <v>1</v>
      </c>
      <c r="S168" t="b">
        <v>0</v>
      </c>
      <c r="T168">
        <v>0</v>
      </c>
      <c r="U168">
        <v>0</v>
      </c>
      <c r="W168" t="b">
        <v>0</v>
      </c>
      <c r="X168">
        <v>0</v>
      </c>
      <c r="Y168" s="1">
        <v>43844.614872685182</v>
      </c>
      <c r="Z168">
        <v>2</v>
      </c>
      <c r="AB168" t="b">
        <v>1</v>
      </c>
      <c r="AC168">
        <v>1</v>
      </c>
      <c r="AD168" t="s">
        <v>210</v>
      </c>
      <c r="AE168" t="b">
        <v>0</v>
      </c>
      <c r="AH168">
        <v>19</v>
      </c>
      <c r="AI168">
        <v>-1</v>
      </c>
      <c r="AJ168" t="b">
        <v>0</v>
      </c>
      <c r="AK168">
        <v>2179</v>
      </c>
      <c r="AM168">
        <v>2</v>
      </c>
      <c r="AP168">
        <v>1</v>
      </c>
      <c r="AQ168" s="1">
        <v>43844.614872685182</v>
      </c>
      <c r="AR168">
        <v>3248</v>
      </c>
      <c r="AS168">
        <v>1</v>
      </c>
      <c r="AV168" t="b">
        <v>1</v>
      </c>
    </row>
    <row r="169" spans="1:48" x14ac:dyDescent="0.3">
      <c r="A169">
        <v>343</v>
      </c>
      <c r="B169" t="s">
        <v>301</v>
      </c>
      <c r="C169" t="s">
        <v>148</v>
      </c>
      <c r="D169" t="s">
        <v>550</v>
      </c>
      <c r="E169" t="s">
        <v>908</v>
      </c>
      <c r="F169" t="s">
        <v>739</v>
      </c>
      <c r="G169" t="b">
        <v>1</v>
      </c>
      <c r="H169" t="b">
        <v>1</v>
      </c>
      <c r="K169">
        <v>67</v>
      </c>
      <c r="L169" t="s">
        <v>301</v>
      </c>
      <c r="N169" t="b">
        <v>0</v>
      </c>
      <c r="O169" t="b">
        <v>0</v>
      </c>
      <c r="R169" t="b">
        <f t="shared" si="2"/>
        <v>1</v>
      </c>
      <c r="S169" t="b">
        <v>0</v>
      </c>
      <c r="T169">
        <v>0</v>
      </c>
      <c r="U169">
        <v>0</v>
      </c>
      <c r="W169" t="b">
        <v>0</v>
      </c>
      <c r="X169">
        <v>0</v>
      </c>
      <c r="Y169" s="1">
        <v>43844.614872685182</v>
      </c>
      <c r="Z169">
        <v>2</v>
      </c>
      <c r="AB169" t="b">
        <v>1</v>
      </c>
      <c r="AC169">
        <v>1</v>
      </c>
      <c r="AD169" t="s">
        <v>210</v>
      </c>
      <c r="AE169" t="b">
        <v>0</v>
      </c>
      <c r="AH169">
        <v>19</v>
      </c>
      <c r="AI169">
        <v>-1</v>
      </c>
      <c r="AJ169" t="b">
        <v>0</v>
      </c>
      <c r="AK169">
        <v>2180</v>
      </c>
      <c r="AM169">
        <v>2</v>
      </c>
      <c r="AP169">
        <v>1</v>
      </c>
      <c r="AQ169" s="1">
        <v>43844.614872685182</v>
      </c>
      <c r="AR169">
        <v>3252</v>
      </c>
      <c r="AS169">
        <v>1</v>
      </c>
      <c r="AV169" t="b">
        <v>1</v>
      </c>
    </row>
    <row r="170" spans="1:48" x14ac:dyDescent="0.3">
      <c r="A170">
        <v>344</v>
      </c>
      <c r="B170" t="s">
        <v>363</v>
      </c>
      <c r="C170" t="s">
        <v>148</v>
      </c>
      <c r="D170" t="s">
        <v>551</v>
      </c>
      <c r="E170" t="s">
        <v>909</v>
      </c>
      <c r="F170" t="s">
        <v>739</v>
      </c>
      <c r="G170" t="b">
        <v>1</v>
      </c>
      <c r="H170" t="b">
        <v>1</v>
      </c>
      <c r="K170">
        <v>67</v>
      </c>
      <c r="L170" t="s">
        <v>363</v>
      </c>
      <c r="N170" t="b">
        <v>0</v>
      </c>
      <c r="O170" t="b">
        <v>0</v>
      </c>
      <c r="R170" t="b">
        <f t="shared" si="2"/>
        <v>1</v>
      </c>
      <c r="S170" t="b">
        <v>0</v>
      </c>
      <c r="T170">
        <v>0</v>
      </c>
      <c r="U170">
        <v>0</v>
      </c>
      <c r="W170" t="b">
        <v>0</v>
      </c>
      <c r="X170">
        <v>0</v>
      </c>
      <c r="Y170" s="1">
        <v>43844.614872685182</v>
      </c>
      <c r="Z170">
        <v>2</v>
      </c>
      <c r="AB170" t="b">
        <v>1</v>
      </c>
      <c r="AC170">
        <v>1</v>
      </c>
      <c r="AD170" t="s">
        <v>210</v>
      </c>
      <c r="AE170" t="b">
        <v>0</v>
      </c>
      <c r="AH170">
        <v>19</v>
      </c>
      <c r="AI170">
        <v>-1</v>
      </c>
      <c r="AJ170" t="b">
        <v>0</v>
      </c>
      <c r="AK170">
        <v>2181</v>
      </c>
      <c r="AM170">
        <v>2</v>
      </c>
      <c r="AP170">
        <v>1</v>
      </c>
      <c r="AQ170" s="1">
        <v>43844.614872685182</v>
      </c>
      <c r="AR170">
        <v>3256</v>
      </c>
      <c r="AS170">
        <v>1</v>
      </c>
      <c r="AV170" t="b">
        <v>1</v>
      </c>
    </row>
    <row r="171" spans="1:48" x14ac:dyDescent="0.3">
      <c r="A171">
        <v>345</v>
      </c>
      <c r="B171" t="s">
        <v>364</v>
      </c>
      <c r="C171" t="s">
        <v>148</v>
      </c>
      <c r="D171" t="s">
        <v>552</v>
      </c>
      <c r="E171" t="s">
        <v>910</v>
      </c>
      <c r="F171" t="s">
        <v>739</v>
      </c>
      <c r="G171" t="b">
        <v>1</v>
      </c>
      <c r="H171" t="b">
        <v>1</v>
      </c>
      <c r="K171">
        <v>67</v>
      </c>
      <c r="L171" t="s">
        <v>364</v>
      </c>
      <c r="N171" t="b">
        <v>0</v>
      </c>
      <c r="O171" t="b">
        <v>0</v>
      </c>
      <c r="R171" t="b">
        <f t="shared" si="2"/>
        <v>1</v>
      </c>
      <c r="S171" t="b">
        <v>0</v>
      </c>
      <c r="T171">
        <v>0</v>
      </c>
      <c r="U171">
        <v>0</v>
      </c>
      <c r="W171" t="b">
        <v>0</v>
      </c>
      <c r="X171">
        <v>0</v>
      </c>
      <c r="Y171" s="1">
        <v>43844.614872685182</v>
      </c>
      <c r="Z171">
        <v>2</v>
      </c>
      <c r="AB171" t="b">
        <v>1</v>
      </c>
      <c r="AC171">
        <v>1</v>
      </c>
      <c r="AD171" t="s">
        <v>210</v>
      </c>
      <c r="AE171" t="b">
        <v>0</v>
      </c>
      <c r="AH171">
        <v>19</v>
      </c>
      <c r="AI171">
        <v>-1</v>
      </c>
      <c r="AJ171" t="b">
        <v>0</v>
      </c>
      <c r="AK171">
        <v>2182</v>
      </c>
      <c r="AM171">
        <v>2</v>
      </c>
      <c r="AP171">
        <v>1</v>
      </c>
      <c r="AQ171" s="1">
        <v>43844.614872685182</v>
      </c>
      <c r="AR171">
        <v>3260</v>
      </c>
      <c r="AS171">
        <v>1</v>
      </c>
      <c r="AV171" t="b">
        <v>1</v>
      </c>
    </row>
    <row r="172" spans="1:48" x14ac:dyDescent="0.3">
      <c r="A172">
        <v>346</v>
      </c>
      <c r="B172" t="s">
        <v>365</v>
      </c>
      <c r="C172" t="s">
        <v>148</v>
      </c>
      <c r="D172" t="s">
        <v>553</v>
      </c>
      <c r="E172" t="s">
        <v>911</v>
      </c>
      <c r="F172" t="s">
        <v>739</v>
      </c>
      <c r="G172" t="b">
        <v>1</v>
      </c>
      <c r="H172" t="b">
        <v>1</v>
      </c>
      <c r="K172">
        <v>67</v>
      </c>
      <c r="L172" t="s">
        <v>365</v>
      </c>
      <c r="N172" t="b">
        <v>0</v>
      </c>
      <c r="O172" t="b">
        <v>0</v>
      </c>
      <c r="R172" t="b">
        <f t="shared" si="2"/>
        <v>1</v>
      </c>
      <c r="S172" t="b">
        <v>0</v>
      </c>
      <c r="T172">
        <v>0</v>
      </c>
      <c r="U172">
        <v>0</v>
      </c>
      <c r="W172" t="b">
        <v>0</v>
      </c>
      <c r="X172">
        <v>0</v>
      </c>
      <c r="Y172" s="1">
        <v>43844.614872685182</v>
      </c>
      <c r="Z172">
        <v>2</v>
      </c>
      <c r="AB172" t="b">
        <v>1</v>
      </c>
      <c r="AC172">
        <v>1</v>
      </c>
      <c r="AD172" t="s">
        <v>210</v>
      </c>
      <c r="AE172" t="b">
        <v>0</v>
      </c>
      <c r="AH172">
        <v>19</v>
      </c>
      <c r="AI172">
        <v>-1</v>
      </c>
      <c r="AJ172" t="b">
        <v>0</v>
      </c>
      <c r="AK172">
        <v>2183</v>
      </c>
      <c r="AM172">
        <v>2</v>
      </c>
      <c r="AP172">
        <v>1</v>
      </c>
      <c r="AQ172" s="1">
        <v>43844.614872685182</v>
      </c>
      <c r="AR172">
        <v>3264</v>
      </c>
      <c r="AS172">
        <v>1</v>
      </c>
      <c r="AV172" t="b">
        <v>1</v>
      </c>
    </row>
    <row r="173" spans="1:48" x14ac:dyDescent="0.3">
      <c r="A173">
        <v>347</v>
      </c>
      <c r="B173" t="s">
        <v>244</v>
      </c>
      <c r="C173" t="s">
        <v>148</v>
      </c>
      <c r="D173" t="s">
        <v>554</v>
      </c>
      <c r="E173" t="s">
        <v>912</v>
      </c>
      <c r="F173" t="s">
        <v>739</v>
      </c>
      <c r="G173" t="b">
        <v>1</v>
      </c>
      <c r="H173" t="b">
        <v>1</v>
      </c>
      <c r="K173">
        <v>67</v>
      </c>
      <c r="L173" t="s">
        <v>244</v>
      </c>
      <c r="N173" t="b">
        <v>0</v>
      </c>
      <c r="O173" t="b">
        <v>0</v>
      </c>
      <c r="P173">
        <v>0</v>
      </c>
      <c r="R173" t="b">
        <f t="shared" si="2"/>
        <v>1</v>
      </c>
      <c r="S173" t="b">
        <v>0</v>
      </c>
      <c r="T173">
        <v>0</v>
      </c>
      <c r="U173">
        <v>0</v>
      </c>
      <c r="W173" t="b">
        <v>0</v>
      </c>
      <c r="X173">
        <v>0</v>
      </c>
      <c r="Y173" s="1">
        <v>43844.614872685182</v>
      </c>
      <c r="Z173">
        <v>3</v>
      </c>
      <c r="AB173" t="b">
        <v>1</v>
      </c>
      <c r="AC173">
        <v>1</v>
      </c>
      <c r="AD173" t="s">
        <v>210</v>
      </c>
      <c r="AE173" t="b">
        <v>0</v>
      </c>
      <c r="AH173">
        <v>19</v>
      </c>
      <c r="AI173">
        <v>-1</v>
      </c>
      <c r="AJ173" t="b">
        <v>0</v>
      </c>
      <c r="AK173">
        <v>2184</v>
      </c>
      <c r="AM173">
        <v>6</v>
      </c>
      <c r="AP173">
        <v>1</v>
      </c>
      <c r="AQ173" s="1">
        <v>43844.614872685182</v>
      </c>
      <c r="AR173">
        <v>3268</v>
      </c>
      <c r="AS173">
        <v>1</v>
      </c>
      <c r="AV173" t="b">
        <v>1</v>
      </c>
    </row>
    <row r="174" spans="1:48" x14ac:dyDescent="0.3">
      <c r="A174">
        <v>348</v>
      </c>
      <c r="B174" t="s">
        <v>245</v>
      </c>
      <c r="C174" t="s">
        <v>148</v>
      </c>
      <c r="D174" t="s">
        <v>555</v>
      </c>
      <c r="E174" t="s">
        <v>913</v>
      </c>
      <c r="F174" t="s">
        <v>739</v>
      </c>
      <c r="G174" t="b">
        <v>1</v>
      </c>
      <c r="H174" t="b">
        <v>1</v>
      </c>
      <c r="K174">
        <v>67</v>
      </c>
      <c r="L174" t="s">
        <v>245</v>
      </c>
      <c r="N174" t="b">
        <v>0</v>
      </c>
      <c r="O174" t="b">
        <v>0</v>
      </c>
      <c r="P174">
        <v>0</v>
      </c>
      <c r="R174" t="b">
        <f t="shared" si="2"/>
        <v>1</v>
      </c>
      <c r="S174" t="b">
        <v>0</v>
      </c>
      <c r="T174">
        <v>0</v>
      </c>
      <c r="U174">
        <v>0</v>
      </c>
      <c r="W174" t="b">
        <v>0</v>
      </c>
      <c r="X174">
        <v>0</v>
      </c>
      <c r="Y174" s="1">
        <v>43844.614872685182</v>
      </c>
      <c r="Z174">
        <v>3</v>
      </c>
      <c r="AB174" t="b">
        <v>1</v>
      </c>
      <c r="AC174">
        <v>1</v>
      </c>
      <c r="AD174" t="s">
        <v>210</v>
      </c>
      <c r="AE174" t="b">
        <v>0</v>
      </c>
      <c r="AH174">
        <v>19</v>
      </c>
      <c r="AI174">
        <v>-1</v>
      </c>
      <c r="AJ174" t="b">
        <v>0</v>
      </c>
      <c r="AK174">
        <v>2185</v>
      </c>
      <c r="AM174">
        <v>6</v>
      </c>
      <c r="AP174">
        <v>1</v>
      </c>
      <c r="AQ174" s="1">
        <v>43844.614872685182</v>
      </c>
      <c r="AR174">
        <v>3272</v>
      </c>
      <c r="AS174">
        <v>1</v>
      </c>
      <c r="AV174" t="b">
        <v>1</v>
      </c>
    </row>
    <row r="175" spans="1:48" x14ac:dyDescent="0.3">
      <c r="A175">
        <v>349</v>
      </c>
      <c r="B175" t="s">
        <v>242</v>
      </c>
      <c r="C175" t="s">
        <v>148</v>
      </c>
      <c r="D175" t="s">
        <v>556</v>
      </c>
      <c r="E175" t="s">
        <v>914</v>
      </c>
      <c r="F175" t="s">
        <v>739</v>
      </c>
      <c r="G175" t="b">
        <v>1</v>
      </c>
      <c r="H175" t="b">
        <v>1</v>
      </c>
      <c r="K175">
        <v>67</v>
      </c>
      <c r="L175" t="s">
        <v>242</v>
      </c>
      <c r="N175" t="b">
        <v>0</v>
      </c>
      <c r="O175" t="b">
        <v>0</v>
      </c>
      <c r="P175">
        <v>0</v>
      </c>
      <c r="R175" t="b">
        <f t="shared" si="2"/>
        <v>1</v>
      </c>
      <c r="S175" t="b">
        <v>0</v>
      </c>
      <c r="T175">
        <v>0</v>
      </c>
      <c r="U175">
        <v>0</v>
      </c>
      <c r="W175" t="b">
        <v>0</v>
      </c>
      <c r="X175">
        <v>0</v>
      </c>
      <c r="Y175" s="1">
        <v>43844.614872685182</v>
      </c>
      <c r="Z175">
        <v>3</v>
      </c>
      <c r="AB175" t="b">
        <v>1</v>
      </c>
      <c r="AC175">
        <v>1</v>
      </c>
      <c r="AD175" t="s">
        <v>210</v>
      </c>
      <c r="AE175" t="b">
        <v>0</v>
      </c>
      <c r="AH175">
        <v>19</v>
      </c>
      <c r="AI175">
        <v>-1</v>
      </c>
      <c r="AJ175" t="b">
        <v>0</v>
      </c>
      <c r="AK175">
        <v>2186</v>
      </c>
      <c r="AM175">
        <v>6</v>
      </c>
      <c r="AP175">
        <v>1</v>
      </c>
      <c r="AQ175" s="1">
        <v>43844.614872685182</v>
      </c>
      <c r="AR175">
        <v>3276</v>
      </c>
      <c r="AS175">
        <v>1</v>
      </c>
      <c r="AV175" t="b">
        <v>1</v>
      </c>
    </row>
    <row r="176" spans="1:48" x14ac:dyDescent="0.3">
      <c r="A176">
        <v>350</v>
      </c>
      <c r="B176" t="s">
        <v>247</v>
      </c>
      <c r="C176" t="s">
        <v>148</v>
      </c>
      <c r="D176" t="s">
        <v>557</v>
      </c>
      <c r="E176" t="s">
        <v>915</v>
      </c>
      <c r="F176" t="s">
        <v>739</v>
      </c>
      <c r="G176" t="b">
        <v>1</v>
      </c>
      <c r="H176" t="b">
        <v>1</v>
      </c>
      <c r="K176">
        <v>67</v>
      </c>
      <c r="L176" t="s">
        <v>247</v>
      </c>
      <c r="N176" t="b">
        <v>0</v>
      </c>
      <c r="O176" t="b">
        <v>0</v>
      </c>
      <c r="R176" t="b">
        <f t="shared" si="2"/>
        <v>1</v>
      </c>
      <c r="S176" t="b">
        <v>0</v>
      </c>
      <c r="T176">
        <v>0</v>
      </c>
      <c r="U176">
        <v>0</v>
      </c>
      <c r="W176" t="b">
        <v>0</v>
      </c>
      <c r="X176">
        <v>0</v>
      </c>
      <c r="Y176" s="1">
        <v>43844.614872685182</v>
      </c>
      <c r="Z176">
        <v>3</v>
      </c>
      <c r="AB176" t="b">
        <v>1</v>
      </c>
      <c r="AC176">
        <v>1</v>
      </c>
      <c r="AD176" t="s">
        <v>210</v>
      </c>
      <c r="AE176" t="b">
        <v>0</v>
      </c>
      <c r="AH176">
        <v>19</v>
      </c>
      <c r="AI176">
        <v>-1</v>
      </c>
      <c r="AJ176" t="b">
        <v>0</v>
      </c>
      <c r="AK176">
        <v>2187</v>
      </c>
      <c r="AM176">
        <v>8</v>
      </c>
      <c r="AP176">
        <v>1</v>
      </c>
      <c r="AQ176" s="1">
        <v>43844.614872685182</v>
      </c>
      <c r="AR176">
        <v>3280</v>
      </c>
      <c r="AS176">
        <v>1</v>
      </c>
      <c r="AV176" t="b">
        <v>1</v>
      </c>
    </row>
    <row r="177" spans="1:48" x14ac:dyDescent="0.3">
      <c r="A177">
        <v>351</v>
      </c>
      <c r="B177" t="s">
        <v>248</v>
      </c>
      <c r="C177" t="s">
        <v>148</v>
      </c>
      <c r="D177" t="s">
        <v>558</v>
      </c>
      <c r="E177" t="s">
        <v>916</v>
      </c>
      <c r="F177" t="s">
        <v>739</v>
      </c>
      <c r="G177" t="b">
        <v>1</v>
      </c>
      <c r="H177" t="b">
        <v>1</v>
      </c>
      <c r="K177">
        <v>67</v>
      </c>
      <c r="L177" t="s">
        <v>248</v>
      </c>
      <c r="N177" t="b">
        <v>0</v>
      </c>
      <c r="O177" t="b">
        <v>0</v>
      </c>
      <c r="R177" t="b">
        <f t="shared" si="2"/>
        <v>1</v>
      </c>
      <c r="S177" t="b">
        <v>0</v>
      </c>
      <c r="T177">
        <v>0</v>
      </c>
      <c r="U177">
        <v>0</v>
      </c>
      <c r="W177" t="b">
        <v>0</v>
      </c>
      <c r="X177">
        <v>0</v>
      </c>
      <c r="Y177" s="1">
        <v>43844.614872685182</v>
      </c>
      <c r="Z177">
        <v>3</v>
      </c>
      <c r="AB177" t="b">
        <v>1</v>
      </c>
      <c r="AC177">
        <v>1</v>
      </c>
      <c r="AD177" t="s">
        <v>210</v>
      </c>
      <c r="AE177" t="b">
        <v>0</v>
      </c>
      <c r="AH177">
        <v>19</v>
      </c>
      <c r="AI177">
        <v>-1</v>
      </c>
      <c r="AJ177" t="b">
        <v>0</v>
      </c>
      <c r="AK177">
        <v>2188</v>
      </c>
      <c r="AM177">
        <v>8</v>
      </c>
      <c r="AP177">
        <v>1</v>
      </c>
      <c r="AQ177" s="1">
        <v>43844.614872685182</v>
      </c>
      <c r="AR177">
        <v>3284</v>
      </c>
      <c r="AS177">
        <v>1</v>
      </c>
      <c r="AV177" t="b">
        <v>1</v>
      </c>
    </row>
    <row r="178" spans="1:48" x14ac:dyDescent="0.3">
      <c r="A178">
        <v>352</v>
      </c>
      <c r="B178" t="s">
        <v>249</v>
      </c>
      <c r="C178" t="s">
        <v>148</v>
      </c>
      <c r="D178" t="s">
        <v>559</v>
      </c>
      <c r="E178" t="s">
        <v>917</v>
      </c>
      <c r="F178" t="s">
        <v>739</v>
      </c>
      <c r="G178" t="b">
        <v>1</v>
      </c>
      <c r="H178" t="b">
        <v>1</v>
      </c>
      <c r="K178">
        <v>67</v>
      </c>
      <c r="L178" t="s">
        <v>249</v>
      </c>
      <c r="N178" t="b">
        <v>0</v>
      </c>
      <c r="O178" t="b">
        <v>0</v>
      </c>
      <c r="R178" t="b">
        <f t="shared" si="2"/>
        <v>1</v>
      </c>
      <c r="S178" t="b">
        <v>0</v>
      </c>
      <c r="T178">
        <v>0</v>
      </c>
      <c r="U178">
        <v>0</v>
      </c>
      <c r="W178" t="b">
        <v>0</v>
      </c>
      <c r="X178">
        <v>0</v>
      </c>
      <c r="Y178" s="1">
        <v>43844.614872685182</v>
      </c>
      <c r="Z178">
        <v>3</v>
      </c>
      <c r="AB178" t="b">
        <v>1</v>
      </c>
      <c r="AC178">
        <v>1</v>
      </c>
      <c r="AD178" t="s">
        <v>210</v>
      </c>
      <c r="AE178" t="b">
        <v>0</v>
      </c>
      <c r="AH178">
        <v>19</v>
      </c>
      <c r="AI178">
        <v>-1</v>
      </c>
      <c r="AJ178" t="b">
        <v>0</v>
      </c>
      <c r="AK178">
        <v>2189</v>
      </c>
      <c r="AM178">
        <v>8</v>
      </c>
      <c r="AP178">
        <v>1</v>
      </c>
      <c r="AQ178" s="1">
        <v>43844.614872685182</v>
      </c>
      <c r="AR178">
        <v>3288</v>
      </c>
      <c r="AS178">
        <v>1</v>
      </c>
      <c r="AV178" t="b">
        <v>1</v>
      </c>
    </row>
    <row r="179" spans="1:48" x14ac:dyDescent="0.3">
      <c r="A179">
        <v>353</v>
      </c>
      <c r="B179" t="s">
        <v>250</v>
      </c>
      <c r="C179" t="s">
        <v>148</v>
      </c>
      <c r="D179" t="s">
        <v>560</v>
      </c>
      <c r="E179" t="s">
        <v>918</v>
      </c>
      <c r="F179" t="s">
        <v>739</v>
      </c>
      <c r="G179" t="b">
        <v>1</v>
      </c>
      <c r="H179" t="b">
        <v>1</v>
      </c>
      <c r="K179">
        <v>67</v>
      </c>
      <c r="L179" t="s">
        <v>250</v>
      </c>
      <c r="N179" t="b">
        <v>0</v>
      </c>
      <c r="O179" t="b">
        <v>0</v>
      </c>
      <c r="R179" t="b">
        <f t="shared" si="2"/>
        <v>1</v>
      </c>
      <c r="S179" t="b">
        <v>0</v>
      </c>
      <c r="T179">
        <v>0</v>
      </c>
      <c r="U179">
        <v>0</v>
      </c>
      <c r="W179" t="b">
        <v>0</v>
      </c>
      <c r="X179">
        <v>0</v>
      </c>
      <c r="Y179" s="1">
        <v>43844.614872685182</v>
      </c>
      <c r="Z179">
        <v>3</v>
      </c>
      <c r="AB179" t="b">
        <v>1</v>
      </c>
      <c r="AC179">
        <v>1</v>
      </c>
      <c r="AD179" t="s">
        <v>210</v>
      </c>
      <c r="AE179" t="b">
        <v>0</v>
      </c>
      <c r="AH179">
        <v>19</v>
      </c>
      <c r="AI179">
        <v>-1</v>
      </c>
      <c r="AJ179" t="b">
        <v>0</v>
      </c>
      <c r="AK179">
        <v>2190</v>
      </c>
      <c r="AM179">
        <v>8</v>
      </c>
      <c r="AP179">
        <v>1</v>
      </c>
      <c r="AQ179" s="1">
        <v>43844.614872685182</v>
      </c>
      <c r="AR179">
        <v>3292</v>
      </c>
      <c r="AS179">
        <v>1</v>
      </c>
      <c r="AV179" t="b">
        <v>1</v>
      </c>
    </row>
    <row r="180" spans="1:48" x14ac:dyDescent="0.3">
      <c r="A180">
        <v>354</v>
      </c>
      <c r="B180" t="s">
        <v>366</v>
      </c>
      <c r="C180" t="s">
        <v>148</v>
      </c>
      <c r="D180" t="s">
        <v>561</v>
      </c>
      <c r="E180" t="s">
        <v>919</v>
      </c>
      <c r="F180" t="s">
        <v>739</v>
      </c>
      <c r="G180" t="b">
        <v>1</v>
      </c>
      <c r="H180" t="b">
        <v>1</v>
      </c>
      <c r="K180">
        <v>67</v>
      </c>
      <c r="L180" t="s">
        <v>366</v>
      </c>
      <c r="N180" t="b">
        <v>0</v>
      </c>
      <c r="O180" t="b">
        <v>0</v>
      </c>
      <c r="P180">
        <v>0</v>
      </c>
      <c r="R180" t="b">
        <f t="shared" si="2"/>
        <v>1</v>
      </c>
      <c r="S180" t="b">
        <v>0</v>
      </c>
      <c r="T180">
        <v>0</v>
      </c>
      <c r="U180">
        <v>0</v>
      </c>
      <c r="W180" t="b">
        <v>0</v>
      </c>
      <c r="X180">
        <v>0</v>
      </c>
      <c r="Y180" s="1">
        <v>43844.614872685182</v>
      </c>
      <c r="Z180">
        <v>3</v>
      </c>
      <c r="AB180" t="b">
        <v>1</v>
      </c>
      <c r="AC180">
        <v>1</v>
      </c>
      <c r="AD180" t="s">
        <v>210</v>
      </c>
      <c r="AE180" t="b">
        <v>0</v>
      </c>
      <c r="AH180">
        <v>19</v>
      </c>
      <c r="AI180">
        <v>-1</v>
      </c>
      <c r="AJ180" t="b">
        <v>0</v>
      </c>
      <c r="AK180">
        <v>2191</v>
      </c>
      <c r="AM180">
        <v>6</v>
      </c>
      <c r="AP180">
        <v>1</v>
      </c>
      <c r="AQ180" s="1">
        <v>43844.614872685182</v>
      </c>
      <c r="AR180">
        <v>3296</v>
      </c>
      <c r="AS180">
        <v>1</v>
      </c>
      <c r="AV180" t="b">
        <v>1</v>
      </c>
    </row>
    <row r="181" spans="1:48" x14ac:dyDescent="0.3">
      <c r="A181">
        <v>355</v>
      </c>
      <c r="B181" t="s">
        <v>367</v>
      </c>
      <c r="C181" t="s">
        <v>148</v>
      </c>
      <c r="D181" t="s">
        <v>562</v>
      </c>
      <c r="E181" t="s">
        <v>920</v>
      </c>
      <c r="F181" t="s">
        <v>739</v>
      </c>
      <c r="G181" t="b">
        <v>1</v>
      </c>
      <c r="H181" t="b">
        <v>1</v>
      </c>
      <c r="K181">
        <v>67</v>
      </c>
      <c r="L181" t="s">
        <v>367</v>
      </c>
      <c r="N181" t="b">
        <v>0</v>
      </c>
      <c r="O181" t="b">
        <v>0</v>
      </c>
      <c r="P181">
        <v>0</v>
      </c>
      <c r="R181" t="b">
        <f t="shared" si="2"/>
        <v>1</v>
      </c>
      <c r="S181" t="b">
        <v>0</v>
      </c>
      <c r="T181">
        <v>0</v>
      </c>
      <c r="U181">
        <v>0</v>
      </c>
      <c r="W181" t="b">
        <v>0</v>
      </c>
      <c r="X181">
        <v>0</v>
      </c>
      <c r="Y181" s="1">
        <v>43844.614872685182</v>
      </c>
      <c r="Z181">
        <v>3</v>
      </c>
      <c r="AB181" t="b">
        <v>1</v>
      </c>
      <c r="AC181">
        <v>1</v>
      </c>
      <c r="AD181" t="s">
        <v>210</v>
      </c>
      <c r="AE181" t="b">
        <v>0</v>
      </c>
      <c r="AH181">
        <v>19</v>
      </c>
      <c r="AI181">
        <v>-1</v>
      </c>
      <c r="AJ181" t="b">
        <v>0</v>
      </c>
      <c r="AK181">
        <v>2192</v>
      </c>
      <c r="AM181">
        <v>6</v>
      </c>
      <c r="AP181">
        <v>1</v>
      </c>
      <c r="AQ181" s="1">
        <v>43844.614872685182</v>
      </c>
      <c r="AR181">
        <v>3300</v>
      </c>
      <c r="AS181">
        <v>1</v>
      </c>
      <c r="AV181" t="b">
        <v>1</v>
      </c>
    </row>
    <row r="182" spans="1:48" x14ac:dyDescent="0.3">
      <c r="A182">
        <v>356</v>
      </c>
      <c r="B182" t="s">
        <v>368</v>
      </c>
      <c r="C182" t="s">
        <v>148</v>
      </c>
      <c r="D182" t="s">
        <v>563</v>
      </c>
      <c r="E182" t="s">
        <v>921</v>
      </c>
      <c r="F182" t="s">
        <v>739</v>
      </c>
      <c r="G182" t="b">
        <v>1</v>
      </c>
      <c r="H182" t="b">
        <v>1</v>
      </c>
      <c r="K182">
        <v>67</v>
      </c>
      <c r="L182" t="s">
        <v>368</v>
      </c>
      <c r="N182" t="b">
        <v>0</v>
      </c>
      <c r="O182" t="b">
        <v>0</v>
      </c>
      <c r="R182" t="b">
        <f t="shared" si="2"/>
        <v>1</v>
      </c>
      <c r="S182" t="b">
        <v>0</v>
      </c>
      <c r="T182">
        <v>0</v>
      </c>
      <c r="U182">
        <v>0</v>
      </c>
      <c r="W182" t="b">
        <v>0</v>
      </c>
      <c r="X182">
        <v>0</v>
      </c>
      <c r="Y182" s="1">
        <v>43844.614872685182</v>
      </c>
      <c r="Z182">
        <v>3</v>
      </c>
      <c r="AB182" t="b">
        <v>1</v>
      </c>
      <c r="AC182">
        <v>1</v>
      </c>
      <c r="AD182" t="s">
        <v>210</v>
      </c>
      <c r="AE182" t="b">
        <v>0</v>
      </c>
      <c r="AH182">
        <v>19</v>
      </c>
      <c r="AI182">
        <v>-1</v>
      </c>
      <c r="AJ182" t="b">
        <v>0</v>
      </c>
      <c r="AK182">
        <v>2193</v>
      </c>
      <c r="AM182">
        <v>8</v>
      </c>
      <c r="AP182">
        <v>1</v>
      </c>
      <c r="AQ182" s="1">
        <v>43844.614872685182</v>
      </c>
      <c r="AR182">
        <v>3304</v>
      </c>
      <c r="AS182">
        <v>1</v>
      </c>
      <c r="AV182" t="b">
        <v>1</v>
      </c>
    </row>
    <row r="183" spans="1:48" x14ac:dyDescent="0.3">
      <c r="A183">
        <v>357</v>
      </c>
      <c r="B183" t="s">
        <v>369</v>
      </c>
      <c r="C183" t="s">
        <v>148</v>
      </c>
      <c r="D183" t="s">
        <v>564</v>
      </c>
      <c r="E183" t="s">
        <v>922</v>
      </c>
      <c r="F183" t="s">
        <v>739</v>
      </c>
      <c r="G183" t="b">
        <v>1</v>
      </c>
      <c r="H183" t="b">
        <v>1</v>
      </c>
      <c r="K183">
        <v>67</v>
      </c>
      <c r="L183" t="s">
        <v>369</v>
      </c>
      <c r="N183" t="b">
        <v>0</v>
      </c>
      <c r="O183" t="b">
        <v>0</v>
      </c>
      <c r="R183" t="b">
        <f t="shared" si="2"/>
        <v>1</v>
      </c>
      <c r="S183" t="b">
        <v>0</v>
      </c>
      <c r="T183">
        <v>0</v>
      </c>
      <c r="U183">
        <v>0</v>
      </c>
      <c r="W183" t="b">
        <v>0</v>
      </c>
      <c r="X183">
        <v>0</v>
      </c>
      <c r="Y183" s="1">
        <v>43844.614872685182</v>
      </c>
      <c r="Z183">
        <v>3</v>
      </c>
      <c r="AB183" t="b">
        <v>1</v>
      </c>
      <c r="AC183">
        <v>1</v>
      </c>
      <c r="AD183" t="s">
        <v>210</v>
      </c>
      <c r="AE183" t="b">
        <v>0</v>
      </c>
      <c r="AH183">
        <v>19</v>
      </c>
      <c r="AI183">
        <v>-1</v>
      </c>
      <c r="AJ183" t="b">
        <v>0</v>
      </c>
      <c r="AK183">
        <v>2194</v>
      </c>
      <c r="AM183">
        <v>8</v>
      </c>
      <c r="AP183">
        <v>1</v>
      </c>
      <c r="AQ183" s="1">
        <v>43844.614872685182</v>
      </c>
      <c r="AR183">
        <v>3308</v>
      </c>
      <c r="AS183">
        <v>1</v>
      </c>
      <c r="AV183" t="b">
        <v>1</v>
      </c>
    </row>
    <row r="184" spans="1:48" x14ac:dyDescent="0.3">
      <c r="A184">
        <v>358</v>
      </c>
      <c r="B184" t="s">
        <v>231</v>
      </c>
      <c r="C184" t="s">
        <v>148</v>
      </c>
      <c r="D184" t="s">
        <v>648</v>
      </c>
      <c r="E184" t="s">
        <v>923</v>
      </c>
      <c r="F184" t="s">
        <v>739</v>
      </c>
      <c r="G184" t="b">
        <v>1</v>
      </c>
      <c r="H184" t="b">
        <v>1</v>
      </c>
      <c r="I184" t="s">
        <v>370</v>
      </c>
      <c r="J184" t="b">
        <f>IFERROR(VLOOKUP(D184,'FULL OLD COLUMN DATA'!D:O,11,FALSE),0)</f>
        <v>0</v>
      </c>
      <c r="K184">
        <v>67</v>
      </c>
      <c r="N184" t="b">
        <v>0</v>
      </c>
      <c r="O184" t="b">
        <v>0</v>
      </c>
      <c r="R184" t="b">
        <f t="shared" si="2"/>
        <v>0</v>
      </c>
      <c r="S184" t="b">
        <v>0</v>
      </c>
      <c r="T184">
        <v>0</v>
      </c>
      <c r="U184">
        <v>0</v>
      </c>
      <c r="W184" t="b">
        <v>0</v>
      </c>
      <c r="X184">
        <v>0</v>
      </c>
      <c r="Y184" s="1">
        <v>43844.617789351854</v>
      </c>
      <c r="Z184">
        <v>2</v>
      </c>
      <c r="AB184" t="b">
        <v>1</v>
      </c>
      <c r="AC184">
        <v>1</v>
      </c>
      <c r="AD184" s="1">
        <v>43849.780277777776</v>
      </c>
      <c r="AE184" t="b">
        <v>0</v>
      </c>
      <c r="AH184">
        <v>2</v>
      </c>
      <c r="AI184">
        <v>-1</v>
      </c>
      <c r="AJ184" t="b">
        <v>0</v>
      </c>
      <c r="AK184">
        <v>2195</v>
      </c>
      <c r="AM184">
        <v>1</v>
      </c>
      <c r="AP184">
        <v>2</v>
      </c>
      <c r="AQ184" s="1">
        <v>43844.614872685182</v>
      </c>
      <c r="AR184">
        <v>3312</v>
      </c>
      <c r="AS184">
        <v>1</v>
      </c>
      <c r="AV184" t="b">
        <v>1</v>
      </c>
    </row>
    <row r="185" spans="1:48" x14ac:dyDescent="0.3">
      <c r="A185">
        <v>359</v>
      </c>
      <c r="B185" t="s">
        <v>372</v>
      </c>
      <c r="C185" t="s">
        <v>148</v>
      </c>
      <c r="D185" t="s">
        <v>649</v>
      </c>
      <c r="E185" t="s">
        <v>924</v>
      </c>
      <c r="F185" t="s">
        <v>739</v>
      </c>
      <c r="G185" t="b">
        <v>1</v>
      </c>
      <c r="H185" t="b">
        <v>1</v>
      </c>
      <c r="I185" t="s">
        <v>371</v>
      </c>
      <c r="J185" t="b">
        <f>IFERROR(VLOOKUP(D185,'FULL OLD COLUMN DATA'!D:O,11,FALSE),0)</f>
        <v>0</v>
      </c>
      <c r="K185">
        <v>67</v>
      </c>
      <c r="N185" t="b">
        <v>0</v>
      </c>
      <c r="O185" t="b">
        <v>0</v>
      </c>
      <c r="R185" t="b">
        <f t="shared" si="2"/>
        <v>0</v>
      </c>
      <c r="S185" t="b">
        <v>0</v>
      </c>
      <c r="T185">
        <v>0</v>
      </c>
      <c r="U185">
        <v>0</v>
      </c>
      <c r="W185" t="b">
        <v>0</v>
      </c>
      <c r="X185">
        <v>0</v>
      </c>
      <c r="Y185" s="1">
        <v>43844.617789351854</v>
      </c>
      <c r="Z185">
        <v>3</v>
      </c>
      <c r="AB185" t="b">
        <v>1</v>
      </c>
      <c r="AC185">
        <v>1</v>
      </c>
      <c r="AD185" s="1">
        <v>43849.780277777776</v>
      </c>
      <c r="AE185" t="b">
        <v>0</v>
      </c>
      <c r="AH185">
        <v>8</v>
      </c>
      <c r="AI185">
        <v>-1</v>
      </c>
      <c r="AJ185" t="b">
        <v>0</v>
      </c>
      <c r="AK185">
        <v>2196</v>
      </c>
      <c r="AM185">
        <v>1</v>
      </c>
      <c r="AP185">
        <v>2</v>
      </c>
      <c r="AQ185" s="1">
        <v>43844.614872685182</v>
      </c>
      <c r="AR185">
        <v>3316</v>
      </c>
      <c r="AS185">
        <v>1</v>
      </c>
      <c r="AV185" t="b">
        <v>1</v>
      </c>
    </row>
    <row r="186" spans="1:48" x14ac:dyDescent="0.3">
      <c r="A186">
        <v>71</v>
      </c>
      <c r="B186" t="s">
        <v>211</v>
      </c>
      <c r="C186" t="s">
        <v>151</v>
      </c>
      <c r="D186" t="s">
        <v>565</v>
      </c>
      <c r="E186" t="s">
        <v>925</v>
      </c>
      <c r="F186" t="s">
        <v>336</v>
      </c>
      <c r="G186" t="b">
        <v>0</v>
      </c>
      <c r="H186" t="s">
        <v>659</v>
      </c>
      <c r="K186">
        <v>70</v>
      </c>
      <c r="N186" t="b">
        <v>1</v>
      </c>
      <c r="O186" t="b">
        <v>1</v>
      </c>
      <c r="R186" t="b">
        <f t="shared" si="2"/>
        <v>1</v>
      </c>
      <c r="S186" t="b">
        <v>0</v>
      </c>
      <c r="T186">
        <v>0</v>
      </c>
      <c r="U186">
        <v>0</v>
      </c>
      <c r="W186" t="b">
        <v>0</v>
      </c>
      <c r="X186">
        <v>0</v>
      </c>
      <c r="Y186" s="1">
        <v>43844.614872685182</v>
      </c>
      <c r="Z186">
        <v>1</v>
      </c>
      <c r="AB186" t="b">
        <v>1</v>
      </c>
      <c r="AC186">
        <v>1</v>
      </c>
      <c r="AD186" t="s">
        <v>210</v>
      </c>
      <c r="AE186" t="b">
        <v>1</v>
      </c>
      <c r="AH186">
        <v>19</v>
      </c>
      <c r="AI186">
        <v>-1</v>
      </c>
      <c r="AJ186" t="b">
        <v>0</v>
      </c>
      <c r="AK186">
        <v>72</v>
      </c>
      <c r="AM186">
        <v>6</v>
      </c>
      <c r="AP186">
        <v>3</v>
      </c>
      <c r="AQ186" s="1">
        <v>43844.614872685182</v>
      </c>
      <c r="AR186">
        <v>2520</v>
      </c>
      <c r="AS186">
        <v>1</v>
      </c>
      <c r="AV186" t="b">
        <v>0</v>
      </c>
    </row>
    <row r="187" spans="1:48" x14ac:dyDescent="0.3">
      <c r="A187">
        <v>360</v>
      </c>
      <c r="B187" t="s">
        <v>374</v>
      </c>
      <c r="C187" t="s">
        <v>151</v>
      </c>
      <c r="D187" t="s">
        <v>650</v>
      </c>
      <c r="E187" t="s">
        <v>926</v>
      </c>
      <c r="F187" t="s">
        <v>336</v>
      </c>
      <c r="G187" t="b">
        <v>0</v>
      </c>
      <c r="H187" t="s">
        <v>659</v>
      </c>
      <c r="I187" t="s">
        <v>373</v>
      </c>
      <c r="K187">
        <v>70</v>
      </c>
      <c r="N187" t="b">
        <v>0</v>
      </c>
      <c r="O187" t="b">
        <v>0</v>
      </c>
      <c r="P187">
        <v>0</v>
      </c>
      <c r="R187" t="b">
        <f t="shared" si="2"/>
        <v>0</v>
      </c>
      <c r="S187" t="b">
        <v>0</v>
      </c>
      <c r="T187">
        <v>0</v>
      </c>
      <c r="U187">
        <v>0</v>
      </c>
      <c r="W187" t="b">
        <v>0</v>
      </c>
      <c r="X187">
        <v>0</v>
      </c>
      <c r="Y187" s="1">
        <v>43844.617905092593</v>
      </c>
      <c r="Z187">
        <v>3</v>
      </c>
      <c r="AB187" t="b">
        <v>1</v>
      </c>
      <c r="AC187">
        <v>1</v>
      </c>
      <c r="AD187" s="1">
        <v>43849.780613425923</v>
      </c>
      <c r="AE187" t="b">
        <v>0</v>
      </c>
      <c r="AH187">
        <v>6</v>
      </c>
      <c r="AI187">
        <v>-1</v>
      </c>
      <c r="AJ187" t="b">
        <v>0</v>
      </c>
      <c r="AK187">
        <v>2197</v>
      </c>
      <c r="AM187">
        <v>1</v>
      </c>
      <c r="AP187">
        <v>2</v>
      </c>
      <c r="AQ187" s="1">
        <v>43844.614872685182</v>
      </c>
      <c r="AR187">
        <v>3320</v>
      </c>
      <c r="AS187">
        <v>1</v>
      </c>
      <c r="AV187" t="b">
        <v>1</v>
      </c>
    </row>
    <row r="188" spans="1:48" x14ac:dyDescent="0.3">
      <c r="A188">
        <v>361</v>
      </c>
      <c r="B188" t="s">
        <v>226</v>
      </c>
      <c r="C188" t="s">
        <v>151</v>
      </c>
      <c r="D188" t="s">
        <v>566</v>
      </c>
      <c r="E188" t="s">
        <v>927</v>
      </c>
      <c r="F188" t="s">
        <v>336</v>
      </c>
      <c r="G188" t="b">
        <v>0</v>
      </c>
      <c r="H188" t="s">
        <v>659</v>
      </c>
      <c r="K188">
        <v>70</v>
      </c>
      <c r="L188" t="s">
        <v>226</v>
      </c>
      <c r="N188" t="b">
        <v>0</v>
      </c>
      <c r="O188" t="b">
        <v>0</v>
      </c>
      <c r="R188" t="b">
        <f t="shared" si="2"/>
        <v>1</v>
      </c>
      <c r="S188" t="b">
        <v>0</v>
      </c>
      <c r="T188">
        <v>0</v>
      </c>
      <c r="U188">
        <v>0</v>
      </c>
      <c r="W188" t="b">
        <v>0</v>
      </c>
      <c r="X188">
        <v>0</v>
      </c>
      <c r="Y188" s="1">
        <v>43844.614872685182</v>
      </c>
      <c r="Z188">
        <v>2</v>
      </c>
      <c r="AB188" t="b">
        <v>1</v>
      </c>
      <c r="AC188">
        <v>1</v>
      </c>
      <c r="AD188" t="s">
        <v>210</v>
      </c>
      <c r="AE188" t="b">
        <v>0</v>
      </c>
      <c r="AH188">
        <v>19</v>
      </c>
      <c r="AI188">
        <v>-1</v>
      </c>
      <c r="AJ188" t="b">
        <v>0</v>
      </c>
      <c r="AK188">
        <v>2198</v>
      </c>
      <c r="AM188">
        <v>2</v>
      </c>
      <c r="AP188">
        <v>1</v>
      </c>
      <c r="AQ188" s="1">
        <v>43844.614872685182</v>
      </c>
      <c r="AR188">
        <v>3324</v>
      </c>
      <c r="AS188">
        <v>1</v>
      </c>
      <c r="AV188" t="b">
        <v>1</v>
      </c>
    </row>
    <row r="189" spans="1:48" x14ac:dyDescent="0.3">
      <c r="A189">
        <v>362</v>
      </c>
      <c r="B189" t="s">
        <v>214</v>
      </c>
      <c r="C189" t="s">
        <v>151</v>
      </c>
      <c r="D189" t="s">
        <v>567</v>
      </c>
      <c r="E189" t="s">
        <v>928</v>
      </c>
      <c r="F189" t="s">
        <v>336</v>
      </c>
      <c r="G189" t="b">
        <v>0</v>
      </c>
      <c r="H189" t="s">
        <v>659</v>
      </c>
      <c r="K189">
        <v>70</v>
      </c>
      <c r="L189" t="s">
        <v>214</v>
      </c>
      <c r="N189" t="b">
        <v>0</v>
      </c>
      <c r="O189" t="b">
        <v>0</v>
      </c>
      <c r="R189" t="b">
        <f t="shared" si="2"/>
        <v>1</v>
      </c>
      <c r="S189" t="b">
        <v>0</v>
      </c>
      <c r="T189">
        <v>0</v>
      </c>
      <c r="U189">
        <v>0</v>
      </c>
      <c r="W189" t="b">
        <v>0</v>
      </c>
      <c r="X189">
        <v>0</v>
      </c>
      <c r="Y189" s="1">
        <v>43844.614872685182</v>
      </c>
      <c r="Z189">
        <v>2</v>
      </c>
      <c r="AB189" t="b">
        <v>1</v>
      </c>
      <c r="AC189">
        <v>1</v>
      </c>
      <c r="AD189" t="s">
        <v>210</v>
      </c>
      <c r="AE189" t="b">
        <v>0</v>
      </c>
      <c r="AH189">
        <v>19</v>
      </c>
      <c r="AI189">
        <v>-1</v>
      </c>
      <c r="AJ189" t="b">
        <v>0</v>
      </c>
      <c r="AK189">
        <v>2199</v>
      </c>
      <c r="AM189">
        <v>2</v>
      </c>
      <c r="AP189">
        <v>1</v>
      </c>
      <c r="AQ189" s="1">
        <v>43844.614872685182</v>
      </c>
      <c r="AR189">
        <v>3328</v>
      </c>
      <c r="AS189">
        <v>1</v>
      </c>
      <c r="AV189" t="b">
        <v>1</v>
      </c>
    </row>
    <row r="190" spans="1:48" x14ac:dyDescent="0.3">
      <c r="A190">
        <v>363</v>
      </c>
      <c r="B190" t="s">
        <v>375</v>
      </c>
      <c r="C190" t="s">
        <v>151</v>
      </c>
      <c r="D190" t="s">
        <v>568</v>
      </c>
      <c r="E190" t="s">
        <v>929</v>
      </c>
      <c r="F190" t="s">
        <v>336</v>
      </c>
      <c r="G190" t="b">
        <v>0</v>
      </c>
      <c r="H190" t="s">
        <v>659</v>
      </c>
      <c r="K190">
        <v>70</v>
      </c>
      <c r="L190" t="s">
        <v>375</v>
      </c>
      <c r="N190" t="b">
        <v>0</v>
      </c>
      <c r="O190" t="b">
        <v>0</v>
      </c>
      <c r="R190" t="b">
        <f t="shared" si="2"/>
        <v>1</v>
      </c>
      <c r="S190" t="b">
        <v>0</v>
      </c>
      <c r="T190">
        <v>0</v>
      </c>
      <c r="U190">
        <v>0</v>
      </c>
      <c r="W190" t="b">
        <v>0</v>
      </c>
      <c r="X190">
        <v>0</v>
      </c>
      <c r="Y190" s="1">
        <v>43844.614872685182</v>
      </c>
      <c r="Z190">
        <v>2</v>
      </c>
      <c r="AB190" t="b">
        <v>1</v>
      </c>
      <c r="AC190">
        <v>1</v>
      </c>
      <c r="AD190" t="s">
        <v>210</v>
      </c>
      <c r="AE190" t="b">
        <v>0</v>
      </c>
      <c r="AH190">
        <v>19</v>
      </c>
      <c r="AI190">
        <v>-1</v>
      </c>
      <c r="AJ190" t="b">
        <v>0</v>
      </c>
      <c r="AK190">
        <v>2200</v>
      </c>
      <c r="AM190">
        <v>2</v>
      </c>
      <c r="AP190">
        <v>1</v>
      </c>
      <c r="AQ190" s="1">
        <v>43844.614872685182</v>
      </c>
      <c r="AR190">
        <v>3332</v>
      </c>
      <c r="AS190">
        <v>1</v>
      </c>
      <c r="AV190" t="b">
        <v>1</v>
      </c>
    </row>
    <row r="191" spans="1:48" x14ac:dyDescent="0.3">
      <c r="A191">
        <v>364</v>
      </c>
      <c r="B191" t="s">
        <v>376</v>
      </c>
      <c r="C191" t="s">
        <v>151</v>
      </c>
      <c r="D191" t="s">
        <v>569</v>
      </c>
      <c r="E191" t="s">
        <v>930</v>
      </c>
      <c r="F191" t="s">
        <v>336</v>
      </c>
      <c r="G191" t="b">
        <v>0</v>
      </c>
      <c r="H191" t="s">
        <v>659</v>
      </c>
      <c r="K191">
        <v>70</v>
      </c>
      <c r="L191" t="s">
        <v>376</v>
      </c>
      <c r="N191" t="b">
        <v>0</v>
      </c>
      <c r="O191" t="b">
        <v>0</v>
      </c>
      <c r="R191" t="b">
        <f t="shared" si="2"/>
        <v>1</v>
      </c>
      <c r="S191" t="b">
        <v>0</v>
      </c>
      <c r="T191">
        <v>0</v>
      </c>
      <c r="U191">
        <v>0</v>
      </c>
      <c r="W191" t="b">
        <v>0</v>
      </c>
      <c r="X191">
        <v>0</v>
      </c>
      <c r="Y191" s="1">
        <v>43844.614872685182</v>
      </c>
      <c r="Z191">
        <v>2</v>
      </c>
      <c r="AB191" t="b">
        <v>1</v>
      </c>
      <c r="AC191">
        <v>1</v>
      </c>
      <c r="AD191" t="s">
        <v>210</v>
      </c>
      <c r="AE191" t="b">
        <v>0</v>
      </c>
      <c r="AH191">
        <v>19</v>
      </c>
      <c r="AI191">
        <v>-1</v>
      </c>
      <c r="AJ191" t="b">
        <v>0</v>
      </c>
      <c r="AK191">
        <v>2201</v>
      </c>
      <c r="AM191">
        <v>2</v>
      </c>
      <c r="AP191">
        <v>1</v>
      </c>
      <c r="AQ191" s="1">
        <v>43844.614872685182</v>
      </c>
      <c r="AR191">
        <v>3336</v>
      </c>
      <c r="AS191">
        <v>1</v>
      </c>
      <c r="AV191" t="b">
        <v>1</v>
      </c>
    </row>
    <row r="192" spans="1:48" x14ac:dyDescent="0.3">
      <c r="A192">
        <v>365</v>
      </c>
      <c r="B192" t="s">
        <v>377</v>
      </c>
      <c r="C192" t="s">
        <v>151</v>
      </c>
      <c r="D192" t="s">
        <v>570</v>
      </c>
      <c r="E192" t="s">
        <v>931</v>
      </c>
      <c r="F192" t="s">
        <v>336</v>
      </c>
      <c r="G192" t="b">
        <v>0</v>
      </c>
      <c r="H192" t="s">
        <v>659</v>
      </c>
      <c r="K192">
        <v>70</v>
      </c>
      <c r="L192" t="s">
        <v>377</v>
      </c>
      <c r="N192" t="b">
        <v>0</v>
      </c>
      <c r="O192" t="b">
        <v>0</v>
      </c>
      <c r="R192" t="b">
        <f t="shared" si="2"/>
        <v>1</v>
      </c>
      <c r="S192" t="b">
        <v>0</v>
      </c>
      <c r="T192">
        <v>0</v>
      </c>
      <c r="U192">
        <v>0</v>
      </c>
      <c r="W192" t="b">
        <v>0</v>
      </c>
      <c r="X192">
        <v>0</v>
      </c>
      <c r="Y192" s="1">
        <v>43844.614872685182</v>
      </c>
      <c r="Z192">
        <v>2</v>
      </c>
      <c r="AB192" t="b">
        <v>1</v>
      </c>
      <c r="AC192">
        <v>1</v>
      </c>
      <c r="AD192" t="s">
        <v>210</v>
      </c>
      <c r="AE192" t="b">
        <v>0</v>
      </c>
      <c r="AH192">
        <v>19</v>
      </c>
      <c r="AI192">
        <v>-1</v>
      </c>
      <c r="AJ192" t="b">
        <v>0</v>
      </c>
      <c r="AK192">
        <v>2202</v>
      </c>
      <c r="AM192">
        <v>2</v>
      </c>
      <c r="AP192">
        <v>1</v>
      </c>
      <c r="AQ192" s="1">
        <v>43844.614872685182</v>
      </c>
      <c r="AR192">
        <v>3340</v>
      </c>
      <c r="AS192">
        <v>1</v>
      </c>
      <c r="AT192" t="s">
        <v>378</v>
      </c>
      <c r="AV192" t="b">
        <v>1</v>
      </c>
    </row>
    <row r="193" spans="1:48" x14ac:dyDescent="0.3">
      <c r="A193">
        <v>74</v>
      </c>
      <c r="B193" t="s">
        <v>211</v>
      </c>
      <c r="C193" t="s">
        <v>379</v>
      </c>
      <c r="D193" t="s">
        <v>571</v>
      </c>
      <c r="E193" t="s">
        <v>932</v>
      </c>
      <c r="F193" t="s">
        <v>336</v>
      </c>
      <c r="G193" t="b">
        <v>0</v>
      </c>
      <c r="H193" t="s">
        <v>659</v>
      </c>
      <c r="K193">
        <v>73</v>
      </c>
      <c r="N193" t="b">
        <v>1</v>
      </c>
      <c r="O193" t="b">
        <v>1</v>
      </c>
      <c r="R193" t="b">
        <f t="shared" si="2"/>
        <v>1</v>
      </c>
      <c r="S193" t="b">
        <v>0</v>
      </c>
      <c r="T193">
        <v>0</v>
      </c>
      <c r="U193">
        <v>0</v>
      </c>
      <c r="W193" t="b">
        <v>0</v>
      </c>
      <c r="X193">
        <v>0</v>
      </c>
      <c r="Y193" s="1">
        <v>43844.614872685182</v>
      </c>
      <c r="Z193">
        <v>1</v>
      </c>
      <c r="AB193" t="b">
        <v>1</v>
      </c>
      <c r="AC193">
        <v>1</v>
      </c>
      <c r="AD193" t="s">
        <v>210</v>
      </c>
      <c r="AE193" t="b">
        <v>1</v>
      </c>
      <c r="AH193">
        <v>19</v>
      </c>
      <c r="AI193">
        <v>-1</v>
      </c>
      <c r="AJ193" t="b">
        <v>0</v>
      </c>
      <c r="AK193">
        <v>75</v>
      </c>
      <c r="AM193">
        <v>6</v>
      </c>
      <c r="AP193">
        <v>3</v>
      </c>
      <c r="AQ193" s="1">
        <v>43844.614872685182</v>
      </c>
      <c r="AR193">
        <v>2524</v>
      </c>
      <c r="AS193">
        <v>1</v>
      </c>
      <c r="AV193" t="b">
        <v>0</v>
      </c>
    </row>
    <row r="194" spans="1:48" x14ac:dyDescent="0.3">
      <c r="A194">
        <v>366</v>
      </c>
      <c r="B194" t="s">
        <v>226</v>
      </c>
      <c r="C194" t="s">
        <v>379</v>
      </c>
      <c r="D194" t="s">
        <v>572</v>
      </c>
      <c r="E194" t="s">
        <v>933</v>
      </c>
      <c r="F194" t="s">
        <v>336</v>
      </c>
      <c r="G194" t="b">
        <v>0</v>
      </c>
      <c r="H194" t="s">
        <v>659</v>
      </c>
      <c r="K194">
        <v>73</v>
      </c>
      <c r="L194" t="s">
        <v>226</v>
      </c>
      <c r="N194" t="b">
        <v>0</v>
      </c>
      <c r="O194" t="b">
        <v>0</v>
      </c>
      <c r="R194" t="b">
        <f t="shared" ref="R194:R229" si="3">I194=Q194</f>
        <v>1</v>
      </c>
      <c r="S194" t="b">
        <v>0</v>
      </c>
      <c r="T194">
        <v>0</v>
      </c>
      <c r="U194">
        <v>0</v>
      </c>
      <c r="W194" t="b">
        <v>0</v>
      </c>
      <c r="X194">
        <v>0</v>
      </c>
      <c r="Y194" s="1">
        <v>43844.614872685182</v>
      </c>
      <c r="Z194">
        <v>2</v>
      </c>
      <c r="AB194" t="b">
        <v>1</v>
      </c>
      <c r="AC194">
        <v>1</v>
      </c>
      <c r="AD194" t="s">
        <v>210</v>
      </c>
      <c r="AE194" t="b">
        <v>0</v>
      </c>
      <c r="AH194">
        <v>19</v>
      </c>
      <c r="AI194">
        <v>-1</v>
      </c>
      <c r="AJ194" t="b">
        <v>0</v>
      </c>
      <c r="AK194">
        <v>2203</v>
      </c>
      <c r="AM194">
        <v>2</v>
      </c>
      <c r="AP194">
        <v>1</v>
      </c>
      <c r="AQ194" s="1">
        <v>43844.614872685182</v>
      </c>
      <c r="AR194">
        <v>3344</v>
      </c>
      <c r="AS194">
        <v>1</v>
      </c>
      <c r="AV194" t="b">
        <v>1</v>
      </c>
    </row>
    <row r="195" spans="1:48" x14ac:dyDescent="0.3">
      <c r="A195">
        <v>367</v>
      </c>
      <c r="B195" t="s">
        <v>234</v>
      </c>
      <c r="C195" t="s">
        <v>379</v>
      </c>
      <c r="D195" t="s">
        <v>573</v>
      </c>
      <c r="E195" t="s">
        <v>934</v>
      </c>
      <c r="F195" t="s">
        <v>336</v>
      </c>
      <c r="G195" t="b">
        <v>0</v>
      </c>
      <c r="H195" t="s">
        <v>659</v>
      </c>
      <c r="K195">
        <v>73</v>
      </c>
      <c r="L195" t="s">
        <v>234</v>
      </c>
      <c r="N195" t="b">
        <v>0</v>
      </c>
      <c r="O195" t="b">
        <v>0</v>
      </c>
      <c r="P195" t="s">
        <v>28</v>
      </c>
      <c r="R195" t="b">
        <f t="shared" si="3"/>
        <v>1</v>
      </c>
      <c r="S195" t="b">
        <v>0</v>
      </c>
      <c r="T195">
        <v>0</v>
      </c>
      <c r="U195">
        <v>0</v>
      </c>
      <c r="W195" t="b">
        <v>0</v>
      </c>
      <c r="X195">
        <v>0</v>
      </c>
      <c r="Y195" s="1">
        <v>43844.614872685182</v>
      </c>
      <c r="Z195">
        <v>2</v>
      </c>
      <c r="AB195" t="b">
        <v>1</v>
      </c>
      <c r="AC195">
        <v>1</v>
      </c>
      <c r="AD195" t="s">
        <v>210</v>
      </c>
      <c r="AE195" t="b">
        <v>0</v>
      </c>
      <c r="AH195">
        <v>19</v>
      </c>
      <c r="AI195">
        <v>-1</v>
      </c>
      <c r="AJ195" t="b">
        <v>0</v>
      </c>
      <c r="AK195">
        <v>2204</v>
      </c>
      <c r="AM195">
        <v>9</v>
      </c>
      <c r="AP195">
        <v>1</v>
      </c>
      <c r="AQ195" s="1">
        <v>43844.614872685182</v>
      </c>
      <c r="AR195">
        <v>3348</v>
      </c>
      <c r="AS195">
        <v>1</v>
      </c>
      <c r="AV195" t="b">
        <v>1</v>
      </c>
    </row>
    <row r="196" spans="1:48" x14ac:dyDescent="0.3">
      <c r="A196">
        <v>368</v>
      </c>
      <c r="B196" t="s">
        <v>241</v>
      </c>
      <c r="C196" t="s">
        <v>379</v>
      </c>
      <c r="D196" t="s">
        <v>574</v>
      </c>
      <c r="E196" t="s">
        <v>935</v>
      </c>
      <c r="F196" t="s">
        <v>336</v>
      </c>
      <c r="G196" t="b">
        <v>0</v>
      </c>
      <c r="H196" t="s">
        <v>659</v>
      </c>
      <c r="K196">
        <v>73</v>
      </c>
      <c r="L196" t="s">
        <v>241</v>
      </c>
      <c r="N196" t="b">
        <v>0</v>
      </c>
      <c r="O196" t="b">
        <v>0</v>
      </c>
      <c r="R196" t="b">
        <f t="shared" si="3"/>
        <v>1</v>
      </c>
      <c r="S196" t="b">
        <v>0</v>
      </c>
      <c r="T196">
        <v>0</v>
      </c>
      <c r="U196">
        <v>0</v>
      </c>
      <c r="W196" t="b">
        <v>0</v>
      </c>
      <c r="X196">
        <v>0</v>
      </c>
      <c r="Y196" s="1">
        <v>43844.614872685182</v>
      </c>
      <c r="Z196">
        <v>2</v>
      </c>
      <c r="AB196" t="b">
        <v>1</v>
      </c>
      <c r="AC196">
        <v>1</v>
      </c>
      <c r="AD196" t="s">
        <v>210</v>
      </c>
      <c r="AE196" t="b">
        <v>0</v>
      </c>
      <c r="AH196">
        <v>19</v>
      </c>
      <c r="AI196">
        <v>-1</v>
      </c>
      <c r="AJ196" t="b">
        <v>0</v>
      </c>
      <c r="AK196">
        <v>2205</v>
      </c>
      <c r="AM196">
        <v>2</v>
      </c>
      <c r="AP196">
        <v>1</v>
      </c>
      <c r="AQ196" s="1">
        <v>43844.614872685182</v>
      </c>
      <c r="AR196">
        <v>3352</v>
      </c>
      <c r="AS196">
        <v>1</v>
      </c>
      <c r="AV196" t="b">
        <v>1</v>
      </c>
    </row>
    <row r="197" spans="1:48" x14ac:dyDescent="0.3">
      <c r="A197">
        <v>369</v>
      </c>
      <c r="B197" t="s">
        <v>380</v>
      </c>
      <c r="C197" t="s">
        <v>379</v>
      </c>
      <c r="D197" t="s">
        <v>575</v>
      </c>
      <c r="E197" t="s">
        <v>936</v>
      </c>
      <c r="F197" t="s">
        <v>336</v>
      </c>
      <c r="G197" t="b">
        <v>0</v>
      </c>
      <c r="H197" t="s">
        <v>659</v>
      </c>
      <c r="K197">
        <v>73</v>
      </c>
      <c r="L197" t="s">
        <v>380</v>
      </c>
      <c r="N197" t="b">
        <v>0</v>
      </c>
      <c r="O197" t="b">
        <v>0</v>
      </c>
      <c r="R197" t="b">
        <f t="shared" si="3"/>
        <v>1</v>
      </c>
      <c r="S197" t="b">
        <v>0</v>
      </c>
      <c r="T197">
        <v>0</v>
      </c>
      <c r="U197">
        <v>0</v>
      </c>
      <c r="W197" t="b">
        <v>0</v>
      </c>
      <c r="X197">
        <v>0</v>
      </c>
      <c r="Y197" s="1">
        <v>43844.614872685182</v>
      </c>
      <c r="Z197">
        <v>2</v>
      </c>
      <c r="AB197" t="b">
        <v>1</v>
      </c>
      <c r="AC197">
        <v>1</v>
      </c>
      <c r="AD197" t="s">
        <v>210</v>
      </c>
      <c r="AE197" t="b">
        <v>0</v>
      </c>
      <c r="AH197">
        <v>19</v>
      </c>
      <c r="AI197">
        <v>-1</v>
      </c>
      <c r="AJ197" t="b">
        <v>0</v>
      </c>
      <c r="AK197">
        <v>2206</v>
      </c>
      <c r="AM197">
        <v>2</v>
      </c>
      <c r="AP197">
        <v>1</v>
      </c>
      <c r="AQ197" s="1">
        <v>43844.614872685182</v>
      </c>
      <c r="AR197">
        <v>3356</v>
      </c>
      <c r="AS197">
        <v>1</v>
      </c>
      <c r="AV197" t="b">
        <v>1</v>
      </c>
    </row>
    <row r="198" spans="1:48" x14ac:dyDescent="0.3">
      <c r="A198">
        <v>388</v>
      </c>
      <c r="B198" t="s">
        <v>396</v>
      </c>
      <c r="C198" t="s">
        <v>157</v>
      </c>
      <c r="D198" t="s">
        <v>652</v>
      </c>
      <c r="E198" t="s">
        <v>956</v>
      </c>
      <c r="F198" t="s">
        <v>336</v>
      </c>
      <c r="G198" t="b">
        <v>0</v>
      </c>
      <c r="H198" t="s">
        <v>659</v>
      </c>
      <c r="I198" t="s">
        <v>395</v>
      </c>
      <c r="K198">
        <v>76</v>
      </c>
      <c r="N198" t="b">
        <v>0</v>
      </c>
      <c r="O198" t="b">
        <v>0</v>
      </c>
      <c r="R198" t="b">
        <f>I198=Q198</f>
        <v>0</v>
      </c>
      <c r="S198" t="b">
        <v>0</v>
      </c>
      <c r="T198">
        <v>0</v>
      </c>
      <c r="U198">
        <v>0</v>
      </c>
      <c r="W198" t="b">
        <v>0</v>
      </c>
      <c r="X198">
        <v>0</v>
      </c>
      <c r="Y198" s="1">
        <v>43844.617789351854</v>
      </c>
      <c r="Z198">
        <v>3</v>
      </c>
      <c r="AB198" t="b">
        <v>1</v>
      </c>
      <c r="AC198">
        <v>1</v>
      </c>
      <c r="AD198" s="1">
        <v>43849.780613425923</v>
      </c>
      <c r="AE198" t="b">
        <v>0</v>
      </c>
      <c r="AH198">
        <v>8</v>
      </c>
      <c r="AI198">
        <v>-1</v>
      </c>
      <c r="AJ198" t="b">
        <v>0</v>
      </c>
      <c r="AK198">
        <v>2225</v>
      </c>
      <c r="AM198">
        <v>1</v>
      </c>
      <c r="AP198">
        <v>2</v>
      </c>
      <c r="AQ198" s="1">
        <v>43844.614872685182</v>
      </c>
      <c r="AR198">
        <v>3432</v>
      </c>
      <c r="AS198">
        <v>1</v>
      </c>
      <c r="AV198" t="b">
        <v>1</v>
      </c>
    </row>
    <row r="199" spans="1:48" x14ac:dyDescent="0.3">
      <c r="A199">
        <v>379</v>
      </c>
      <c r="B199" t="s">
        <v>386</v>
      </c>
      <c r="C199" t="s">
        <v>157</v>
      </c>
      <c r="D199" t="s">
        <v>586</v>
      </c>
      <c r="E199" t="s">
        <v>947</v>
      </c>
      <c r="F199" t="s">
        <v>336</v>
      </c>
      <c r="G199" t="b">
        <v>0</v>
      </c>
      <c r="H199" t="s">
        <v>659</v>
      </c>
      <c r="K199">
        <v>76</v>
      </c>
      <c r="L199" t="s">
        <v>386</v>
      </c>
      <c r="N199" t="b">
        <v>0</v>
      </c>
      <c r="O199" t="b">
        <v>0</v>
      </c>
      <c r="R199" t="b">
        <f>I199=Q199</f>
        <v>1</v>
      </c>
      <c r="S199" t="b">
        <v>0</v>
      </c>
      <c r="T199">
        <v>0</v>
      </c>
      <c r="U199">
        <v>0</v>
      </c>
      <c r="W199" t="b">
        <v>0</v>
      </c>
      <c r="X199">
        <v>0</v>
      </c>
      <c r="Y199" s="1">
        <v>43844.614872685182</v>
      </c>
      <c r="Z199">
        <v>3</v>
      </c>
      <c r="AB199" t="b">
        <v>1</v>
      </c>
      <c r="AC199">
        <v>1</v>
      </c>
      <c r="AD199" t="s">
        <v>210</v>
      </c>
      <c r="AE199" t="b">
        <v>0</v>
      </c>
      <c r="AH199">
        <v>19</v>
      </c>
      <c r="AI199">
        <v>-1</v>
      </c>
      <c r="AJ199" t="b">
        <v>0</v>
      </c>
      <c r="AK199">
        <v>2216</v>
      </c>
      <c r="AM199">
        <v>8</v>
      </c>
      <c r="AP199">
        <v>1</v>
      </c>
      <c r="AQ199" s="1">
        <v>43844.614872685182</v>
      </c>
      <c r="AR199">
        <v>3396</v>
      </c>
      <c r="AS199">
        <v>1</v>
      </c>
      <c r="AV199" t="b">
        <v>1</v>
      </c>
    </row>
    <row r="200" spans="1:48" x14ac:dyDescent="0.3">
      <c r="A200">
        <v>391</v>
      </c>
      <c r="B200" t="s">
        <v>242</v>
      </c>
      <c r="C200" t="s">
        <v>157</v>
      </c>
      <c r="D200" t="s">
        <v>655</v>
      </c>
      <c r="E200" t="s">
        <v>959</v>
      </c>
      <c r="F200" t="s">
        <v>336</v>
      </c>
      <c r="G200" t="b">
        <v>0</v>
      </c>
      <c r="H200" t="s">
        <v>659</v>
      </c>
      <c r="I200" t="s">
        <v>401</v>
      </c>
      <c r="K200">
        <v>76</v>
      </c>
      <c r="N200" t="b">
        <v>0</v>
      </c>
      <c r="O200" t="b">
        <v>0</v>
      </c>
      <c r="P200">
        <v>0</v>
      </c>
      <c r="R200" t="b">
        <f>I200=Q200</f>
        <v>0</v>
      </c>
      <c r="S200" t="b">
        <v>0</v>
      </c>
      <c r="T200">
        <v>0</v>
      </c>
      <c r="U200">
        <v>0</v>
      </c>
      <c r="W200" t="b">
        <v>0</v>
      </c>
      <c r="X200">
        <v>0</v>
      </c>
      <c r="Y200" s="1">
        <v>43844.617789351854</v>
      </c>
      <c r="Z200">
        <v>3</v>
      </c>
      <c r="AB200" t="b">
        <v>1</v>
      </c>
      <c r="AC200">
        <v>1</v>
      </c>
      <c r="AD200" s="1">
        <v>43849.780613425923</v>
      </c>
      <c r="AE200" t="b">
        <v>0</v>
      </c>
      <c r="AH200">
        <v>6</v>
      </c>
      <c r="AI200">
        <v>-1</v>
      </c>
      <c r="AJ200" t="b">
        <v>0</v>
      </c>
      <c r="AK200">
        <v>2228</v>
      </c>
      <c r="AM200">
        <v>1</v>
      </c>
      <c r="AP200">
        <v>2</v>
      </c>
      <c r="AQ200" s="1">
        <v>43844.614872685182</v>
      </c>
      <c r="AR200">
        <v>3444</v>
      </c>
      <c r="AS200">
        <v>1</v>
      </c>
      <c r="AV200" t="b">
        <v>1</v>
      </c>
    </row>
    <row r="201" spans="1:48" ht="216" x14ac:dyDescent="0.3">
      <c r="A201">
        <v>390</v>
      </c>
      <c r="B201" t="s">
        <v>400</v>
      </c>
      <c r="C201" t="s">
        <v>157</v>
      </c>
      <c r="D201" t="s">
        <v>654</v>
      </c>
      <c r="E201" t="s">
        <v>958</v>
      </c>
      <c r="F201" t="s">
        <v>336</v>
      </c>
      <c r="G201" t="b">
        <v>0</v>
      </c>
      <c r="H201" t="s">
        <v>659</v>
      </c>
      <c r="I201" s="2" t="s">
        <v>399</v>
      </c>
      <c r="K201">
        <v>76</v>
      </c>
      <c r="N201" t="b">
        <v>0</v>
      </c>
      <c r="O201" t="b">
        <v>0</v>
      </c>
      <c r="P201" t="s">
        <v>28</v>
      </c>
      <c r="R201" t="b">
        <f>I201=Q201</f>
        <v>0</v>
      </c>
      <c r="S201" t="b">
        <v>0</v>
      </c>
      <c r="T201">
        <v>0</v>
      </c>
      <c r="U201">
        <v>0</v>
      </c>
      <c r="W201" t="b">
        <v>0</v>
      </c>
      <c r="X201">
        <v>0</v>
      </c>
      <c r="Y201" s="1">
        <v>43844.617789351854</v>
      </c>
      <c r="Z201">
        <v>2</v>
      </c>
      <c r="AB201" t="b">
        <v>1</v>
      </c>
      <c r="AC201">
        <v>1</v>
      </c>
      <c r="AD201" s="1">
        <v>43849.780613425923</v>
      </c>
      <c r="AE201" t="b">
        <v>0</v>
      </c>
      <c r="AH201">
        <v>8</v>
      </c>
      <c r="AI201">
        <v>-1</v>
      </c>
      <c r="AJ201" t="b">
        <v>0</v>
      </c>
      <c r="AK201">
        <v>2227</v>
      </c>
      <c r="AM201">
        <v>9</v>
      </c>
      <c r="AP201">
        <v>2</v>
      </c>
      <c r="AQ201" s="1">
        <v>43844.614872685182</v>
      </c>
      <c r="AR201">
        <v>3440</v>
      </c>
      <c r="AS201">
        <v>1</v>
      </c>
      <c r="AV201" t="b">
        <v>1</v>
      </c>
    </row>
    <row r="202" spans="1:48" x14ac:dyDescent="0.3">
      <c r="A202">
        <v>370</v>
      </c>
      <c r="B202" t="s">
        <v>234</v>
      </c>
      <c r="C202" t="s">
        <v>157</v>
      </c>
      <c r="D202" t="s">
        <v>577</v>
      </c>
      <c r="E202" t="s">
        <v>938</v>
      </c>
      <c r="F202" t="s">
        <v>336</v>
      </c>
      <c r="G202" t="b">
        <v>0</v>
      </c>
      <c r="H202" t="s">
        <v>659</v>
      </c>
      <c r="K202">
        <v>76</v>
      </c>
      <c r="L202" t="s">
        <v>234</v>
      </c>
      <c r="N202" t="b">
        <v>0</v>
      </c>
      <c r="O202" t="b">
        <v>0</v>
      </c>
      <c r="P202" t="s">
        <v>28</v>
      </c>
      <c r="R202" t="b">
        <f>I202=Q202</f>
        <v>1</v>
      </c>
      <c r="S202" t="b">
        <v>0</v>
      </c>
      <c r="T202">
        <v>0</v>
      </c>
      <c r="U202">
        <v>0</v>
      </c>
      <c r="W202" t="b">
        <v>0</v>
      </c>
      <c r="X202">
        <v>0</v>
      </c>
      <c r="Y202" s="1">
        <v>43844.614872685182</v>
      </c>
      <c r="Z202">
        <v>2</v>
      </c>
      <c r="AB202" t="b">
        <v>1</v>
      </c>
      <c r="AC202">
        <v>1</v>
      </c>
      <c r="AD202" t="s">
        <v>210</v>
      </c>
      <c r="AE202" t="b">
        <v>0</v>
      </c>
      <c r="AH202">
        <v>19</v>
      </c>
      <c r="AI202">
        <v>-1</v>
      </c>
      <c r="AJ202" t="b">
        <v>0</v>
      </c>
      <c r="AK202">
        <v>2207</v>
      </c>
      <c r="AM202">
        <v>9</v>
      </c>
      <c r="AP202">
        <v>1</v>
      </c>
      <c r="AQ202" s="1">
        <v>43844.614872685182</v>
      </c>
      <c r="AR202">
        <v>3360</v>
      </c>
      <c r="AS202">
        <v>1</v>
      </c>
      <c r="AV202" t="b">
        <v>1</v>
      </c>
    </row>
    <row r="203" spans="1:48" x14ac:dyDescent="0.3">
      <c r="A203">
        <v>372</v>
      </c>
      <c r="B203" t="s">
        <v>244</v>
      </c>
      <c r="C203" t="s">
        <v>157</v>
      </c>
      <c r="D203" t="s">
        <v>579</v>
      </c>
      <c r="E203" t="s">
        <v>940</v>
      </c>
      <c r="F203" t="s">
        <v>336</v>
      </c>
      <c r="G203" t="b">
        <v>0</v>
      </c>
      <c r="H203" t="s">
        <v>659</v>
      </c>
      <c r="K203">
        <v>76</v>
      </c>
      <c r="L203" t="s">
        <v>244</v>
      </c>
      <c r="N203" t="b">
        <v>0</v>
      </c>
      <c r="O203" t="b">
        <v>0</v>
      </c>
      <c r="P203">
        <v>0</v>
      </c>
      <c r="R203" t="b">
        <f>I203=Q203</f>
        <v>1</v>
      </c>
      <c r="S203" t="b">
        <v>0</v>
      </c>
      <c r="T203">
        <v>0</v>
      </c>
      <c r="U203">
        <v>0</v>
      </c>
      <c r="W203" t="b">
        <v>0</v>
      </c>
      <c r="X203">
        <v>0</v>
      </c>
      <c r="Y203" s="1">
        <v>43844.614872685182</v>
      </c>
      <c r="Z203">
        <v>3</v>
      </c>
      <c r="AB203" t="b">
        <v>1</v>
      </c>
      <c r="AC203">
        <v>1</v>
      </c>
      <c r="AD203" t="s">
        <v>210</v>
      </c>
      <c r="AE203" t="b">
        <v>0</v>
      </c>
      <c r="AH203">
        <v>19</v>
      </c>
      <c r="AI203">
        <v>-1</v>
      </c>
      <c r="AJ203" t="b">
        <v>0</v>
      </c>
      <c r="AK203">
        <v>2209</v>
      </c>
      <c r="AM203">
        <v>6</v>
      </c>
      <c r="AP203">
        <v>1</v>
      </c>
      <c r="AQ203" s="1">
        <v>43844.614872685182</v>
      </c>
      <c r="AR203">
        <v>3368</v>
      </c>
      <c r="AS203">
        <v>1</v>
      </c>
      <c r="AV203" t="b">
        <v>1</v>
      </c>
    </row>
    <row r="204" spans="1:48" x14ac:dyDescent="0.3">
      <c r="A204">
        <v>375</v>
      </c>
      <c r="B204" t="s">
        <v>382</v>
      </c>
      <c r="C204" t="s">
        <v>157</v>
      </c>
      <c r="D204" t="s">
        <v>582</v>
      </c>
      <c r="E204" t="s">
        <v>943</v>
      </c>
      <c r="F204" t="s">
        <v>336</v>
      </c>
      <c r="G204" t="b">
        <v>0</v>
      </c>
      <c r="H204" t="s">
        <v>659</v>
      </c>
      <c r="K204">
        <v>76</v>
      </c>
      <c r="L204" t="s">
        <v>382</v>
      </c>
      <c r="N204" t="b">
        <v>0</v>
      </c>
      <c r="O204" t="b">
        <v>0</v>
      </c>
      <c r="P204" t="s">
        <v>28</v>
      </c>
      <c r="R204" t="b">
        <f>I204=Q204</f>
        <v>1</v>
      </c>
      <c r="S204" t="b">
        <v>0</v>
      </c>
      <c r="T204">
        <v>0</v>
      </c>
      <c r="U204">
        <v>0</v>
      </c>
      <c r="W204" t="b">
        <v>0</v>
      </c>
      <c r="X204">
        <v>0</v>
      </c>
      <c r="Y204" s="1">
        <v>43844.614872685182</v>
      </c>
      <c r="Z204">
        <v>2</v>
      </c>
      <c r="AB204" t="b">
        <v>1</v>
      </c>
      <c r="AC204">
        <v>1</v>
      </c>
      <c r="AD204" t="s">
        <v>210</v>
      </c>
      <c r="AE204" t="b">
        <v>0</v>
      </c>
      <c r="AH204">
        <v>19</v>
      </c>
      <c r="AI204">
        <v>-1</v>
      </c>
      <c r="AJ204" t="b">
        <v>0</v>
      </c>
      <c r="AK204">
        <v>2212</v>
      </c>
      <c r="AM204">
        <v>9</v>
      </c>
      <c r="AP204">
        <v>1</v>
      </c>
      <c r="AQ204" s="1">
        <v>43844.614872685182</v>
      </c>
      <c r="AR204">
        <v>3380</v>
      </c>
      <c r="AS204">
        <v>1</v>
      </c>
      <c r="AV204" t="b">
        <v>1</v>
      </c>
    </row>
    <row r="205" spans="1:48" x14ac:dyDescent="0.3">
      <c r="A205">
        <v>385</v>
      </c>
      <c r="B205" t="s">
        <v>391</v>
      </c>
      <c r="C205" t="s">
        <v>157</v>
      </c>
      <c r="D205" t="s">
        <v>592</v>
      </c>
      <c r="E205" t="s">
        <v>953</v>
      </c>
      <c r="F205" t="s">
        <v>336</v>
      </c>
      <c r="G205" t="b">
        <v>0</v>
      </c>
      <c r="H205" t="s">
        <v>659</v>
      </c>
      <c r="K205">
        <v>76</v>
      </c>
      <c r="L205" t="s">
        <v>391</v>
      </c>
      <c r="N205" t="b">
        <v>0</v>
      </c>
      <c r="O205" t="b">
        <v>0</v>
      </c>
      <c r="P205">
        <v>0</v>
      </c>
      <c r="R205" t="b">
        <f>I205=Q205</f>
        <v>1</v>
      </c>
      <c r="S205" t="b">
        <v>0</v>
      </c>
      <c r="T205">
        <v>0</v>
      </c>
      <c r="U205">
        <v>0</v>
      </c>
      <c r="W205" t="b">
        <v>0</v>
      </c>
      <c r="X205">
        <v>0</v>
      </c>
      <c r="Y205" s="1">
        <v>43844.614872685182</v>
      </c>
      <c r="Z205">
        <v>3</v>
      </c>
      <c r="AB205" t="b">
        <v>1</v>
      </c>
      <c r="AC205">
        <v>1</v>
      </c>
      <c r="AD205" t="s">
        <v>210</v>
      </c>
      <c r="AE205" t="b">
        <v>0</v>
      </c>
      <c r="AH205">
        <v>19</v>
      </c>
      <c r="AI205">
        <v>-1</v>
      </c>
      <c r="AJ205" t="b">
        <v>0</v>
      </c>
      <c r="AK205">
        <v>2222</v>
      </c>
      <c r="AM205">
        <v>6</v>
      </c>
      <c r="AP205">
        <v>1</v>
      </c>
      <c r="AQ205" s="1">
        <v>43844.614872685182</v>
      </c>
      <c r="AR205">
        <v>3420</v>
      </c>
      <c r="AS205">
        <v>1</v>
      </c>
      <c r="AV205" t="b">
        <v>1</v>
      </c>
    </row>
    <row r="206" spans="1:48" x14ac:dyDescent="0.3">
      <c r="A206">
        <v>374</v>
      </c>
      <c r="B206" t="s">
        <v>381</v>
      </c>
      <c r="C206" t="s">
        <v>157</v>
      </c>
      <c r="D206" t="s">
        <v>581</v>
      </c>
      <c r="E206" t="s">
        <v>942</v>
      </c>
      <c r="F206" t="s">
        <v>336</v>
      </c>
      <c r="G206" t="b">
        <v>0</v>
      </c>
      <c r="H206" t="s">
        <v>659</v>
      </c>
      <c r="K206">
        <v>76</v>
      </c>
      <c r="L206" t="s">
        <v>381</v>
      </c>
      <c r="N206" t="b">
        <v>0</v>
      </c>
      <c r="O206" t="b">
        <v>0</v>
      </c>
      <c r="P206" t="s">
        <v>28</v>
      </c>
      <c r="R206" t="b">
        <f>I206=Q206</f>
        <v>1</v>
      </c>
      <c r="S206" t="b">
        <v>0</v>
      </c>
      <c r="T206">
        <v>0</v>
      </c>
      <c r="U206">
        <v>0</v>
      </c>
      <c r="W206" t="b">
        <v>0</v>
      </c>
      <c r="X206">
        <v>0</v>
      </c>
      <c r="Y206" s="1">
        <v>43844.614872685182</v>
      </c>
      <c r="Z206">
        <v>2</v>
      </c>
      <c r="AB206" t="b">
        <v>1</v>
      </c>
      <c r="AC206">
        <v>1</v>
      </c>
      <c r="AD206" t="s">
        <v>210</v>
      </c>
      <c r="AE206" t="b">
        <v>0</v>
      </c>
      <c r="AH206">
        <v>19</v>
      </c>
      <c r="AI206">
        <v>-1</v>
      </c>
      <c r="AJ206" t="b">
        <v>0</v>
      </c>
      <c r="AK206">
        <v>2211</v>
      </c>
      <c r="AM206">
        <v>9</v>
      </c>
      <c r="AP206">
        <v>1</v>
      </c>
      <c r="AQ206" s="1">
        <v>43844.614872685182</v>
      </c>
      <c r="AR206">
        <v>3376</v>
      </c>
      <c r="AS206">
        <v>1</v>
      </c>
      <c r="AV206" t="b">
        <v>1</v>
      </c>
    </row>
    <row r="207" spans="1:48" x14ac:dyDescent="0.3">
      <c r="A207">
        <v>77</v>
      </c>
      <c r="B207" t="s">
        <v>211</v>
      </c>
      <c r="C207" t="s">
        <v>157</v>
      </c>
      <c r="D207" t="s">
        <v>576</v>
      </c>
      <c r="E207" t="s">
        <v>937</v>
      </c>
      <c r="F207" t="s">
        <v>336</v>
      </c>
      <c r="G207" t="b">
        <v>0</v>
      </c>
      <c r="H207" t="s">
        <v>659</v>
      </c>
      <c r="K207">
        <v>76</v>
      </c>
      <c r="N207" t="b">
        <v>1</v>
      </c>
      <c r="O207" t="b">
        <v>1</v>
      </c>
      <c r="R207" t="b">
        <f>I207=Q207</f>
        <v>1</v>
      </c>
      <c r="S207" t="b">
        <v>0</v>
      </c>
      <c r="T207">
        <v>0</v>
      </c>
      <c r="U207">
        <v>0</v>
      </c>
      <c r="W207" t="b">
        <v>0</v>
      </c>
      <c r="X207">
        <v>0</v>
      </c>
      <c r="Y207" s="1">
        <v>43844.614872685182</v>
      </c>
      <c r="Z207">
        <v>1</v>
      </c>
      <c r="AB207" t="b">
        <v>1</v>
      </c>
      <c r="AC207">
        <v>1</v>
      </c>
      <c r="AD207" t="s">
        <v>210</v>
      </c>
      <c r="AE207" t="b">
        <v>1</v>
      </c>
      <c r="AH207">
        <v>19</v>
      </c>
      <c r="AI207">
        <v>-1</v>
      </c>
      <c r="AJ207" t="b">
        <v>0</v>
      </c>
      <c r="AK207">
        <v>78</v>
      </c>
      <c r="AM207">
        <v>6</v>
      </c>
      <c r="AP207">
        <v>3</v>
      </c>
      <c r="AQ207" s="1">
        <v>43844.614872685182</v>
      </c>
      <c r="AR207">
        <v>2528</v>
      </c>
      <c r="AS207">
        <v>1</v>
      </c>
      <c r="AV207" t="b">
        <v>0</v>
      </c>
    </row>
    <row r="208" spans="1:48" x14ac:dyDescent="0.3">
      <c r="A208">
        <v>386</v>
      </c>
      <c r="B208" t="s">
        <v>392</v>
      </c>
      <c r="C208" t="s">
        <v>157</v>
      </c>
      <c r="D208" t="s">
        <v>593</v>
      </c>
      <c r="E208" t="s">
        <v>954</v>
      </c>
      <c r="F208" t="s">
        <v>336</v>
      </c>
      <c r="G208" t="b">
        <v>0</v>
      </c>
      <c r="H208" t="s">
        <v>659</v>
      </c>
      <c r="K208">
        <v>76</v>
      </c>
      <c r="L208" t="s">
        <v>392</v>
      </c>
      <c r="N208" t="b">
        <v>0</v>
      </c>
      <c r="O208" t="b">
        <v>0</v>
      </c>
      <c r="R208" t="b">
        <f>I208=Q208</f>
        <v>1</v>
      </c>
      <c r="S208" t="b">
        <v>0</v>
      </c>
      <c r="T208">
        <v>0</v>
      </c>
      <c r="U208">
        <v>0</v>
      </c>
      <c r="W208" t="b">
        <v>0</v>
      </c>
      <c r="X208">
        <v>0</v>
      </c>
      <c r="Y208" s="1">
        <v>43844.614872685182</v>
      </c>
      <c r="Z208">
        <v>2</v>
      </c>
      <c r="AB208" t="b">
        <v>1</v>
      </c>
      <c r="AC208">
        <v>1</v>
      </c>
      <c r="AD208" t="s">
        <v>210</v>
      </c>
      <c r="AE208" t="b">
        <v>0</v>
      </c>
      <c r="AH208">
        <v>19</v>
      </c>
      <c r="AI208">
        <v>-1</v>
      </c>
      <c r="AJ208" t="b">
        <v>0</v>
      </c>
      <c r="AK208">
        <v>2223</v>
      </c>
      <c r="AM208">
        <v>2</v>
      </c>
      <c r="AP208">
        <v>1</v>
      </c>
      <c r="AQ208" s="1">
        <v>43844.614872685182</v>
      </c>
      <c r="AR208">
        <v>3424</v>
      </c>
      <c r="AS208">
        <v>1</v>
      </c>
      <c r="AV208" t="b">
        <v>1</v>
      </c>
    </row>
    <row r="209" spans="1:48" x14ac:dyDescent="0.3">
      <c r="A209">
        <v>377</v>
      </c>
      <c r="B209" t="s">
        <v>384</v>
      </c>
      <c r="C209" t="s">
        <v>157</v>
      </c>
      <c r="D209" t="s">
        <v>584</v>
      </c>
      <c r="E209" t="s">
        <v>945</v>
      </c>
      <c r="F209" t="s">
        <v>336</v>
      </c>
      <c r="G209" t="b">
        <v>0</v>
      </c>
      <c r="H209" t="s">
        <v>659</v>
      </c>
      <c r="K209">
        <v>76</v>
      </c>
      <c r="L209" t="s">
        <v>384</v>
      </c>
      <c r="N209" t="b">
        <v>0</v>
      </c>
      <c r="O209" t="b">
        <v>0</v>
      </c>
      <c r="P209" t="s">
        <v>28</v>
      </c>
      <c r="R209" t="b">
        <f>I209=Q209</f>
        <v>1</v>
      </c>
      <c r="S209" t="b">
        <v>0</v>
      </c>
      <c r="T209">
        <v>0</v>
      </c>
      <c r="U209">
        <v>0</v>
      </c>
      <c r="W209" t="b">
        <v>0</v>
      </c>
      <c r="X209">
        <v>0</v>
      </c>
      <c r="Y209" s="1">
        <v>43844.614872685182</v>
      </c>
      <c r="Z209">
        <v>2</v>
      </c>
      <c r="AB209" t="b">
        <v>1</v>
      </c>
      <c r="AC209">
        <v>1</v>
      </c>
      <c r="AD209" t="s">
        <v>210</v>
      </c>
      <c r="AE209" t="b">
        <v>0</v>
      </c>
      <c r="AH209">
        <v>19</v>
      </c>
      <c r="AI209">
        <v>-1</v>
      </c>
      <c r="AJ209" t="b">
        <v>0</v>
      </c>
      <c r="AK209">
        <v>2214</v>
      </c>
      <c r="AM209">
        <v>9</v>
      </c>
      <c r="AP209">
        <v>1</v>
      </c>
      <c r="AQ209" s="1">
        <v>43844.614872685182</v>
      </c>
      <c r="AR209">
        <v>3388</v>
      </c>
      <c r="AS209">
        <v>1</v>
      </c>
      <c r="AV209" t="b">
        <v>1</v>
      </c>
    </row>
    <row r="210" spans="1:48" x14ac:dyDescent="0.3">
      <c r="A210">
        <v>384</v>
      </c>
      <c r="B210" t="s">
        <v>232</v>
      </c>
      <c r="C210" t="s">
        <v>157</v>
      </c>
      <c r="D210" t="s">
        <v>591</v>
      </c>
      <c r="E210" t="s">
        <v>952</v>
      </c>
      <c r="F210" t="s">
        <v>336</v>
      </c>
      <c r="G210" t="b">
        <v>0</v>
      </c>
      <c r="H210" t="s">
        <v>659</v>
      </c>
      <c r="K210">
        <v>76</v>
      </c>
      <c r="L210" t="s">
        <v>232</v>
      </c>
      <c r="N210" t="b">
        <v>0</v>
      </c>
      <c r="O210" t="b">
        <v>0</v>
      </c>
      <c r="P210">
        <v>0</v>
      </c>
      <c r="R210" t="b">
        <f>I210=Q210</f>
        <v>1</v>
      </c>
      <c r="S210" t="b">
        <v>0</v>
      </c>
      <c r="T210">
        <v>0</v>
      </c>
      <c r="U210">
        <v>0</v>
      </c>
      <c r="W210" t="b">
        <v>0</v>
      </c>
      <c r="X210">
        <v>0</v>
      </c>
      <c r="Y210" s="1">
        <v>43844.614872685182</v>
      </c>
      <c r="Z210">
        <v>2</v>
      </c>
      <c r="AB210" t="b">
        <v>1</v>
      </c>
      <c r="AC210">
        <v>1</v>
      </c>
      <c r="AD210" t="s">
        <v>210</v>
      </c>
      <c r="AE210" t="b">
        <v>0</v>
      </c>
      <c r="AH210">
        <v>19</v>
      </c>
      <c r="AI210">
        <v>-1</v>
      </c>
      <c r="AJ210" t="b">
        <v>0</v>
      </c>
      <c r="AK210">
        <v>2221</v>
      </c>
      <c r="AM210">
        <v>6</v>
      </c>
      <c r="AP210">
        <v>1</v>
      </c>
      <c r="AQ210" s="1">
        <v>43844.614872685182</v>
      </c>
      <c r="AR210">
        <v>3416</v>
      </c>
      <c r="AS210">
        <v>1</v>
      </c>
      <c r="AV210" t="b">
        <v>1</v>
      </c>
    </row>
    <row r="211" spans="1:48" x14ac:dyDescent="0.3">
      <c r="A211">
        <v>382</v>
      </c>
      <c r="B211" t="s">
        <v>389</v>
      </c>
      <c r="C211" t="s">
        <v>157</v>
      </c>
      <c r="D211" t="s">
        <v>589</v>
      </c>
      <c r="E211" t="s">
        <v>950</v>
      </c>
      <c r="F211" t="s">
        <v>336</v>
      </c>
      <c r="G211" t="b">
        <v>0</v>
      </c>
      <c r="H211" t="s">
        <v>659</v>
      </c>
      <c r="K211">
        <v>76</v>
      </c>
      <c r="L211" t="s">
        <v>389</v>
      </c>
      <c r="N211" t="b">
        <v>0</v>
      </c>
      <c r="O211" t="b">
        <v>0</v>
      </c>
      <c r="P211">
        <v>0</v>
      </c>
      <c r="R211" t="b">
        <f>I211=Q211</f>
        <v>1</v>
      </c>
      <c r="S211" t="b">
        <v>0</v>
      </c>
      <c r="T211">
        <v>0</v>
      </c>
      <c r="U211">
        <v>0</v>
      </c>
      <c r="W211" t="b">
        <v>0</v>
      </c>
      <c r="X211">
        <v>0</v>
      </c>
      <c r="Y211" s="1">
        <v>43844.614872685182</v>
      </c>
      <c r="Z211">
        <v>3</v>
      </c>
      <c r="AB211" t="b">
        <v>1</v>
      </c>
      <c r="AC211">
        <v>1</v>
      </c>
      <c r="AD211" t="s">
        <v>210</v>
      </c>
      <c r="AE211" t="b">
        <v>0</v>
      </c>
      <c r="AH211">
        <v>19</v>
      </c>
      <c r="AI211">
        <v>-1</v>
      </c>
      <c r="AJ211" t="b">
        <v>0</v>
      </c>
      <c r="AK211">
        <v>2219</v>
      </c>
      <c r="AM211">
        <v>6</v>
      </c>
      <c r="AP211">
        <v>1</v>
      </c>
      <c r="AQ211" s="1">
        <v>43844.614872685182</v>
      </c>
      <c r="AR211">
        <v>3408</v>
      </c>
      <c r="AS211">
        <v>1</v>
      </c>
      <c r="AV211" t="b">
        <v>1</v>
      </c>
    </row>
    <row r="212" spans="1:48" x14ac:dyDescent="0.3">
      <c r="A212">
        <v>383</v>
      </c>
      <c r="B212" t="s">
        <v>390</v>
      </c>
      <c r="C212" t="s">
        <v>157</v>
      </c>
      <c r="D212" t="s">
        <v>590</v>
      </c>
      <c r="E212" t="s">
        <v>951</v>
      </c>
      <c r="F212" t="s">
        <v>336</v>
      </c>
      <c r="G212" t="b">
        <v>0</v>
      </c>
      <c r="H212" t="s">
        <v>659</v>
      </c>
      <c r="K212">
        <v>76</v>
      </c>
      <c r="L212" t="s">
        <v>390</v>
      </c>
      <c r="N212" t="b">
        <v>0</v>
      </c>
      <c r="O212" t="b">
        <v>0</v>
      </c>
      <c r="P212">
        <v>0</v>
      </c>
      <c r="R212" t="b">
        <f>I212=Q212</f>
        <v>1</v>
      </c>
      <c r="S212" t="b">
        <v>0</v>
      </c>
      <c r="T212">
        <v>0</v>
      </c>
      <c r="U212">
        <v>0</v>
      </c>
      <c r="W212" t="b">
        <v>0</v>
      </c>
      <c r="X212">
        <v>0</v>
      </c>
      <c r="Y212" s="1">
        <v>43844.614872685182</v>
      </c>
      <c r="Z212">
        <v>3</v>
      </c>
      <c r="AB212" t="b">
        <v>1</v>
      </c>
      <c r="AC212">
        <v>1</v>
      </c>
      <c r="AD212" t="s">
        <v>210</v>
      </c>
      <c r="AE212" t="b">
        <v>0</v>
      </c>
      <c r="AH212">
        <v>19</v>
      </c>
      <c r="AI212">
        <v>-1</v>
      </c>
      <c r="AJ212" t="b">
        <v>0</v>
      </c>
      <c r="AK212">
        <v>2220</v>
      </c>
      <c r="AM212">
        <v>6</v>
      </c>
      <c r="AP212">
        <v>1</v>
      </c>
      <c r="AQ212" s="1">
        <v>43844.614872685182</v>
      </c>
      <c r="AR212">
        <v>3412</v>
      </c>
      <c r="AS212">
        <v>1</v>
      </c>
      <c r="AV212" t="b">
        <v>1</v>
      </c>
    </row>
    <row r="213" spans="1:48" x14ac:dyDescent="0.3">
      <c r="A213">
        <v>387</v>
      </c>
      <c r="B213" t="s">
        <v>394</v>
      </c>
      <c r="C213" t="s">
        <v>157</v>
      </c>
      <c r="D213" t="s">
        <v>651</v>
      </c>
      <c r="E213" t="s">
        <v>955</v>
      </c>
      <c r="F213" t="s">
        <v>336</v>
      </c>
      <c r="G213" t="b">
        <v>0</v>
      </c>
      <c r="H213" t="s">
        <v>659</v>
      </c>
      <c r="I213" t="s">
        <v>393</v>
      </c>
      <c r="K213">
        <v>76</v>
      </c>
      <c r="N213" t="b">
        <v>0</v>
      </c>
      <c r="O213" t="b">
        <v>0</v>
      </c>
      <c r="P213">
        <v>0</v>
      </c>
      <c r="R213" t="b">
        <f>I213=Q213</f>
        <v>0</v>
      </c>
      <c r="S213" t="b">
        <v>0</v>
      </c>
      <c r="T213">
        <v>0</v>
      </c>
      <c r="U213">
        <v>0</v>
      </c>
      <c r="W213" t="b">
        <v>0</v>
      </c>
      <c r="X213">
        <v>0</v>
      </c>
      <c r="Y213" s="1">
        <v>43844.617789351854</v>
      </c>
      <c r="Z213">
        <v>3</v>
      </c>
      <c r="AB213" t="b">
        <v>1</v>
      </c>
      <c r="AC213">
        <v>1</v>
      </c>
      <c r="AD213" s="1">
        <v>43849.780613425923</v>
      </c>
      <c r="AE213" t="b">
        <v>0</v>
      </c>
      <c r="AH213">
        <v>6</v>
      </c>
      <c r="AI213">
        <v>-1</v>
      </c>
      <c r="AJ213" t="b">
        <v>0</v>
      </c>
      <c r="AK213">
        <v>2224</v>
      </c>
      <c r="AM213">
        <v>1</v>
      </c>
      <c r="AP213">
        <v>2</v>
      </c>
      <c r="AQ213" s="1">
        <v>43844.614872685182</v>
      </c>
      <c r="AR213">
        <v>3428</v>
      </c>
      <c r="AS213">
        <v>1</v>
      </c>
      <c r="AV213" t="b">
        <v>1</v>
      </c>
    </row>
    <row r="214" spans="1:48" x14ac:dyDescent="0.3">
      <c r="A214">
        <v>373</v>
      </c>
      <c r="B214" t="s">
        <v>245</v>
      </c>
      <c r="C214" t="s">
        <v>157</v>
      </c>
      <c r="D214" t="s">
        <v>580</v>
      </c>
      <c r="E214" t="s">
        <v>941</v>
      </c>
      <c r="F214" t="s">
        <v>336</v>
      </c>
      <c r="G214" t="b">
        <v>0</v>
      </c>
      <c r="H214" t="s">
        <v>659</v>
      </c>
      <c r="K214">
        <v>76</v>
      </c>
      <c r="L214" t="s">
        <v>245</v>
      </c>
      <c r="N214" t="b">
        <v>0</v>
      </c>
      <c r="O214" t="b">
        <v>0</v>
      </c>
      <c r="P214">
        <v>0</v>
      </c>
      <c r="R214" t="b">
        <f>I214=Q214</f>
        <v>1</v>
      </c>
      <c r="S214" t="b">
        <v>0</v>
      </c>
      <c r="T214">
        <v>0</v>
      </c>
      <c r="U214">
        <v>0</v>
      </c>
      <c r="W214" t="b">
        <v>0</v>
      </c>
      <c r="X214">
        <v>0</v>
      </c>
      <c r="Y214" s="1">
        <v>43844.614872685182</v>
      </c>
      <c r="Z214">
        <v>3</v>
      </c>
      <c r="AB214" t="b">
        <v>1</v>
      </c>
      <c r="AC214">
        <v>1</v>
      </c>
      <c r="AD214" t="s">
        <v>210</v>
      </c>
      <c r="AE214" t="b">
        <v>0</v>
      </c>
      <c r="AH214">
        <v>19</v>
      </c>
      <c r="AI214">
        <v>-1</v>
      </c>
      <c r="AJ214" t="b">
        <v>0</v>
      </c>
      <c r="AK214">
        <v>2210</v>
      </c>
      <c r="AM214">
        <v>6</v>
      </c>
      <c r="AP214">
        <v>1</v>
      </c>
      <c r="AQ214" s="1">
        <v>43844.614872685182</v>
      </c>
      <c r="AR214">
        <v>3372</v>
      </c>
      <c r="AS214">
        <v>1</v>
      </c>
      <c r="AV214" t="b">
        <v>1</v>
      </c>
    </row>
    <row r="215" spans="1:48" x14ac:dyDescent="0.3">
      <c r="A215">
        <v>380</v>
      </c>
      <c r="B215" t="s">
        <v>387</v>
      </c>
      <c r="C215" t="s">
        <v>157</v>
      </c>
      <c r="D215" t="s">
        <v>587</v>
      </c>
      <c r="E215" t="s">
        <v>948</v>
      </c>
      <c r="F215" t="s">
        <v>336</v>
      </c>
      <c r="G215" t="b">
        <v>0</v>
      </c>
      <c r="H215" t="s">
        <v>659</v>
      </c>
      <c r="K215">
        <v>76</v>
      </c>
      <c r="L215" t="s">
        <v>387</v>
      </c>
      <c r="N215" t="b">
        <v>0</v>
      </c>
      <c r="O215" t="b">
        <v>0</v>
      </c>
      <c r="R215" t="b">
        <f>I215=Q215</f>
        <v>1</v>
      </c>
      <c r="S215" t="b">
        <v>0</v>
      </c>
      <c r="T215">
        <v>0</v>
      </c>
      <c r="U215">
        <v>0</v>
      </c>
      <c r="W215" t="b">
        <v>0</v>
      </c>
      <c r="X215">
        <v>0</v>
      </c>
      <c r="Y215" s="1">
        <v>43844.614872685182</v>
      </c>
      <c r="Z215">
        <v>2</v>
      </c>
      <c r="AB215" t="b">
        <v>1</v>
      </c>
      <c r="AC215">
        <v>1</v>
      </c>
      <c r="AD215" t="s">
        <v>210</v>
      </c>
      <c r="AE215" t="b">
        <v>0</v>
      </c>
      <c r="AH215">
        <v>19</v>
      </c>
      <c r="AI215">
        <v>-1</v>
      </c>
      <c r="AJ215" t="b">
        <v>0</v>
      </c>
      <c r="AK215">
        <v>2217</v>
      </c>
      <c r="AM215">
        <v>2</v>
      </c>
      <c r="AP215">
        <v>1</v>
      </c>
      <c r="AQ215" s="1">
        <v>43844.614872685182</v>
      </c>
      <c r="AR215">
        <v>3400</v>
      </c>
      <c r="AS215">
        <v>1</v>
      </c>
      <c r="AV215" t="b">
        <v>1</v>
      </c>
    </row>
    <row r="216" spans="1:48" x14ac:dyDescent="0.3">
      <c r="A216">
        <v>381</v>
      </c>
      <c r="B216" t="s">
        <v>388</v>
      </c>
      <c r="C216" t="s">
        <v>157</v>
      </c>
      <c r="D216" t="s">
        <v>588</v>
      </c>
      <c r="E216" t="s">
        <v>949</v>
      </c>
      <c r="F216" t="s">
        <v>336</v>
      </c>
      <c r="G216" t="b">
        <v>0</v>
      </c>
      <c r="H216" t="s">
        <v>659</v>
      </c>
      <c r="K216">
        <v>76</v>
      </c>
      <c r="L216" t="s">
        <v>388</v>
      </c>
      <c r="N216" t="b">
        <v>0</v>
      </c>
      <c r="O216" t="b">
        <v>0</v>
      </c>
      <c r="R216" t="b">
        <f>I216=Q216</f>
        <v>1</v>
      </c>
      <c r="S216" t="b">
        <v>0</v>
      </c>
      <c r="T216">
        <v>0</v>
      </c>
      <c r="U216">
        <v>0</v>
      </c>
      <c r="W216" t="b">
        <v>0</v>
      </c>
      <c r="X216">
        <v>0</v>
      </c>
      <c r="Y216" s="1">
        <v>43844.614872685182</v>
      </c>
      <c r="Z216">
        <v>2</v>
      </c>
      <c r="AB216" t="b">
        <v>1</v>
      </c>
      <c r="AC216">
        <v>1</v>
      </c>
      <c r="AD216" t="s">
        <v>210</v>
      </c>
      <c r="AE216" t="b">
        <v>0</v>
      </c>
      <c r="AH216">
        <v>19</v>
      </c>
      <c r="AI216">
        <v>-1</v>
      </c>
      <c r="AJ216" t="b">
        <v>0</v>
      </c>
      <c r="AK216">
        <v>2218</v>
      </c>
      <c r="AM216">
        <v>2</v>
      </c>
      <c r="AP216">
        <v>1</v>
      </c>
      <c r="AQ216" s="1">
        <v>43844.614872685182</v>
      </c>
      <c r="AR216">
        <v>3404</v>
      </c>
      <c r="AS216">
        <v>1</v>
      </c>
      <c r="AV216" t="b">
        <v>1</v>
      </c>
    </row>
    <row r="217" spans="1:48" x14ac:dyDescent="0.3">
      <c r="A217">
        <v>376</v>
      </c>
      <c r="B217" t="s">
        <v>383</v>
      </c>
      <c r="C217" t="s">
        <v>157</v>
      </c>
      <c r="D217" t="s">
        <v>583</v>
      </c>
      <c r="E217" t="s">
        <v>944</v>
      </c>
      <c r="F217" t="s">
        <v>336</v>
      </c>
      <c r="G217" t="b">
        <v>0</v>
      </c>
      <c r="H217" t="s">
        <v>659</v>
      </c>
      <c r="K217">
        <v>76</v>
      </c>
      <c r="L217" t="s">
        <v>383</v>
      </c>
      <c r="N217" t="b">
        <v>0</v>
      </c>
      <c r="O217" t="b">
        <v>0</v>
      </c>
      <c r="P217" t="s">
        <v>28</v>
      </c>
      <c r="R217" t="b">
        <f>I217=Q217</f>
        <v>1</v>
      </c>
      <c r="S217" t="b">
        <v>0</v>
      </c>
      <c r="T217">
        <v>0</v>
      </c>
      <c r="U217">
        <v>0</v>
      </c>
      <c r="W217" t="b">
        <v>0</v>
      </c>
      <c r="X217">
        <v>0</v>
      </c>
      <c r="Y217" s="1">
        <v>43844.614872685182</v>
      </c>
      <c r="Z217">
        <v>2</v>
      </c>
      <c r="AB217" t="b">
        <v>1</v>
      </c>
      <c r="AC217">
        <v>1</v>
      </c>
      <c r="AD217" t="s">
        <v>210</v>
      </c>
      <c r="AE217" t="b">
        <v>0</v>
      </c>
      <c r="AH217">
        <v>19</v>
      </c>
      <c r="AI217">
        <v>-1</v>
      </c>
      <c r="AJ217" t="b">
        <v>0</v>
      </c>
      <c r="AK217">
        <v>2213</v>
      </c>
      <c r="AM217">
        <v>9</v>
      </c>
      <c r="AP217">
        <v>1</v>
      </c>
      <c r="AQ217" s="1">
        <v>43844.614872685182</v>
      </c>
      <c r="AR217">
        <v>3384</v>
      </c>
      <c r="AS217">
        <v>1</v>
      </c>
      <c r="AV217" t="b">
        <v>1</v>
      </c>
    </row>
    <row r="218" spans="1:48" x14ac:dyDescent="0.3">
      <c r="A218">
        <v>389</v>
      </c>
      <c r="B218" t="s">
        <v>398</v>
      </c>
      <c r="C218" t="s">
        <v>157</v>
      </c>
      <c r="D218" t="s">
        <v>653</v>
      </c>
      <c r="E218" t="s">
        <v>957</v>
      </c>
      <c r="F218" t="s">
        <v>336</v>
      </c>
      <c r="G218" t="b">
        <v>0</v>
      </c>
      <c r="H218" t="s">
        <v>659</v>
      </c>
      <c r="I218" t="s">
        <v>397</v>
      </c>
      <c r="K218">
        <v>76</v>
      </c>
      <c r="N218" t="b">
        <v>0</v>
      </c>
      <c r="O218" t="b">
        <v>0</v>
      </c>
      <c r="R218" t="b">
        <f>I218=Q218</f>
        <v>0</v>
      </c>
      <c r="S218" t="b">
        <v>0</v>
      </c>
      <c r="T218">
        <v>0</v>
      </c>
      <c r="U218">
        <v>0</v>
      </c>
      <c r="W218" t="b">
        <v>0</v>
      </c>
      <c r="X218">
        <v>0</v>
      </c>
      <c r="Y218" s="1">
        <v>43844.617789351854</v>
      </c>
      <c r="Z218">
        <v>3</v>
      </c>
      <c r="AB218" t="b">
        <v>1</v>
      </c>
      <c r="AC218">
        <v>1</v>
      </c>
      <c r="AD218" s="1">
        <v>43849.780613425923</v>
      </c>
      <c r="AE218" t="b">
        <v>0</v>
      </c>
      <c r="AH218">
        <v>8</v>
      </c>
      <c r="AI218">
        <v>-1</v>
      </c>
      <c r="AJ218" t="b">
        <v>0</v>
      </c>
      <c r="AK218">
        <v>2226</v>
      </c>
      <c r="AM218">
        <v>1</v>
      </c>
      <c r="AP218">
        <v>2</v>
      </c>
      <c r="AQ218" s="1">
        <v>43844.614872685182</v>
      </c>
      <c r="AR218">
        <v>3436</v>
      </c>
      <c r="AS218">
        <v>1</v>
      </c>
      <c r="AV218" t="b">
        <v>1</v>
      </c>
    </row>
    <row r="219" spans="1:48" x14ac:dyDescent="0.3">
      <c r="A219">
        <v>378</v>
      </c>
      <c r="B219" t="s">
        <v>385</v>
      </c>
      <c r="C219" t="s">
        <v>157</v>
      </c>
      <c r="D219" t="s">
        <v>585</v>
      </c>
      <c r="E219" t="s">
        <v>946</v>
      </c>
      <c r="F219" t="s">
        <v>336</v>
      </c>
      <c r="G219" t="b">
        <v>0</v>
      </c>
      <c r="H219" t="s">
        <v>659</v>
      </c>
      <c r="K219">
        <v>76</v>
      </c>
      <c r="L219" t="s">
        <v>385</v>
      </c>
      <c r="N219" t="b">
        <v>0</v>
      </c>
      <c r="O219" t="b">
        <v>0</v>
      </c>
      <c r="P219">
        <v>0</v>
      </c>
      <c r="R219" t="b">
        <f>I219=Q219</f>
        <v>1</v>
      </c>
      <c r="S219" t="b">
        <v>0</v>
      </c>
      <c r="T219">
        <v>0</v>
      </c>
      <c r="U219">
        <v>0</v>
      </c>
      <c r="W219" t="b">
        <v>0</v>
      </c>
      <c r="X219">
        <v>0</v>
      </c>
      <c r="Y219" s="1">
        <v>43844.614872685182</v>
      </c>
      <c r="Z219">
        <v>3</v>
      </c>
      <c r="AB219" t="b">
        <v>1</v>
      </c>
      <c r="AC219">
        <v>1</v>
      </c>
      <c r="AD219" t="s">
        <v>210</v>
      </c>
      <c r="AE219" t="b">
        <v>0</v>
      </c>
      <c r="AH219">
        <v>19</v>
      </c>
      <c r="AI219">
        <v>-1</v>
      </c>
      <c r="AJ219" t="b">
        <v>0</v>
      </c>
      <c r="AK219">
        <v>2215</v>
      </c>
      <c r="AM219">
        <v>6</v>
      </c>
      <c r="AP219">
        <v>1</v>
      </c>
      <c r="AQ219" s="1">
        <v>43844.614872685182</v>
      </c>
      <c r="AR219">
        <v>3392</v>
      </c>
      <c r="AS219">
        <v>1</v>
      </c>
      <c r="AV219" t="b">
        <v>1</v>
      </c>
    </row>
    <row r="220" spans="1:48" x14ac:dyDescent="0.3">
      <c r="A220">
        <v>371</v>
      </c>
      <c r="B220" t="s">
        <v>226</v>
      </c>
      <c r="C220" t="s">
        <v>157</v>
      </c>
      <c r="D220" t="s">
        <v>578</v>
      </c>
      <c r="E220" t="s">
        <v>939</v>
      </c>
      <c r="F220" t="s">
        <v>336</v>
      </c>
      <c r="G220" t="b">
        <v>0</v>
      </c>
      <c r="H220" t="s">
        <v>659</v>
      </c>
      <c r="K220">
        <v>76</v>
      </c>
      <c r="L220" t="s">
        <v>226</v>
      </c>
      <c r="N220" t="b">
        <v>0</v>
      </c>
      <c r="O220" t="b">
        <v>0</v>
      </c>
      <c r="R220" t="b">
        <f>I220=Q220</f>
        <v>1</v>
      </c>
      <c r="S220" t="b">
        <v>0</v>
      </c>
      <c r="T220">
        <v>0</v>
      </c>
      <c r="U220">
        <v>0</v>
      </c>
      <c r="W220" t="b">
        <v>0</v>
      </c>
      <c r="X220">
        <v>0</v>
      </c>
      <c r="Y220" s="1">
        <v>43844.614872685182</v>
      </c>
      <c r="Z220">
        <v>2</v>
      </c>
      <c r="AB220" t="b">
        <v>1</v>
      </c>
      <c r="AC220">
        <v>1</v>
      </c>
      <c r="AD220" t="s">
        <v>210</v>
      </c>
      <c r="AE220" t="b">
        <v>0</v>
      </c>
      <c r="AH220">
        <v>19</v>
      </c>
      <c r="AI220">
        <v>-1</v>
      </c>
      <c r="AJ220" t="b">
        <v>0</v>
      </c>
      <c r="AK220">
        <v>2208</v>
      </c>
      <c r="AM220">
        <v>2</v>
      </c>
      <c r="AP220">
        <v>1</v>
      </c>
      <c r="AQ220" s="1">
        <v>43844.614872685182</v>
      </c>
      <c r="AR220">
        <v>3364</v>
      </c>
      <c r="AS220">
        <v>1</v>
      </c>
      <c r="AV220" t="b">
        <v>1</v>
      </c>
    </row>
    <row r="221" spans="1:48" x14ac:dyDescent="0.3">
      <c r="A221">
        <v>95</v>
      </c>
      <c r="B221" t="s">
        <v>211</v>
      </c>
      <c r="C221" t="s">
        <v>167</v>
      </c>
      <c r="D221" t="s">
        <v>594</v>
      </c>
      <c r="E221" t="s">
        <v>960</v>
      </c>
      <c r="F221" t="s">
        <v>336</v>
      </c>
      <c r="G221" t="b">
        <v>0</v>
      </c>
      <c r="H221" t="s">
        <v>659</v>
      </c>
      <c r="K221">
        <v>94</v>
      </c>
      <c r="N221" t="b">
        <v>1</v>
      </c>
      <c r="O221" t="b">
        <v>1</v>
      </c>
      <c r="R221" t="b">
        <f t="shared" si="3"/>
        <v>1</v>
      </c>
      <c r="S221" t="b">
        <v>0</v>
      </c>
      <c r="T221">
        <v>0</v>
      </c>
      <c r="U221">
        <v>0</v>
      </c>
      <c r="W221" t="b">
        <v>0</v>
      </c>
      <c r="X221">
        <v>0</v>
      </c>
      <c r="Y221" s="1">
        <v>43844.614872685182</v>
      </c>
      <c r="Z221">
        <v>1</v>
      </c>
      <c r="AB221" t="b">
        <v>1</v>
      </c>
      <c r="AC221">
        <v>1</v>
      </c>
      <c r="AD221" t="s">
        <v>210</v>
      </c>
      <c r="AE221" t="b">
        <v>1</v>
      </c>
      <c r="AH221">
        <v>19</v>
      </c>
      <c r="AI221">
        <v>-1</v>
      </c>
      <c r="AJ221" t="b">
        <v>0</v>
      </c>
      <c r="AK221">
        <v>96</v>
      </c>
      <c r="AM221">
        <v>6</v>
      </c>
      <c r="AP221">
        <v>3</v>
      </c>
      <c r="AQ221" s="1">
        <v>43844.614872685182</v>
      </c>
      <c r="AR221">
        <v>2552</v>
      </c>
      <c r="AS221">
        <v>1</v>
      </c>
      <c r="AV221" t="b">
        <v>0</v>
      </c>
    </row>
    <row r="222" spans="1:48" x14ac:dyDescent="0.3">
      <c r="A222">
        <v>427</v>
      </c>
      <c r="B222" t="s">
        <v>226</v>
      </c>
      <c r="C222" t="s">
        <v>167</v>
      </c>
      <c r="D222" t="s">
        <v>595</v>
      </c>
      <c r="E222" t="s">
        <v>961</v>
      </c>
      <c r="F222" t="s">
        <v>336</v>
      </c>
      <c r="G222" t="b">
        <v>0</v>
      </c>
      <c r="H222" t="s">
        <v>659</v>
      </c>
      <c r="K222">
        <v>94</v>
      </c>
      <c r="L222" t="s">
        <v>226</v>
      </c>
      <c r="N222" t="b">
        <v>0</v>
      </c>
      <c r="O222" t="b">
        <v>0</v>
      </c>
      <c r="R222" t="b">
        <f t="shared" si="3"/>
        <v>1</v>
      </c>
      <c r="S222" t="b">
        <v>0</v>
      </c>
      <c r="T222">
        <v>0</v>
      </c>
      <c r="U222">
        <v>0</v>
      </c>
      <c r="W222" t="b">
        <v>0</v>
      </c>
      <c r="X222">
        <v>0</v>
      </c>
      <c r="Y222" s="1">
        <v>43844.614872685182</v>
      </c>
      <c r="Z222">
        <v>2</v>
      </c>
      <c r="AB222" t="b">
        <v>1</v>
      </c>
      <c r="AC222">
        <v>1</v>
      </c>
      <c r="AD222" t="s">
        <v>210</v>
      </c>
      <c r="AE222" t="b">
        <v>0</v>
      </c>
      <c r="AH222">
        <v>19</v>
      </c>
      <c r="AI222">
        <v>-1</v>
      </c>
      <c r="AJ222" t="b">
        <v>0</v>
      </c>
      <c r="AK222">
        <v>2264</v>
      </c>
      <c r="AM222">
        <v>2</v>
      </c>
      <c r="AP222">
        <v>1</v>
      </c>
      <c r="AQ222" s="1">
        <v>43844.614872685182</v>
      </c>
      <c r="AR222">
        <v>3588</v>
      </c>
      <c r="AS222">
        <v>1</v>
      </c>
      <c r="AV222" t="b">
        <v>1</v>
      </c>
    </row>
    <row r="223" spans="1:48" x14ac:dyDescent="0.3">
      <c r="A223">
        <v>428</v>
      </c>
      <c r="B223" t="s">
        <v>234</v>
      </c>
      <c r="C223" t="s">
        <v>167</v>
      </c>
      <c r="D223" t="s">
        <v>596</v>
      </c>
      <c r="E223" t="s">
        <v>962</v>
      </c>
      <c r="F223" t="s">
        <v>336</v>
      </c>
      <c r="G223" t="b">
        <v>0</v>
      </c>
      <c r="H223" t="s">
        <v>659</v>
      </c>
      <c r="K223">
        <v>94</v>
      </c>
      <c r="L223" t="s">
        <v>234</v>
      </c>
      <c r="N223" t="b">
        <v>0</v>
      </c>
      <c r="O223" t="b">
        <v>0</v>
      </c>
      <c r="P223" t="s">
        <v>28</v>
      </c>
      <c r="R223" t="b">
        <f t="shared" si="3"/>
        <v>1</v>
      </c>
      <c r="S223" t="b">
        <v>0</v>
      </c>
      <c r="T223">
        <v>0</v>
      </c>
      <c r="U223">
        <v>0</v>
      </c>
      <c r="W223" t="b">
        <v>0</v>
      </c>
      <c r="X223">
        <v>0</v>
      </c>
      <c r="Y223" s="1">
        <v>43844.614872685182</v>
      </c>
      <c r="Z223">
        <v>2</v>
      </c>
      <c r="AB223" t="b">
        <v>1</v>
      </c>
      <c r="AC223">
        <v>1</v>
      </c>
      <c r="AD223" t="s">
        <v>210</v>
      </c>
      <c r="AE223" t="b">
        <v>0</v>
      </c>
      <c r="AH223">
        <v>19</v>
      </c>
      <c r="AI223">
        <v>-1</v>
      </c>
      <c r="AJ223" t="b">
        <v>0</v>
      </c>
      <c r="AK223">
        <v>2265</v>
      </c>
      <c r="AM223">
        <v>9</v>
      </c>
      <c r="AP223">
        <v>1</v>
      </c>
      <c r="AQ223" s="1">
        <v>43844.614872685182</v>
      </c>
      <c r="AR223">
        <v>3592</v>
      </c>
      <c r="AS223">
        <v>1</v>
      </c>
      <c r="AV223" t="b">
        <v>1</v>
      </c>
    </row>
    <row r="224" spans="1:48" x14ac:dyDescent="0.3">
      <c r="A224">
        <v>429</v>
      </c>
      <c r="B224" t="s">
        <v>241</v>
      </c>
      <c r="C224" t="s">
        <v>167</v>
      </c>
      <c r="D224" t="s">
        <v>597</v>
      </c>
      <c r="E224" t="s">
        <v>963</v>
      </c>
      <c r="F224" t="s">
        <v>336</v>
      </c>
      <c r="G224" t="b">
        <v>0</v>
      </c>
      <c r="H224" t="s">
        <v>659</v>
      </c>
      <c r="K224">
        <v>94</v>
      </c>
      <c r="L224" t="s">
        <v>241</v>
      </c>
      <c r="N224" t="b">
        <v>0</v>
      </c>
      <c r="O224" t="b">
        <v>0</v>
      </c>
      <c r="R224" t="b">
        <f t="shared" si="3"/>
        <v>1</v>
      </c>
      <c r="S224" t="b">
        <v>0</v>
      </c>
      <c r="T224">
        <v>0</v>
      </c>
      <c r="U224">
        <v>0</v>
      </c>
      <c r="W224" t="b">
        <v>0</v>
      </c>
      <c r="X224">
        <v>0</v>
      </c>
      <c r="Y224" s="1">
        <v>43844.614872685182</v>
      </c>
      <c r="Z224">
        <v>2</v>
      </c>
      <c r="AB224" t="b">
        <v>1</v>
      </c>
      <c r="AC224">
        <v>1</v>
      </c>
      <c r="AD224" t="s">
        <v>210</v>
      </c>
      <c r="AE224" t="b">
        <v>0</v>
      </c>
      <c r="AH224">
        <v>19</v>
      </c>
      <c r="AI224">
        <v>-1</v>
      </c>
      <c r="AJ224" t="b">
        <v>0</v>
      </c>
      <c r="AK224">
        <v>2266</v>
      </c>
      <c r="AM224">
        <v>2</v>
      </c>
      <c r="AP224">
        <v>1</v>
      </c>
      <c r="AQ224" s="1">
        <v>43844.614872685182</v>
      </c>
      <c r="AR224">
        <v>3596</v>
      </c>
      <c r="AS224">
        <v>1</v>
      </c>
      <c r="AV224" t="b">
        <v>1</v>
      </c>
    </row>
    <row r="225" spans="1:48" x14ac:dyDescent="0.3">
      <c r="A225">
        <v>430</v>
      </c>
      <c r="B225" t="s">
        <v>402</v>
      </c>
      <c r="C225" t="s">
        <v>167</v>
      </c>
      <c r="D225" t="s">
        <v>598</v>
      </c>
      <c r="E225" t="s">
        <v>964</v>
      </c>
      <c r="F225" t="s">
        <v>336</v>
      </c>
      <c r="G225" t="b">
        <v>0</v>
      </c>
      <c r="H225" t="s">
        <v>659</v>
      </c>
      <c r="K225">
        <v>94</v>
      </c>
      <c r="L225" t="s">
        <v>402</v>
      </c>
      <c r="N225" t="b">
        <v>0</v>
      </c>
      <c r="O225" t="b">
        <v>0</v>
      </c>
      <c r="R225" t="b">
        <f t="shared" si="3"/>
        <v>1</v>
      </c>
      <c r="S225" t="b">
        <v>0</v>
      </c>
      <c r="T225">
        <v>0</v>
      </c>
      <c r="U225">
        <v>0</v>
      </c>
      <c r="W225" t="b">
        <v>0</v>
      </c>
      <c r="X225">
        <v>0</v>
      </c>
      <c r="Y225" s="1">
        <v>43844.614872685182</v>
      </c>
      <c r="Z225">
        <v>3</v>
      </c>
      <c r="AB225" t="b">
        <v>1</v>
      </c>
      <c r="AC225">
        <v>1</v>
      </c>
      <c r="AD225" t="s">
        <v>210</v>
      </c>
      <c r="AE225" t="b">
        <v>0</v>
      </c>
      <c r="AH225">
        <v>19</v>
      </c>
      <c r="AI225">
        <v>-1</v>
      </c>
      <c r="AJ225" t="b">
        <v>0</v>
      </c>
      <c r="AK225">
        <v>2267</v>
      </c>
      <c r="AM225">
        <v>8</v>
      </c>
      <c r="AP225">
        <v>1</v>
      </c>
      <c r="AQ225" s="1">
        <v>43844.614872685182</v>
      </c>
      <c r="AR225">
        <v>3600</v>
      </c>
      <c r="AS225">
        <v>1</v>
      </c>
      <c r="AV225" t="b">
        <v>1</v>
      </c>
    </row>
    <row r="226" spans="1:48" x14ac:dyDescent="0.3">
      <c r="A226">
        <v>104</v>
      </c>
      <c r="B226" t="s">
        <v>211</v>
      </c>
      <c r="C226" t="s">
        <v>403</v>
      </c>
      <c r="D226" t="s">
        <v>599</v>
      </c>
      <c r="E226" t="s">
        <v>965</v>
      </c>
      <c r="F226" t="s">
        <v>336</v>
      </c>
      <c r="G226" t="b">
        <v>0</v>
      </c>
      <c r="H226" t="s">
        <v>659</v>
      </c>
      <c r="K226">
        <v>103</v>
      </c>
      <c r="N226" t="b">
        <v>1</v>
      </c>
      <c r="O226" t="b">
        <v>1</v>
      </c>
      <c r="R226" t="b">
        <f t="shared" si="3"/>
        <v>1</v>
      </c>
      <c r="S226" t="b">
        <v>0</v>
      </c>
      <c r="T226">
        <v>0</v>
      </c>
      <c r="U226">
        <v>0</v>
      </c>
      <c r="W226" t="b">
        <v>0</v>
      </c>
      <c r="X226">
        <v>0</v>
      </c>
      <c r="Y226" s="1">
        <v>43844.614872685182</v>
      </c>
      <c r="Z226">
        <v>1</v>
      </c>
      <c r="AB226" t="b">
        <v>1</v>
      </c>
      <c r="AC226">
        <v>1</v>
      </c>
      <c r="AD226" t="s">
        <v>210</v>
      </c>
      <c r="AE226" t="b">
        <v>1</v>
      </c>
      <c r="AH226">
        <v>19</v>
      </c>
      <c r="AI226">
        <v>-1</v>
      </c>
      <c r="AJ226" t="b">
        <v>0</v>
      </c>
      <c r="AK226">
        <v>105</v>
      </c>
      <c r="AM226">
        <v>6</v>
      </c>
      <c r="AP226">
        <v>3</v>
      </c>
      <c r="AQ226" s="1">
        <v>43844.614872685182</v>
      </c>
      <c r="AR226">
        <v>2564</v>
      </c>
      <c r="AS226">
        <v>1</v>
      </c>
      <c r="AV226" t="b">
        <v>0</v>
      </c>
    </row>
    <row r="227" spans="1:48" x14ac:dyDescent="0.3">
      <c r="A227">
        <v>440</v>
      </c>
      <c r="B227" t="s">
        <v>226</v>
      </c>
      <c r="C227" t="s">
        <v>403</v>
      </c>
      <c r="D227" t="s">
        <v>600</v>
      </c>
      <c r="E227" t="s">
        <v>966</v>
      </c>
      <c r="F227" t="s">
        <v>336</v>
      </c>
      <c r="G227" t="b">
        <v>0</v>
      </c>
      <c r="H227" t="s">
        <v>659</v>
      </c>
      <c r="K227">
        <v>103</v>
      </c>
      <c r="L227" t="s">
        <v>226</v>
      </c>
      <c r="N227" t="b">
        <v>0</v>
      </c>
      <c r="O227" t="b">
        <v>0</v>
      </c>
      <c r="R227" t="b">
        <f t="shared" si="3"/>
        <v>1</v>
      </c>
      <c r="S227" t="b">
        <v>0</v>
      </c>
      <c r="T227">
        <v>0</v>
      </c>
      <c r="U227">
        <v>0</v>
      </c>
      <c r="W227" t="b">
        <v>0</v>
      </c>
      <c r="X227">
        <v>0</v>
      </c>
      <c r="Y227" s="1">
        <v>43844.614872685182</v>
      </c>
      <c r="Z227">
        <v>2</v>
      </c>
      <c r="AB227" t="b">
        <v>1</v>
      </c>
      <c r="AC227">
        <v>1</v>
      </c>
      <c r="AD227" t="s">
        <v>210</v>
      </c>
      <c r="AE227" t="b">
        <v>0</v>
      </c>
      <c r="AH227">
        <v>19</v>
      </c>
      <c r="AI227">
        <v>-1</v>
      </c>
      <c r="AJ227" t="b">
        <v>0</v>
      </c>
      <c r="AK227">
        <v>2277</v>
      </c>
      <c r="AM227">
        <v>2</v>
      </c>
      <c r="AP227">
        <v>1</v>
      </c>
      <c r="AQ227" s="1">
        <v>43844.614872685182</v>
      </c>
      <c r="AR227">
        <v>3640</v>
      </c>
      <c r="AS227">
        <v>1</v>
      </c>
      <c r="AV227" t="b">
        <v>1</v>
      </c>
    </row>
    <row r="228" spans="1:48" x14ac:dyDescent="0.3">
      <c r="A228">
        <v>441</v>
      </c>
      <c r="B228" t="s">
        <v>234</v>
      </c>
      <c r="C228" t="s">
        <v>403</v>
      </c>
      <c r="D228" t="s">
        <v>601</v>
      </c>
      <c r="E228" t="s">
        <v>967</v>
      </c>
      <c r="F228" t="s">
        <v>336</v>
      </c>
      <c r="G228" t="b">
        <v>0</v>
      </c>
      <c r="H228" t="s">
        <v>659</v>
      </c>
      <c r="K228">
        <v>103</v>
      </c>
      <c r="L228" t="s">
        <v>234</v>
      </c>
      <c r="N228" t="b">
        <v>0</v>
      </c>
      <c r="O228" t="b">
        <v>0</v>
      </c>
      <c r="P228" t="s">
        <v>28</v>
      </c>
      <c r="R228" t="b">
        <f t="shared" si="3"/>
        <v>1</v>
      </c>
      <c r="S228" t="b">
        <v>0</v>
      </c>
      <c r="T228">
        <v>0</v>
      </c>
      <c r="U228">
        <v>0</v>
      </c>
      <c r="W228" t="b">
        <v>0</v>
      </c>
      <c r="X228">
        <v>0</v>
      </c>
      <c r="Y228" s="1">
        <v>43844.614872685182</v>
      </c>
      <c r="Z228">
        <v>2</v>
      </c>
      <c r="AB228" t="b">
        <v>1</v>
      </c>
      <c r="AC228">
        <v>1</v>
      </c>
      <c r="AD228" t="s">
        <v>210</v>
      </c>
      <c r="AE228" t="b">
        <v>0</v>
      </c>
      <c r="AH228">
        <v>19</v>
      </c>
      <c r="AI228">
        <v>-1</v>
      </c>
      <c r="AJ228" t="b">
        <v>0</v>
      </c>
      <c r="AK228">
        <v>2278</v>
      </c>
      <c r="AM228">
        <v>9</v>
      </c>
      <c r="AP228">
        <v>1</v>
      </c>
      <c r="AQ228" s="1">
        <v>43844.614872685182</v>
      </c>
      <c r="AR228">
        <v>3644</v>
      </c>
      <c r="AS228">
        <v>1</v>
      </c>
      <c r="AV228" t="b">
        <v>1</v>
      </c>
    </row>
    <row r="229" spans="1:48" x14ac:dyDescent="0.3">
      <c r="A229">
        <v>442</v>
      </c>
      <c r="B229" t="s">
        <v>404</v>
      </c>
      <c r="C229" t="s">
        <v>403</v>
      </c>
      <c r="D229" t="s">
        <v>602</v>
      </c>
      <c r="E229" t="s">
        <v>968</v>
      </c>
      <c r="F229" t="s">
        <v>336</v>
      </c>
      <c r="G229" t="b">
        <v>0</v>
      </c>
      <c r="H229" t="s">
        <v>659</v>
      </c>
      <c r="K229">
        <v>103</v>
      </c>
      <c r="L229" t="s">
        <v>404</v>
      </c>
      <c r="N229" t="b">
        <v>0</v>
      </c>
      <c r="O229" t="b">
        <v>0</v>
      </c>
      <c r="P229">
        <v>0</v>
      </c>
      <c r="R229" t="b">
        <f t="shared" si="3"/>
        <v>1</v>
      </c>
      <c r="S229" t="b">
        <v>0</v>
      </c>
      <c r="T229">
        <v>0</v>
      </c>
      <c r="U229">
        <v>0</v>
      </c>
      <c r="W229" t="b">
        <v>0</v>
      </c>
      <c r="X229">
        <v>0</v>
      </c>
      <c r="Y229" s="1">
        <v>43844.614872685182</v>
      </c>
      <c r="Z229">
        <v>3</v>
      </c>
      <c r="AB229" t="b">
        <v>1</v>
      </c>
      <c r="AC229">
        <v>1</v>
      </c>
      <c r="AD229" t="s">
        <v>210</v>
      </c>
      <c r="AE229" t="b">
        <v>0</v>
      </c>
      <c r="AH229">
        <v>19</v>
      </c>
      <c r="AI229">
        <v>-1</v>
      </c>
      <c r="AJ229" t="b">
        <v>0</v>
      </c>
      <c r="AK229">
        <v>2279</v>
      </c>
      <c r="AM229">
        <v>6</v>
      </c>
      <c r="AP229">
        <v>1</v>
      </c>
      <c r="AQ229" s="1">
        <v>43844.614872685182</v>
      </c>
      <c r="AR229">
        <v>3648</v>
      </c>
      <c r="AS229">
        <v>1</v>
      </c>
      <c r="AV229" t="b">
        <v>1</v>
      </c>
    </row>
    <row r="230" spans="1:48" x14ac:dyDescent="0.3">
      <c r="A230">
        <v>148</v>
      </c>
      <c r="B230" t="s">
        <v>241</v>
      </c>
      <c r="C230" t="s">
        <v>172</v>
      </c>
      <c r="D230" t="s">
        <v>606</v>
      </c>
      <c r="E230" t="s">
        <v>973</v>
      </c>
      <c r="F230" t="s">
        <v>972</v>
      </c>
    </row>
    <row r="231" spans="1:48" x14ac:dyDescent="0.3">
      <c r="A231">
        <v>149</v>
      </c>
      <c r="B231" t="s">
        <v>242</v>
      </c>
      <c r="C231" t="s">
        <v>172</v>
      </c>
      <c r="D231" t="s">
        <v>607</v>
      </c>
      <c r="E231" t="s">
        <v>974</v>
      </c>
      <c r="F231" t="s">
        <v>972</v>
      </c>
    </row>
    <row r="232" spans="1:48" x14ac:dyDescent="0.3">
      <c r="A232">
        <v>152</v>
      </c>
      <c r="B232" t="s">
        <v>405</v>
      </c>
      <c r="C232" t="s">
        <v>172</v>
      </c>
      <c r="D232" t="s">
        <v>610</v>
      </c>
      <c r="E232" t="s">
        <v>975</v>
      </c>
      <c r="F232" t="s">
        <v>972</v>
      </c>
    </row>
    <row r="233" spans="1:48" x14ac:dyDescent="0.3">
      <c r="A233">
        <v>153</v>
      </c>
      <c r="B233" t="s">
        <v>246</v>
      </c>
      <c r="C233" t="s">
        <v>172</v>
      </c>
      <c r="D233" t="s">
        <v>611</v>
      </c>
      <c r="E233" t="s">
        <v>976</v>
      </c>
      <c r="F233" t="s">
        <v>972</v>
      </c>
    </row>
    <row r="234" spans="1:48" x14ac:dyDescent="0.3">
      <c r="A234">
        <v>154</v>
      </c>
      <c r="B234" t="s">
        <v>247</v>
      </c>
      <c r="C234" t="s">
        <v>172</v>
      </c>
      <c r="D234" t="s">
        <v>612</v>
      </c>
      <c r="E234" t="s">
        <v>977</v>
      </c>
      <c r="F234" t="s">
        <v>972</v>
      </c>
    </row>
    <row r="235" spans="1:48" x14ac:dyDescent="0.3">
      <c r="A235">
        <v>155</v>
      </c>
      <c r="B235" t="s">
        <v>248</v>
      </c>
      <c r="C235" t="s">
        <v>172</v>
      </c>
      <c r="D235" t="s">
        <v>613</v>
      </c>
      <c r="E235" t="s">
        <v>978</v>
      </c>
      <c r="F235" t="s">
        <v>972</v>
      </c>
    </row>
    <row r="236" spans="1:48" x14ac:dyDescent="0.3">
      <c r="A236">
        <v>156</v>
      </c>
      <c r="B236" t="s">
        <v>249</v>
      </c>
      <c r="C236" t="s">
        <v>172</v>
      </c>
      <c r="D236" t="s">
        <v>614</v>
      </c>
      <c r="E236" t="s">
        <v>979</v>
      </c>
      <c r="F236" t="s">
        <v>972</v>
      </c>
    </row>
    <row r="237" spans="1:48" x14ac:dyDescent="0.3">
      <c r="A237">
        <v>157</v>
      </c>
      <c r="B237" t="s">
        <v>250</v>
      </c>
      <c r="C237" t="s">
        <v>172</v>
      </c>
      <c r="D237" t="s">
        <v>615</v>
      </c>
      <c r="E237" t="s">
        <v>980</v>
      </c>
      <c r="F237" t="s">
        <v>972</v>
      </c>
    </row>
    <row r="238" spans="1:48" x14ac:dyDescent="0.3">
      <c r="A238">
        <v>158</v>
      </c>
      <c r="B238" t="s">
        <v>407</v>
      </c>
      <c r="C238" t="s">
        <v>172</v>
      </c>
      <c r="D238" t="s">
        <v>657</v>
      </c>
      <c r="E238" t="s">
        <v>981</v>
      </c>
      <c r="F238" t="s">
        <v>972</v>
      </c>
    </row>
    <row r="239" spans="1:48" x14ac:dyDescent="0.3">
      <c r="A239">
        <v>159</v>
      </c>
      <c r="B239" t="s">
        <v>409</v>
      </c>
      <c r="C239" t="s">
        <v>172</v>
      </c>
      <c r="D239" t="s">
        <v>658</v>
      </c>
      <c r="E239" t="s">
        <v>982</v>
      </c>
      <c r="F239" t="s">
        <v>972</v>
      </c>
    </row>
    <row r="240" spans="1:48" x14ac:dyDescent="0.3">
      <c r="A240">
        <v>205</v>
      </c>
      <c r="B240" t="s">
        <v>410</v>
      </c>
      <c r="C240" t="s">
        <v>46</v>
      </c>
      <c r="D240" t="s">
        <v>616</v>
      </c>
      <c r="E240" t="s">
        <v>983</v>
      </c>
      <c r="F240" t="s">
        <v>972</v>
      </c>
    </row>
  </sheetData>
  <autoFilter ref="A1:AV240" xr:uid="{BE22F9F1-0EF6-4BCE-A718-4C64C39564FE}">
    <sortState xmlns:xlrd2="http://schemas.microsoft.com/office/spreadsheetml/2017/richdata2" ref="A198:AV220">
      <sortCondition descending="1" ref="B1:B240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4BF82-C681-474A-A1E3-D6FFB8A093B3}">
  <dimension ref="A1:T57"/>
  <sheetViews>
    <sheetView workbookViewId="0">
      <selection activeCell="A2" sqref="A2:E6"/>
    </sheetView>
  </sheetViews>
  <sheetFormatPr defaultRowHeight="14.4" x14ac:dyDescent="0.3"/>
  <sheetData>
    <row r="1" spans="1:20" x14ac:dyDescent="0.3">
      <c r="A1" t="s">
        <v>3</v>
      </c>
      <c r="B1" t="s">
        <v>6</v>
      </c>
      <c r="C1" t="s">
        <v>663</v>
      </c>
      <c r="D1" t="s">
        <v>737</v>
      </c>
      <c r="E1" t="s">
        <v>10</v>
      </c>
      <c r="F1" t="s">
        <v>0</v>
      </c>
      <c r="G1" t="s">
        <v>1</v>
      </c>
      <c r="H1" t="s">
        <v>2</v>
      </c>
      <c r="I1" t="s">
        <v>4</v>
      </c>
      <c r="J1" t="s">
        <v>5</v>
      </c>
      <c r="K1" t="s">
        <v>8</v>
      </c>
      <c r="L1" t="s">
        <v>9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 t="s">
        <v>171</v>
      </c>
      <c r="B2" t="s">
        <v>172</v>
      </c>
      <c r="C2" t="s">
        <v>731</v>
      </c>
      <c r="D2" t="s">
        <v>972</v>
      </c>
      <c r="E2" t="s">
        <v>173</v>
      </c>
      <c r="F2">
        <v>333</v>
      </c>
      <c r="I2" t="b">
        <v>0</v>
      </c>
      <c r="J2">
        <v>19</v>
      </c>
      <c r="L2" t="b">
        <v>0</v>
      </c>
      <c r="N2" s="1">
        <v>43794.743460648147</v>
      </c>
      <c r="O2">
        <v>8</v>
      </c>
      <c r="P2" s="1">
        <v>43794.743460648147</v>
      </c>
      <c r="Q2">
        <v>1</v>
      </c>
      <c r="S2" t="s">
        <v>36</v>
      </c>
    </row>
    <row r="3" spans="1:20" x14ac:dyDescent="0.3">
      <c r="A3" t="s">
        <v>174</v>
      </c>
      <c r="B3" t="s">
        <v>172</v>
      </c>
      <c r="C3" t="s">
        <v>732</v>
      </c>
      <c r="D3" t="s">
        <v>972</v>
      </c>
      <c r="E3" t="s">
        <v>175</v>
      </c>
      <c r="F3">
        <v>334</v>
      </c>
      <c r="I3" t="b">
        <v>0</v>
      </c>
      <c r="J3">
        <v>19</v>
      </c>
      <c r="L3" t="b">
        <v>0</v>
      </c>
      <c r="N3" s="1">
        <v>43794.743460648147</v>
      </c>
      <c r="O3">
        <v>8</v>
      </c>
      <c r="P3" s="1">
        <v>43794.743460648147</v>
      </c>
      <c r="Q3">
        <v>1</v>
      </c>
    </row>
    <row r="4" spans="1:20" x14ac:dyDescent="0.3">
      <c r="A4" t="s">
        <v>176</v>
      </c>
      <c r="B4" t="s">
        <v>172</v>
      </c>
      <c r="C4" t="s">
        <v>733</v>
      </c>
      <c r="D4" t="s">
        <v>972</v>
      </c>
      <c r="E4" t="s">
        <v>177</v>
      </c>
      <c r="F4">
        <v>335</v>
      </c>
      <c r="I4" t="b">
        <v>0</v>
      </c>
      <c r="J4">
        <v>19</v>
      </c>
      <c r="L4" t="b">
        <v>0</v>
      </c>
      <c r="N4" s="1">
        <v>43794.743460648147</v>
      </c>
      <c r="O4">
        <v>8</v>
      </c>
      <c r="P4" s="1">
        <v>43794.743460648147</v>
      </c>
      <c r="Q4">
        <v>1</v>
      </c>
    </row>
    <row r="5" spans="1:20" x14ac:dyDescent="0.3">
      <c r="A5" t="s">
        <v>178</v>
      </c>
      <c r="B5" t="s">
        <v>172</v>
      </c>
      <c r="C5" t="s">
        <v>734</v>
      </c>
      <c r="D5" t="s">
        <v>972</v>
      </c>
      <c r="E5" t="s">
        <v>179</v>
      </c>
      <c r="F5">
        <v>336</v>
      </c>
      <c r="I5" t="b">
        <v>0</v>
      </c>
      <c r="J5">
        <v>19</v>
      </c>
      <c r="L5" t="b">
        <v>0</v>
      </c>
      <c r="N5" s="1">
        <v>43794.743460648147</v>
      </c>
      <c r="O5">
        <v>8</v>
      </c>
      <c r="P5" s="1">
        <v>43794.743460648147</v>
      </c>
      <c r="Q5">
        <v>1</v>
      </c>
    </row>
    <row r="6" spans="1:20" x14ac:dyDescent="0.3">
      <c r="A6" t="s">
        <v>180</v>
      </c>
      <c r="B6" t="s">
        <v>172</v>
      </c>
      <c r="C6" t="s">
        <v>735</v>
      </c>
      <c r="D6" t="s">
        <v>972</v>
      </c>
      <c r="E6" t="s">
        <v>181</v>
      </c>
      <c r="F6">
        <v>337</v>
      </c>
      <c r="I6" t="b">
        <v>0</v>
      </c>
      <c r="J6">
        <v>19</v>
      </c>
      <c r="L6" t="b">
        <v>0</v>
      </c>
      <c r="N6" s="1">
        <v>43794.743460648147</v>
      </c>
      <c r="O6">
        <v>8</v>
      </c>
      <c r="P6" s="1">
        <v>43794.743460648147</v>
      </c>
      <c r="Q6">
        <v>1</v>
      </c>
    </row>
    <row r="7" spans="1:20" x14ac:dyDescent="0.3">
      <c r="A7" t="s">
        <v>20</v>
      </c>
      <c r="B7" t="s">
        <v>21</v>
      </c>
      <c r="C7" t="s">
        <v>664</v>
      </c>
      <c r="E7" t="s">
        <v>22</v>
      </c>
      <c r="F7">
        <v>338</v>
      </c>
      <c r="I7" t="b">
        <v>0</v>
      </c>
      <c r="J7">
        <v>25</v>
      </c>
      <c r="L7" t="b">
        <v>0</v>
      </c>
      <c r="N7" s="1">
        <v>43794.743460648147</v>
      </c>
      <c r="O7">
        <v>6</v>
      </c>
      <c r="P7" s="1">
        <v>43794.743460648147</v>
      </c>
      <c r="Q7">
        <v>1</v>
      </c>
      <c r="S7">
        <v>0</v>
      </c>
    </row>
    <row r="8" spans="1:20" x14ac:dyDescent="0.3">
      <c r="A8" t="s">
        <v>23</v>
      </c>
      <c r="B8" t="s">
        <v>24</v>
      </c>
      <c r="C8" t="s">
        <v>665</v>
      </c>
      <c r="E8" t="s">
        <v>25</v>
      </c>
      <c r="F8">
        <v>339</v>
      </c>
      <c r="I8" t="b">
        <v>0</v>
      </c>
      <c r="J8">
        <v>28</v>
      </c>
      <c r="L8" t="b">
        <v>0</v>
      </c>
      <c r="N8" s="1">
        <v>43794.743460648147</v>
      </c>
      <c r="O8">
        <v>20</v>
      </c>
      <c r="P8" s="1">
        <v>43794.743460648147</v>
      </c>
      <c r="Q8">
        <v>1</v>
      </c>
    </row>
    <row r="9" spans="1:20" x14ac:dyDescent="0.3">
      <c r="A9" t="s">
        <v>26</v>
      </c>
      <c r="B9" t="s">
        <v>24</v>
      </c>
      <c r="C9" t="s">
        <v>666</v>
      </c>
      <c r="E9" t="s">
        <v>27</v>
      </c>
      <c r="F9">
        <v>340</v>
      </c>
      <c r="I9" t="b">
        <v>0</v>
      </c>
      <c r="J9">
        <v>28</v>
      </c>
      <c r="L9" t="b">
        <v>0</v>
      </c>
      <c r="N9" s="1">
        <v>43794.743460648147</v>
      </c>
      <c r="O9">
        <v>9</v>
      </c>
      <c r="P9" s="1">
        <v>43794.743460648147</v>
      </c>
      <c r="Q9">
        <v>1</v>
      </c>
      <c r="S9" t="s">
        <v>28</v>
      </c>
    </row>
    <row r="10" spans="1:20" x14ac:dyDescent="0.3">
      <c r="A10" t="s">
        <v>29</v>
      </c>
      <c r="B10" t="s">
        <v>30</v>
      </c>
      <c r="C10" t="s">
        <v>667</v>
      </c>
      <c r="E10" t="s">
        <v>31</v>
      </c>
      <c r="F10">
        <v>341</v>
      </c>
      <c r="I10" t="b">
        <v>0</v>
      </c>
      <c r="J10">
        <v>31</v>
      </c>
      <c r="L10" t="b">
        <v>0</v>
      </c>
      <c r="N10" s="1">
        <v>43794.743460648147</v>
      </c>
      <c r="O10">
        <v>8</v>
      </c>
      <c r="P10" s="1">
        <v>43794.743460648147</v>
      </c>
      <c r="Q10">
        <v>1</v>
      </c>
    </row>
    <row r="11" spans="1:20" x14ac:dyDescent="0.3">
      <c r="A11" t="s">
        <v>32</v>
      </c>
      <c r="B11" t="s">
        <v>30</v>
      </c>
      <c r="C11" t="s">
        <v>668</v>
      </c>
      <c r="E11" t="s">
        <v>33</v>
      </c>
      <c r="F11">
        <v>342</v>
      </c>
      <c r="I11" t="b">
        <v>0</v>
      </c>
      <c r="J11">
        <v>31</v>
      </c>
      <c r="L11" t="b">
        <v>0</v>
      </c>
      <c r="N11" s="1">
        <v>43794.743460648147</v>
      </c>
      <c r="O11">
        <v>8</v>
      </c>
      <c r="P11" s="1">
        <v>43794.743460648147</v>
      </c>
      <c r="Q11">
        <v>1</v>
      </c>
    </row>
    <row r="12" spans="1:20" x14ac:dyDescent="0.3">
      <c r="A12" t="s">
        <v>45</v>
      </c>
      <c r="B12" t="s">
        <v>46</v>
      </c>
      <c r="C12" t="s">
        <v>674</v>
      </c>
      <c r="E12" t="s">
        <v>47</v>
      </c>
      <c r="F12">
        <v>343</v>
      </c>
      <c r="I12" t="b">
        <v>0</v>
      </c>
      <c r="J12">
        <v>34</v>
      </c>
      <c r="L12" t="b">
        <v>0</v>
      </c>
      <c r="N12" s="1">
        <v>43794.743460648147</v>
      </c>
      <c r="O12">
        <v>8</v>
      </c>
      <c r="P12" s="1">
        <v>43794.743460648147</v>
      </c>
      <c r="Q12">
        <v>1</v>
      </c>
    </row>
    <row r="13" spans="1:20" x14ac:dyDescent="0.3">
      <c r="A13" t="s">
        <v>48</v>
      </c>
      <c r="B13" t="s">
        <v>46</v>
      </c>
      <c r="C13" t="s">
        <v>675</v>
      </c>
      <c r="E13" t="s">
        <v>49</v>
      </c>
      <c r="F13">
        <v>344</v>
      </c>
      <c r="I13" t="b">
        <v>0</v>
      </c>
      <c r="J13">
        <v>34</v>
      </c>
      <c r="L13" t="b">
        <v>0</v>
      </c>
      <c r="N13" s="1">
        <v>43794.743460648147</v>
      </c>
      <c r="O13">
        <v>8</v>
      </c>
      <c r="P13" s="1">
        <v>43794.743460648147</v>
      </c>
      <c r="Q13">
        <v>1</v>
      </c>
    </row>
    <row r="14" spans="1:20" x14ac:dyDescent="0.3">
      <c r="A14" t="s">
        <v>50</v>
      </c>
      <c r="B14" t="s">
        <v>46</v>
      </c>
      <c r="C14" t="s">
        <v>676</v>
      </c>
      <c r="E14" t="s">
        <v>182</v>
      </c>
      <c r="F14">
        <v>345</v>
      </c>
      <c r="I14" t="b">
        <v>0</v>
      </c>
      <c r="J14">
        <v>34</v>
      </c>
      <c r="L14" t="b">
        <v>0</v>
      </c>
      <c r="N14" s="1">
        <v>43794.743460648147</v>
      </c>
      <c r="O14">
        <v>8</v>
      </c>
      <c r="P14" s="1">
        <v>43794.743460648147</v>
      </c>
      <c r="Q14">
        <v>1</v>
      </c>
      <c r="S14">
        <v>0</v>
      </c>
    </row>
    <row r="15" spans="1:20" x14ac:dyDescent="0.3">
      <c r="A15" t="s">
        <v>56</v>
      </c>
      <c r="B15" t="s">
        <v>57</v>
      </c>
      <c r="C15" t="s">
        <v>679</v>
      </c>
      <c r="E15" t="s">
        <v>58</v>
      </c>
      <c r="F15">
        <v>346</v>
      </c>
      <c r="I15" t="b">
        <v>0</v>
      </c>
      <c r="J15">
        <v>40</v>
      </c>
      <c r="L15" t="b">
        <v>0</v>
      </c>
      <c r="N15" s="1">
        <v>43794.743460648147</v>
      </c>
      <c r="O15">
        <v>8</v>
      </c>
      <c r="P15" s="1">
        <v>43794.743460648147</v>
      </c>
      <c r="Q15">
        <v>1</v>
      </c>
    </row>
    <row r="16" spans="1:20" x14ac:dyDescent="0.3">
      <c r="A16" t="s">
        <v>59</v>
      </c>
      <c r="B16" t="s">
        <v>57</v>
      </c>
      <c r="C16" t="s">
        <v>680</v>
      </c>
      <c r="E16" t="s">
        <v>60</v>
      </c>
      <c r="F16">
        <v>347</v>
      </c>
      <c r="I16" t="b">
        <v>0</v>
      </c>
      <c r="J16">
        <v>40</v>
      </c>
      <c r="L16" t="b">
        <v>0</v>
      </c>
      <c r="N16" s="1">
        <v>43794.743460648147</v>
      </c>
      <c r="O16">
        <v>8</v>
      </c>
      <c r="P16" s="1">
        <v>43794.743460648147</v>
      </c>
      <c r="Q16">
        <v>1</v>
      </c>
    </row>
    <row r="17" spans="1:19" x14ac:dyDescent="0.3">
      <c r="A17" t="s">
        <v>61</v>
      </c>
      <c r="B17" t="s">
        <v>57</v>
      </c>
      <c r="C17" t="s">
        <v>681</v>
      </c>
      <c r="E17" t="s">
        <v>62</v>
      </c>
      <c r="F17">
        <v>348</v>
      </c>
      <c r="I17" t="b">
        <v>0</v>
      </c>
      <c r="J17">
        <v>40</v>
      </c>
      <c r="L17" t="b">
        <v>0</v>
      </c>
      <c r="N17" s="1">
        <v>43794.743460648147</v>
      </c>
      <c r="O17">
        <v>6</v>
      </c>
      <c r="P17" s="1">
        <v>43794.743460648147</v>
      </c>
      <c r="Q17">
        <v>1</v>
      </c>
      <c r="S17">
        <v>0</v>
      </c>
    </row>
    <row r="18" spans="1:19" x14ac:dyDescent="0.3">
      <c r="A18" t="s">
        <v>63</v>
      </c>
      <c r="B18" t="s">
        <v>57</v>
      </c>
      <c r="C18" t="s">
        <v>682</v>
      </c>
      <c r="E18" t="s">
        <v>64</v>
      </c>
      <c r="F18">
        <v>349</v>
      </c>
      <c r="I18" t="b">
        <v>0</v>
      </c>
      <c r="J18">
        <v>40</v>
      </c>
      <c r="L18" t="b">
        <v>0</v>
      </c>
      <c r="N18" s="1">
        <v>43794.743460648147</v>
      </c>
      <c r="O18">
        <v>8</v>
      </c>
      <c r="P18" s="1">
        <v>43794.743460648147</v>
      </c>
      <c r="Q18">
        <v>1</v>
      </c>
    </row>
    <row r="19" spans="1:19" x14ac:dyDescent="0.3">
      <c r="A19" t="s">
        <v>65</v>
      </c>
      <c r="B19" t="s">
        <v>66</v>
      </c>
      <c r="C19" t="s">
        <v>683</v>
      </c>
      <c r="E19" t="s">
        <v>67</v>
      </c>
      <c r="F19">
        <v>350</v>
      </c>
      <c r="I19" t="b">
        <v>0</v>
      </c>
      <c r="J19">
        <v>43</v>
      </c>
      <c r="L19" t="b">
        <v>0</v>
      </c>
      <c r="N19" s="1">
        <v>43794.743460648147</v>
      </c>
      <c r="O19">
        <v>8</v>
      </c>
      <c r="P19" s="1">
        <v>43794.743460648147</v>
      </c>
      <c r="Q19">
        <v>1</v>
      </c>
      <c r="S19" t="s">
        <v>68</v>
      </c>
    </row>
    <row r="20" spans="1:19" x14ac:dyDescent="0.3">
      <c r="A20" t="s">
        <v>69</v>
      </c>
      <c r="B20" t="s">
        <v>66</v>
      </c>
      <c r="C20" t="s">
        <v>684</v>
      </c>
      <c r="E20" t="s">
        <v>70</v>
      </c>
      <c r="F20">
        <v>351</v>
      </c>
      <c r="I20" t="b">
        <v>0</v>
      </c>
      <c r="J20">
        <v>43</v>
      </c>
      <c r="L20" t="b">
        <v>0</v>
      </c>
      <c r="N20" s="1">
        <v>43794.743460648147</v>
      </c>
      <c r="O20">
        <v>8</v>
      </c>
      <c r="P20" s="1">
        <v>43794.743460648147</v>
      </c>
      <c r="Q20">
        <v>1</v>
      </c>
      <c r="S20" t="s">
        <v>68</v>
      </c>
    </row>
    <row r="21" spans="1:19" x14ac:dyDescent="0.3">
      <c r="A21" t="s">
        <v>71</v>
      </c>
      <c r="B21" t="s">
        <v>66</v>
      </c>
      <c r="C21" t="s">
        <v>685</v>
      </c>
      <c r="E21" t="s">
        <v>72</v>
      </c>
      <c r="F21">
        <v>352</v>
      </c>
      <c r="I21" t="b">
        <v>0</v>
      </c>
      <c r="J21">
        <v>43</v>
      </c>
      <c r="L21" t="b">
        <v>0</v>
      </c>
      <c r="N21" s="1">
        <v>43794.743460648147</v>
      </c>
      <c r="O21">
        <v>6</v>
      </c>
      <c r="P21" s="1">
        <v>43794.743460648147</v>
      </c>
      <c r="Q21">
        <v>1</v>
      </c>
      <c r="S21">
        <v>0</v>
      </c>
    </row>
    <row r="22" spans="1:19" x14ac:dyDescent="0.3">
      <c r="A22" t="s">
        <v>73</v>
      </c>
      <c r="B22" t="s">
        <v>66</v>
      </c>
      <c r="C22" t="s">
        <v>686</v>
      </c>
      <c r="E22" t="s">
        <v>74</v>
      </c>
      <c r="F22">
        <v>353</v>
      </c>
      <c r="I22" t="b">
        <v>0</v>
      </c>
      <c r="J22">
        <v>43</v>
      </c>
      <c r="L22" t="b">
        <v>0</v>
      </c>
      <c r="N22" s="1">
        <v>43794.743460648147</v>
      </c>
      <c r="O22">
        <v>8</v>
      </c>
      <c r="P22" s="1">
        <v>43794.743460648147</v>
      </c>
      <c r="Q22">
        <v>1</v>
      </c>
      <c r="S22" t="s">
        <v>36</v>
      </c>
    </row>
    <row r="23" spans="1:19" x14ac:dyDescent="0.3">
      <c r="A23" t="s">
        <v>75</v>
      </c>
      <c r="B23" t="s">
        <v>66</v>
      </c>
      <c r="C23" t="s">
        <v>687</v>
      </c>
      <c r="E23" t="s">
        <v>76</v>
      </c>
      <c r="F23">
        <v>354</v>
      </c>
      <c r="I23" t="b">
        <v>0</v>
      </c>
      <c r="J23">
        <v>43</v>
      </c>
      <c r="L23" t="b">
        <v>0</v>
      </c>
      <c r="N23" s="1">
        <v>43794.743460648147</v>
      </c>
      <c r="O23">
        <v>8</v>
      </c>
      <c r="P23" s="1">
        <v>43794.743460648147</v>
      </c>
      <c r="Q23">
        <v>1</v>
      </c>
    </row>
    <row r="24" spans="1:19" x14ac:dyDescent="0.3">
      <c r="A24" t="s">
        <v>77</v>
      </c>
      <c r="B24" t="s">
        <v>78</v>
      </c>
      <c r="C24" t="s">
        <v>688</v>
      </c>
      <c r="E24" t="s">
        <v>79</v>
      </c>
      <c r="F24">
        <v>355</v>
      </c>
      <c r="I24" t="b">
        <v>0</v>
      </c>
      <c r="J24">
        <v>58</v>
      </c>
      <c r="L24" t="b">
        <v>0</v>
      </c>
      <c r="N24" s="1">
        <v>43794.743460648147</v>
      </c>
      <c r="O24">
        <v>8</v>
      </c>
      <c r="P24" s="1">
        <v>43794.743460648147</v>
      </c>
      <c r="Q24">
        <v>1</v>
      </c>
    </row>
    <row r="25" spans="1:19" x14ac:dyDescent="0.3">
      <c r="A25" t="s">
        <v>80</v>
      </c>
      <c r="B25" t="s">
        <v>78</v>
      </c>
      <c r="C25" t="s">
        <v>689</v>
      </c>
      <c r="E25" t="s">
        <v>81</v>
      </c>
      <c r="F25">
        <v>356</v>
      </c>
      <c r="I25" t="b">
        <v>0</v>
      </c>
      <c r="J25">
        <v>58</v>
      </c>
      <c r="L25" t="b">
        <v>0</v>
      </c>
      <c r="N25" s="1">
        <v>43794.743460648147</v>
      </c>
      <c r="O25">
        <v>8</v>
      </c>
      <c r="P25" s="1">
        <v>43794.743460648147</v>
      </c>
      <c r="Q25">
        <v>1</v>
      </c>
    </row>
    <row r="26" spans="1:19" x14ac:dyDescent="0.3">
      <c r="A26" t="s">
        <v>82</v>
      </c>
      <c r="B26" t="s">
        <v>78</v>
      </c>
      <c r="C26" t="s">
        <v>690</v>
      </c>
      <c r="E26" t="s">
        <v>83</v>
      </c>
      <c r="F26">
        <v>357</v>
      </c>
      <c r="I26" t="b">
        <v>0</v>
      </c>
      <c r="J26">
        <v>58</v>
      </c>
      <c r="L26" t="b">
        <v>0</v>
      </c>
      <c r="N26" s="1">
        <v>43794.743460648147</v>
      </c>
      <c r="O26">
        <v>8</v>
      </c>
      <c r="P26" s="1">
        <v>43794.743460648147</v>
      </c>
      <c r="Q26">
        <v>1</v>
      </c>
    </row>
    <row r="27" spans="1:19" x14ac:dyDescent="0.3">
      <c r="A27" t="s">
        <v>84</v>
      </c>
      <c r="B27" t="s">
        <v>78</v>
      </c>
      <c r="C27" t="s">
        <v>691</v>
      </c>
      <c r="E27" t="s">
        <v>85</v>
      </c>
      <c r="F27">
        <v>358</v>
      </c>
      <c r="I27" t="b">
        <v>0</v>
      </c>
      <c r="J27">
        <v>58</v>
      </c>
      <c r="L27" t="b">
        <v>0</v>
      </c>
      <c r="N27" s="1">
        <v>43794.743460648147</v>
      </c>
      <c r="O27">
        <v>8</v>
      </c>
      <c r="P27" s="1">
        <v>43794.743460648147</v>
      </c>
      <c r="Q27">
        <v>1</v>
      </c>
    </row>
    <row r="28" spans="1:19" x14ac:dyDescent="0.3">
      <c r="A28" t="s">
        <v>86</v>
      </c>
      <c r="B28" t="s">
        <v>78</v>
      </c>
      <c r="C28" t="s">
        <v>692</v>
      </c>
      <c r="E28" t="s">
        <v>87</v>
      </c>
      <c r="F28">
        <v>359</v>
      </c>
      <c r="I28" t="b">
        <v>0</v>
      </c>
      <c r="J28">
        <v>58</v>
      </c>
      <c r="L28" t="b">
        <v>0</v>
      </c>
      <c r="N28" s="1">
        <v>43794.743460648147</v>
      </c>
      <c r="O28">
        <v>2</v>
      </c>
      <c r="P28" s="1">
        <v>43794.743460648147</v>
      </c>
      <c r="Q28">
        <v>1</v>
      </c>
    </row>
    <row r="29" spans="1:19" x14ac:dyDescent="0.3">
      <c r="A29" t="s">
        <v>88</v>
      </c>
      <c r="B29" t="s">
        <v>78</v>
      </c>
      <c r="C29" t="s">
        <v>693</v>
      </c>
      <c r="E29" t="s">
        <v>89</v>
      </c>
      <c r="F29">
        <v>360</v>
      </c>
      <c r="I29" t="b">
        <v>0</v>
      </c>
      <c r="J29">
        <v>58</v>
      </c>
      <c r="L29" t="b">
        <v>0</v>
      </c>
      <c r="N29" s="1">
        <v>43794.743460648147</v>
      </c>
      <c r="O29">
        <v>8</v>
      </c>
      <c r="P29" s="1">
        <v>43794.743460648147</v>
      </c>
      <c r="Q29">
        <v>1</v>
      </c>
    </row>
    <row r="30" spans="1:19" x14ac:dyDescent="0.3">
      <c r="A30" t="s">
        <v>90</v>
      </c>
      <c r="B30" t="s">
        <v>78</v>
      </c>
      <c r="C30" t="s">
        <v>694</v>
      </c>
      <c r="E30" t="s">
        <v>91</v>
      </c>
      <c r="F30">
        <v>361</v>
      </c>
      <c r="I30" t="b">
        <v>0</v>
      </c>
      <c r="J30">
        <v>58</v>
      </c>
      <c r="L30" t="b">
        <v>0</v>
      </c>
      <c r="N30" s="1">
        <v>43794.743460648147</v>
      </c>
      <c r="O30">
        <v>8</v>
      </c>
      <c r="P30" s="1">
        <v>43794.743460648147</v>
      </c>
      <c r="Q30">
        <v>1</v>
      </c>
      <c r="S30">
        <v>0</v>
      </c>
    </row>
    <row r="31" spans="1:19" x14ac:dyDescent="0.3">
      <c r="A31" t="s">
        <v>92</v>
      </c>
      <c r="B31" t="s">
        <v>78</v>
      </c>
      <c r="C31" t="s">
        <v>695</v>
      </c>
      <c r="E31" t="s">
        <v>93</v>
      </c>
      <c r="F31">
        <v>362</v>
      </c>
      <c r="I31" t="b">
        <v>0</v>
      </c>
      <c r="J31">
        <v>58</v>
      </c>
      <c r="L31" t="b">
        <v>0</v>
      </c>
      <c r="N31" s="1">
        <v>43794.743460648147</v>
      </c>
      <c r="O31">
        <v>8</v>
      </c>
      <c r="P31" s="1">
        <v>43794.743460648147</v>
      </c>
      <c r="Q31">
        <v>1</v>
      </c>
    </row>
    <row r="32" spans="1:19" x14ac:dyDescent="0.3">
      <c r="A32" t="s">
        <v>94</v>
      </c>
      <c r="B32" t="s">
        <v>78</v>
      </c>
      <c r="C32" t="s">
        <v>696</v>
      </c>
      <c r="E32" t="s">
        <v>95</v>
      </c>
      <c r="F32">
        <v>363</v>
      </c>
      <c r="I32" t="b">
        <v>0</v>
      </c>
      <c r="J32">
        <v>58</v>
      </c>
      <c r="L32" t="b">
        <v>0</v>
      </c>
      <c r="N32" s="1">
        <v>43794.743460648147</v>
      </c>
      <c r="O32">
        <v>8</v>
      </c>
      <c r="P32" s="1">
        <v>43794.743460648147</v>
      </c>
      <c r="Q32">
        <v>1</v>
      </c>
      <c r="S32">
        <v>0</v>
      </c>
    </row>
    <row r="33" spans="1:19" x14ac:dyDescent="0.3">
      <c r="A33" t="s">
        <v>96</v>
      </c>
      <c r="B33" t="s">
        <v>78</v>
      </c>
      <c r="C33" t="s">
        <v>697</v>
      </c>
      <c r="E33" t="s">
        <v>97</v>
      </c>
      <c r="F33">
        <v>364</v>
      </c>
      <c r="I33" t="b">
        <v>0</v>
      </c>
      <c r="J33">
        <v>58</v>
      </c>
      <c r="L33" t="b">
        <v>0</v>
      </c>
      <c r="N33" s="1">
        <v>43794.743460648147</v>
      </c>
      <c r="O33">
        <v>8</v>
      </c>
      <c r="P33" s="1">
        <v>43794.743460648147</v>
      </c>
      <c r="Q33">
        <v>1</v>
      </c>
    </row>
    <row r="34" spans="1:19" x14ac:dyDescent="0.3">
      <c r="A34" t="s">
        <v>98</v>
      </c>
      <c r="B34" t="s">
        <v>78</v>
      </c>
      <c r="C34" t="s">
        <v>698</v>
      </c>
      <c r="E34" t="s">
        <v>99</v>
      </c>
      <c r="F34">
        <v>365</v>
      </c>
      <c r="I34" t="b">
        <v>0</v>
      </c>
      <c r="J34">
        <v>58</v>
      </c>
      <c r="L34" t="b">
        <v>0</v>
      </c>
      <c r="N34" s="1">
        <v>43794.743460648147</v>
      </c>
      <c r="O34">
        <v>9</v>
      </c>
      <c r="P34" s="1">
        <v>43794.743460648147</v>
      </c>
      <c r="Q34">
        <v>1</v>
      </c>
      <c r="S34" t="s">
        <v>28</v>
      </c>
    </row>
    <row r="35" spans="1:19" x14ac:dyDescent="0.3">
      <c r="A35" t="s">
        <v>100</v>
      </c>
      <c r="B35" t="s">
        <v>78</v>
      </c>
      <c r="C35" t="s">
        <v>699</v>
      </c>
      <c r="E35" t="s">
        <v>101</v>
      </c>
      <c r="F35">
        <v>366</v>
      </c>
      <c r="I35" t="b">
        <v>0</v>
      </c>
      <c r="J35">
        <v>58</v>
      </c>
      <c r="L35" t="b">
        <v>0</v>
      </c>
      <c r="N35" s="1">
        <v>43794.743460648147</v>
      </c>
      <c r="O35">
        <v>2</v>
      </c>
      <c r="P35" s="1">
        <v>43794.743460648147</v>
      </c>
      <c r="Q35">
        <v>1</v>
      </c>
    </row>
    <row r="36" spans="1:19" x14ac:dyDescent="0.3">
      <c r="A36" t="s">
        <v>102</v>
      </c>
      <c r="B36" t="s">
        <v>78</v>
      </c>
      <c r="C36" t="s">
        <v>700</v>
      </c>
      <c r="E36" t="s">
        <v>103</v>
      </c>
      <c r="F36">
        <v>367</v>
      </c>
      <c r="I36" t="b">
        <v>0</v>
      </c>
      <c r="J36">
        <v>58</v>
      </c>
      <c r="L36" t="b">
        <v>0</v>
      </c>
      <c r="N36" s="1">
        <v>43794.743460648147</v>
      </c>
      <c r="O36">
        <v>2</v>
      </c>
      <c r="P36" s="1">
        <v>43794.743460648147</v>
      </c>
      <c r="Q36">
        <v>1</v>
      </c>
    </row>
    <row r="37" spans="1:19" x14ac:dyDescent="0.3">
      <c r="A37" t="s">
        <v>104</v>
      </c>
      <c r="B37" t="s">
        <v>78</v>
      </c>
      <c r="C37" t="s">
        <v>701</v>
      </c>
      <c r="E37" t="s">
        <v>105</v>
      </c>
      <c r="F37">
        <v>368</v>
      </c>
      <c r="I37" t="b">
        <v>0</v>
      </c>
      <c r="J37">
        <v>58</v>
      </c>
      <c r="L37" t="b">
        <v>0</v>
      </c>
      <c r="N37" s="1">
        <v>43794.743460648147</v>
      </c>
      <c r="O37">
        <v>8</v>
      </c>
      <c r="P37" s="1">
        <v>43794.743460648147</v>
      </c>
      <c r="Q37">
        <v>1</v>
      </c>
    </row>
    <row r="38" spans="1:19" x14ac:dyDescent="0.3">
      <c r="A38" t="s">
        <v>106</v>
      </c>
      <c r="B38" t="s">
        <v>78</v>
      </c>
      <c r="C38" t="s">
        <v>702</v>
      </c>
      <c r="E38" t="s">
        <v>107</v>
      </c>
      <c r="F38">
        <v>369</v>
      </c>
      <c r="I38" t="b">
        <v>0</v>
      </c>
      <c r="J38">
        <v>58</v>
      </c>
      <c r="L38" t="b">
        <v>0</v>
      </c>
      <c r="N38" s="1">
        <v>43794.743460648147</v>
      </c>
      <c r="O38">
        <v>8</v>
      </c>
      <c r="P38" s="1">
        <v>43794.743460648147</v>
      </c>
      <c r="Q38">
        <v>1</v>
      </c>
    </row>
    <row r="39" spans="1:19" x14ac:dyDescent="0.3">
      <c r="A39" t="s">
        <v>108</v>
      </c>
      <c r="B39" t="s">
        <v>78</v>
      </c>
      <c r="C39" t="s">
        <v>703</v>
      </c>
      <c r="E39" t="s">
        <v>109</v>
      </c>
      <c r="F39">
        <v>370</v>
      </c>
      <c r="I39" t="b">
        <v>0</v>
      </c>
      <c r="J39">
        <v>58</v>
      </c>
      <c r="L39" t="b">
        <v>0</v>
      </c>
      <c r="N39" s="1">
        <v>43794.743460648147</v>
      </c>
      <c r="O39">
        <v>6</v>
      </c>
      <c r="P39" s="1">
        <v>43794.743460648147</v>
      </c>
      <c r="Q39">
        <v>1</v>
      </c>
      <c r="S39">
        <v>0</v>
      </c>
    </row>
    <row r="40" spans="1:19" x14ac:dyDescent="0.3">
      <c r="A40" t="s">
        <v>110</v>
      </c>
      <c r="B40" t="s">
        <v>78</v>
      </c>
      <c r="C40" t="s">
        <v>704</v>
      </c>
      <c r="E40" t="s">
        <v>111</v>
      </c>
      <c r="F40">
        <v>371</v>
      </c>
      <c r="I40" t="b">
        <v>0</v>
      </c>
      <c r="J40">
        <v>58</v>
      </c>
      <c r="L40" t="b">
        <v>0</v>
      </c>
      <c r="N40" s="1">
        <v>43794.743460648147</v>
      </c>
      <c r="O40">
        <v>8</v>
      </c>
      <c r="P40" s="1">
        <v>43794.743460648147</v>
      </c>
      <c r="Q40">
        <v>1</v>
      </c>
    </row>
    <row r="41" spans="1:19" x14ac:dyDescent="0.3">
      <c r="A41" t="s">
        <v>112</v>
      </c>
      <c r="B41" t="s">
        <v>78</v>
      </c>
      <c r="C41" t="s">
        <v>705</v>
      </c>
      <c r="E41" t="s">
        <v>113</v>
      </c>
      <c r="F41">
        <v>372</v>
      </c>
      <c r="I41" t="b">
        <v>0</v>
      </c>
      <c r="J41">
        <v>58</v>
      </c>
      <c r="L41" t="b">
        <v>0</v>
      </c>
      <c r="N41" s="1">
        <v>43794.743460648147</v>
      </c>
      <c r="O41">
        <v>8</v>
      </c>
      <c r="P41" s="1">
        <v>43794.743460648147</v>
      </c>
      <c r="Q41">
        <v>1</v>
      </c>
    </row>
    <row r="42" spans="1:19" x14ac:dyDescent="0.3">
      <c r="A42" t="s">
        <v>114</v>
      </c>
      <c r="B42" t="s">
        <v>78</v>
      </c>
      <c r="C42" t="s">
        <v>706</v>
      </c>
      <c r="E42" t="s">
        <v>115</v>
      </c>
      <c r="F42">
        <v>373</v>
      </c>
      <c r="I42" t="b">
        <v>0</v>
      </c>
      <c r="J42">
        <v>58</v>
      </c>
      <c r="L42" t="b">
        <v>0</v>
      </c>
      <c r="N42" s="1">
        <v>43794.743460648147</v>
      </c>
      <c r="O42">
        <v>8</v>
      </c>
      <c r="P42" s="1">
        <v>43794.743460648147</v>
      </c>
      <c r="Q42">
        <v>1</v>
      </c>
    </row>
    <row r="43" spans="1:19" x14ac:dyDescent="0.3">
      <c r="A43" t="s">
        <v>116</v>
      </c>
      <c r="B43" t="s">
        <v>78</v>
      </c>
      <c r="C43" t="s">
        <v>707</v>
      </c>
      <c r="E43" t="s">
        <v>117</v>
      </c>
      <c r="F43">
        <v>374</v>
      </c>
      <c r="I43" t="b">
        <v>0</v>
      </c>
      <c r="J43">
        <v>58</v>
      </c>
      <c r="L43" t="b">
        <v>0</v>
      </c>
      <c r="N43" s="1">
        <v>43794.743460648147</v>
      </c>
      <c r="O43">
        <v>8</v>
      </c>
      <c r="P43" s="1">
        <v>43794.743460648147</v>
      </c>
      <c r="Q43">
        <v>1</v>
      </c>
    </row>
    <row r="44" spans="1:19" ht="409.6" x14ac:dyDescent="0.3">
      <c r="A44" t="s">
        <v>118</v>
      </c>
      <c r="B44" t="s">
        <v>78</v>
      </c>
      <c r="C44" t="s">
        <v>708</v>
      </c>
      <c r="E44" s="2" t="s">
        <v>119</v>
      </c>
      <c r="F44">
        <v>375</v>
      </c>
      <c r="I44" t="b">
        <v>0</v>
      </c>
      <c r="J44">
        <v>58</v>
      </c>
      <c r="L44" t="b">
        <v>0</v>
      </c>
      <c r="N44" s="1">
        <v>43794.743460648147</v>
      </c>
      <c r="O44">
        <v>8</v>
      </c>
      <c r="P44" s="1">
        <v>43794.743460648147</v>
      </c>
      <c r="Q44">
        <v>1</v>
      </c>
    </row>
    <row r="45" spans="1:19" x14ac:dyDescent="0.3">
      <c r="A45" t="s">
        <v>120</v>
      </c>
      <c r="B45" t="s">
        <v>78</v>
      </c>
      <c r="C45" t="s">
        <v>709</v>
      </c>
      <c r="E45" t="s">
        <v>121</v>
      </c>
      <c r="F45">
        <v>376</v>
      </c>
      <c r="I45" t="b">
        <v>0</v>
      </c>
      <c r="J45">
        <v>58</v>
      </c>
      <c r="L45" t="b">
        <v>0</v>
      </c>
      <c r="N45" s="1">
        <v>43794.743460648147</v>
      </c>
      <c r="O45">
        <v>8</v>
      </c>
      <c r="P45" s="1">
        <v>43794.743460648147</v>
      </c>
      <c r="Q45">
        <v>1</v>
      </c>
    </row>
    <row r="46" spans="1:19" x14ac:dyDescent="0.3">
      <c r="A46" t="s">
        <v>122</v>
      </c>
      <c r="B46" t="s">
        <v>78</v>
      </c>
      <c r="C46" t="s">
        <v>710</v>
      </c>
      <c r="E46" t="s">
        <v>123</v>
      </c>
      <c r="F46">
        <v>377</v>
      </c>
      <c r="I46" t="b">
        <v>0</v>
      </c>
      <c r="J46">
        <v>58</v>
      </c>
      <c r="L46" t="b">
        <v>0</v>
      </c>
      <c r="N46" s="1">
        <v>43794.743460648147</v>
      </c>
      <c r="O46">
        <v>8</v>
      </c>
      <c r="P46" s="1">
        <v>43794.743460648147</v>
      </c>
      <c r="Q46">
        <v>1</v>
      </c>
    </row>
    <row r="47" spans="1:19" x14ac:dyDescent="0.3">
      <c r="A47" t="s">
        <v>124</v>
      </c>
      <c r="B47" t="s">
        <v>78</v>
      </c>
      <c r="C47" t="s">
        <v>711</v>
      </c>
      <c r="E47" t="s">
        <v>125</v>
      </c>
      <c r="F47">
        <v>378</v>
      </c>
      <c r="I47" t="b">
        <v>0</v>
      </c>
      <c r="J47">
        <v>58</v>
      </c>
      <c r="L47" t="b">
        <v>0</v>
      </c>
      <c r="N47" s="1">
        <v>43794.743460648147</v>
      </c>
      <c r="O47">
        <v>2</v>
      </c>
      <c r="P47" s="1">
        <v>43794.743460648147</v>
      </c>
      <c r="Q47">
        <v>1</v>
      </c>
    </row>
    <row r="48" spans="1:19" x14ac:dyDescent="0.3">
      <c r="A48" t="s">
        <v>126</v>
      </c>
      <c r="B48" t="s">
        <v>78</v>
      </c>
      <c r="C48" t="s">
        <v>712</v>
      </c>
      <c r="E48" t="s">
        <v>127</v>
      </c>
      <c r="F48">
        <v>379</v>
      </c>
      <c r="I48" t="b">
        <v>0</v>
      </c>
      <c r="J48">
        <v>58</v>
      </c>
      <c r="L48" t="b">
        <v>0</v>
      </c>
      <c r="N48" s="1">
        <v>43794.743460648147</v>
      </c>
      <c r="O48">
        <v>2</v>
      </c>
      <c r="P48" s="1">
        <v>43794.743460648147</v>
      </c>
      <c r="Q48">
        <v>1</v>
      </c>
    </row>
    <row r="49" spans="1:19" x14ac:dyDescent="0.3">
      <c r="A49" t="s">
        <v>128</v>
      </c>
      <c r="B49" t="s">
        <v>78</v>
      </c>
      <c r="C49" t="s">
        <v>713</v>
      </c>
      <c r="E49" t="s">
        <v>129</v>
      </c>
      <c r="F49">
        <v>380</v>
      </c>
      <c r="I49" t="b">
        <v>0</v>
      </c>
      <c r="J49">
        <v>58</v>
      </c>
      <c r="L49" t="b">
        <v>0</v>
      </c>
      <c r="N49" s="1">
        <v>43794.743460648147</v>
      </c>
      <c r="O49">
        <v>8</v>
      </c>
      <c r="P49" s="1">
        <v>43794.743460648147</v>
      </c>
      <c r="Q49">
        <v>1</v>
      </c>
    </row>
    <row r="50" spans="1:19" x14ac:dyDescent="0.3">
      <c r="A50" t="s">
        <v>130</v>
      </c>
      <c r="B50" t="s">
        <v>78</v>
      </c>
      <c r="C50" t="s">
        <v>714</v>
      </c>
      <c r="E50" t="s">
        <v>131</v>
      </c>
      <c r="F50">
        <v>381</v>
      </c>
      <c r="I50" t="b">
        <v>0</v>
      </c>
      <c r="J50">
        <v>58</v>
      </c>
      <c r="L50" t="b">
        <v>0</v>
      </c>
      <c r="N50" s="1">
        <v>43794.743460648147</v>
      </c>
      <c r="O50">
        <v>8</v>
      </c>
      <c r="P50" s="1">
        <v>43794.743460648147</v>
      </c>
      <c r="Q50">
        <v>1</v>
      </c>
    </row>
    <row r="51" spans="1:19" x14ac:dyDescent="0.3">
      <c r="A51" t="s">
        <v>132</v>
      </c>
      <c r="B51" t="s">
        <v>78</v>
      </c>
      <c r="C51" t="s">
        <v>715</v>
      </c>
      <c r="E51" t="s">
        <v>133</v>
      </c>
      <c r="F51">
        <v>382</v>
      </c>
      <c r="I51" t="b">
        <v>0</v>
      </c>
      <c r="J51">
        <v>58</v>
      </c>
      <c r="L51" t="b">
        <v>0</v>
      </c>
      <c r="N51" s="1">
        <v>43794.743460648147</v>
      </c>
      <c r="O51">
        <v>8</v>
      </c>
      <c r="P51" s="1">
        <v>43794.743460648147</v>
      </c>
      <c r="Q51">
        <v>1</v>
      </c>
    </row>
    <row r="52" spans="1:19" x14ac:dyDescent="0.3">
      <c r="A52" t="s">
        <v>134</v>
      </c>
      <c r="B52" t="s">
        <v>78</v>
      </c>
      <c r="C52" t="s">
        <v>716</v>
      </c>
      <c r="E52" t="s">
        <v>135</v>
      </c>
      <c r="F52">
        <v>383</v>
      </c>
      <c r="I52" t="b">
        <v>0</v>
      </c>
      <c r="J52">
        <v>58</v>
      </c>
      <c r="L52" t="b">
        <v>0</v>
      </c>
      <c r="N52" s="1">
        <v>43794.743460648147</v>
      </c>
      <c r="O52">
        <v>8</v>
      </c>
      <c r="P52" s="1">
        <v>43794.743460648147</v>
      </c>
      <c r="Q52">
        <v>1</v>
      </c>
    </row>
    <row r="53" spans="1:19" x14ac:dyDescent="0.3">
      <c r="A53" t="s">
        <v>136</v>
      </c>
      <c r="B53" t="s">
        <v>137</v>
      </c>
      <c r="C53" t="s">
        <v>717</v>
      </c>
      <c r="E53" t="s">
        <v>138</v>
      </c>
      <c r="F53">
        <v>384</v>
      </c>
      <c r="I53" t="b">
        <v>0</v>
      </c>
      <c r="J53">
        <v>61</v>
      </c>
      <c r="L53" t="b">
        <v>0</v>
      </c>
      <c r="N53" s="1">
        <v>43794.743460648147</v>
      </c>
      <c r="O53">
        <v>8</v>
      </c>
      <c r="P53" s="1">
        <v>43794.743460648147</v>
      </c>
      <c r="Q53">
        <v>1</v>
      </c>
    </row>
    <row r="54" spans="1:19" x14ac:dyDescent="0.3">
      <c r="A54" t="s">
        <v>139</v>
      </c>
      <c r="B54" t="s">
        <v>137</v>
      </c>
      <c r="C54" t="s">
        <v>718</v>
      </c>
      <c r="E54" t="s">
        <v>140</v>
      </c>
      <c r="F54">
        <v>385</v>
      </c>
      <c r="I54" t="b">
        <v>0</v>
      </c>
      <c r="J54">
        <v>61</v>
      </c>
      <c r="L54" t="b">
        <v>0</v>
      </c>
      <c r="N54" s="1">
        <v>43794.743460648147</v>
      </c>
      <c r="O54">
        <v>8</v>
      </c>
      <c r="P54" s="1">
        <v>43794.743460648147</v>
      </c>
      <c r="Q54">
        <v>1</v>
      </c>
    </row>
    <row r="55" spans="1:19" x14ac:dyDescent="0.3">
      <c r="A55" t="s">
        <v>141</v>
      </c>
      <c r="B55" t="s">
        <v>137</v>
      </c>
      <c r="C55" t="s">
        <v>719</v>
      </c>
      <c r="E55" t="s">
        <v>142</v>
      </c>
      <c r="F55">
        <v>386</v>
      </c>
      <c r="I55" t="b">
        <v>0</v>
      </c>
      <c r="J55">
        <v>61</v>
      </c>
      <c r="L55" t="b">
        <v>0</v>
      </c>
      <c r="N55" s="1">
        <v>43794.743460648147</v>
      </c>
      <c r="O55">
        <v>8</v>
      </c>
      <c r="P55" s="1">
        <v>43794.743460648147</v>
      </c>
      <c r="Q55">
        <v>1</v>
      </c>
      <c r="S55" t="s">
        <v>36</v>
      </c>
    </row>
    <row r="56" spans="1:19" x14ac:dyDescent="0.3">
      <c r="A56" t="s">
        <v>143</v>
      </c>
      <c r="B56" t="s">
        <v>137</v>
      </c>
      <c r="C56" t="s">
        <v>720</v>
      </c>
      <c r="E56" t="s">
        <v>144</v>
      </c>
      <c r="F56">
        <v>387</v>
      </c>
      <c r="I56" t="b">
        <v>0</v>
      </c>
      <c r="J56">
        <v>61</v>
      </c>
      <c r="L56" t="b">
        <v>0</v>
      </c>
      <c r="N56" s="1">
        <v>43794.743460648147</v>
      </c>
      <c r="O56">
        <v>8</v>
      </c>
      <c r="P56" s="1">
        <v>43794.743460648147</v>
      </c>
      <c r="Q56">
        <v>1</v>
      </c>
      <c r="S56" t="s">
        <v>36</v>
      </c>
    </row>
    <row r="57" spans="1:19" x14ac:dyDescent="0.3">
      <c r="A57" t="s">
        <v>147</v>
      </c>
      <c r="B57" t="s">
        <v>148</v>
      </c>
      <c r="C57" t="s">
        <v>722</v>
      </c>
      <c r="E57" t="s">
        <v>149</v>
      </c>
      <c r="F57">
        <v>388</v>
      </c>
      <c r="I57" t="b">
        <v>0</v>
      </c>
      <c r="J57">
        <v>70</v>
      </c>
      <c r="L57" t="b">
        <v>0</v>
      </c>
      <c r="N57" s="1">
        <v>43794.743460648147</v>
      </c>
      <c r="O57">
        <v>8</v>
      </c>
      <c r="P57" s="1">
        <v>43794.743460648147</v>
      </c>
      <c r="Q57">
        <v>1</v>
      </c>
      <c r="S57" t="s">
        <v>36</v>
      </c>
    </row>
  </sheetData>
  <autoFilter ref="A1:T57" xr:uid="{3A61C889-DE0C-40E6-9943-2A8C57E080D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43059-D4BB-495C-B4BA-FBCED4DF3995}">
  <dimension ref="A1:AQ190"/>
  <sheetViews>
    <sheetView workbookViewId="0">
      <selection activeCell="A18" sqref="A18:F80"/>
    </sheetView>
  </sheetViews>
  <sheetFormatPr defaultRowHeight="14.4" x14ac:dyDescent="0.3"/>
  <cols>
    <col min="3" max="3" width="23.21875" bestFit="1" customWidth="1"/>
  </cols>
  <sheetData>
    <row r="1" spans="1:43" x14ac:dyDescent="0.3">
      <c r="A1" t="s">
        <v>0</v>
      </c>
      <c r="B1" t="s">
        <v>200</v>
      </c>
      <c r="C1" t="s">
        <v>6</v>
      </c>
      <c r="D1" t="s">
        <v>656</v>
      </c>
      <c r="E1" t="s">
        <v>662</v>
      </c>
      <c r="F1" t="s">
        <v>972</v>
      </c>
      <c r="G1" t="s">
        <v>183</v>
      </c>
      <c r="H1" t="s">
        <v>184</v>
      </c>
      <c r="I1" t="s">
        <v>1</v>
      </c>
      <c r="J1" t="s">
        <v>18</v>
      </c>
      <c r="K1" t="s">
        <v>185</v>
      </c>
      <c r="L1" t="s">
        <v>186</v>
      </c>
      <c r="M1" t="s">
        <v>187</v>
      </c>
      <c r="N1" t="s">
        <v>188</v>
      </c>
      <c r="O1" t="s">
        <v>10</v>
      </c>
      <c r="P1" t="s">
        <v>189</v>
      </c>
      <c r="Q1" t="s">
        <v>190</v>
      </c>
      <c r="R1" t="s">
        <v>13</v>
      </c>
      <c r="S1" t="s">
        <v>9</v>
      </c>
      <c r="T1" t="s">
        <v>191</v>
      </c>
      <c r="U1" t="s">
        <v>17</v>
      </c>
      <c r="V1" t="s">
        <v>192</v>
      </c>
      <c r="W1" t="s">
        <v>16</v>
      </c>
      <c r="X1" t="s">
        <v>193</v>
      </c>
      <c r="Y1" t="s">
        <v>194</v>
      </c>
      <c r="Z1" t="s">
        <v>195</v>
      </c>
      <c r="AA1" t="s">
        <v>8</v>
      </c>
      <c r="AB1" t="s">
        <v>196</v>
      </c>
      <c r="AC1" t="s">
        <v>197</v>
      </c>
      <c r="AD1" t="s">
        <v>198</v>
      </c>
      <c r="AE1" t="s">
        <v>199</v>
      </c>
      <c r="AF1" t="s">
        <v>201</v>
      </c>
      <c r="AG1" t="s">
        <v>5</v>
      </c>
      <c r="AH1" t="s">
        <v>202</v>
      </c>
      <c r="AI1" t="s">
        <v>203</v>
      </c>
      <c r="AJ1" t="s">
        <v>204</v>
      </c>
      <c r="AK1" t="s">
        <v>205</v>
      </c>
      <c r="AL1" t="s">
        <v>15</v>
      </c>
      <c r="AM1" t="s">
        <v>206</v>
      </c>
      <c r="AN1" t="s">
        <v>207</v>
      </c>
      <c r="AO1" t="s">
        <v>12</v>
      </c>
      <c r="AP1" t="s">
        <v>208</v>
      </c>
      <c r="AQ1" t="s">
        <v>209</v>
      </c>
    </row>
    <row r="2" spans="1:43" x14ac:dyDescent="0.3">
      <c r="A2">
        <v>14</v>
      </c>
      <c r="B2" t="s">
        <v>211</v>
      </c>
      <c r="C2" t="s">
        <v>212</v>
      </c>
      <c r="D2" t="s">
        <v>413</v>
      </c>
      <c r="E2" t="s">
        <v>741</v>
      </c>
      <c r="F2" t="s">
        <v>741</v>
      </c>
      <c r="G2">
        <v>0</v>
      </c>
      <c r="K2" t="b">
        <v>0</v>
      </c>
      <c r="L2">
        <v>0</v>
      </c>
      <c r="N2" t="b">
        <v>1</v>
      </c>
      <c r="P2" t="b">
        <v>0</v>
      </c>
      <c r="Q2">
        <v>0</v>
      </c>
      <c r="R2" s="1">
        <v>43794.743460648147</v>
      </c>
      <c r="S2" t="b">
        <v>1</v>
      </c>
      <c r="T2">
        <v>1</v>
      </c>
      <c r="V2" t="b">
        <v>1</v>
      </c>
      <c r="W2">
        <v>1</v>
      </c>
      <c r="X2" t="s">
        <v>210</v>
      </c>
      <c r="Y2" t="b">
        <v>1</v>
      </c>
      <c r="AB2">
        <v>19</v>
      </c>
      <c r="AC2">
        <v>-1</v>
      </c>
      <c r="AD2" t="b">
        <v>0</v>
      </c>
      <c r="AE2">
        <v>15</v>
      </c>
      <c r="AG2">
        <v>13</v>
      </c>
      <c r="AH2">
        <v>6</v>
      </c>
      <c r="AK2">
        <v>3</v>
      </c>
      <c r="AL2" s="1">
        <v>43794.743460648147</v>
      </c>
      <c r="AM2">
        <v>1690</v>
      </c>
      <c r="AN2">
        <v>1</v>
      </c>
      <c r="AQ2" t="b">
        <v>0</v>
      </c>
    </row>
    <row r="3" spans="1:43" x14ac:dyDescent="0.3">
      <c r="A3">
        <v>127</v>
      </c>
      <c r="B3" t="s">
        <v>213</v>
      </c>
      <c r="C3" t="s">
        <v>212</v>
      </c>
      <c r="D3" t="s">
        <v>414</v>
      </c>
      <c r="E3" t="s">
        <v>742</v>
      </c>
      <c r="F3" t="s">
        <v>742</v>
      </c>
      <c r="G3">
        <v>0</v>
      </c>
      <c r="H3" t="s">
        <v>213</v>
      </c>
      <c r="K3" t="b">
        <v>0</v>
      </c>
      <c r="L3">
        <v>0</v>
      </c>
      <c r="N3" t="b">
        <v>0</v>
      </c>
      <c r="P3" t="b">
        <v>0</v>
      </c>
      <c r="Q3">
        <v>0</v>
      </c>
      <c r="R3" s="1">
        <v>43794.743460648147</v>
      </c>
      <c r="S3" t="b">
        <v>0</v>
      </c>
      <c r="T3">
        <v>2</v>
      </c>
      <c r="V3" t="b">
        <v>1</v>
      </c>
      <c r="W3">
        <v>1</v>
      </c>
      <c r="X3" t="s">
        <v>210</v>
      </c>
      <c r="Y3" t="b">
        <v>0</v>
      </c>
      <c r="AB3">
        <v>19</v>
      </c>
      <c r="AC3">
        <v>-1</v>
      </c>
      <c r="AD3" t="b">
        <v>0</v>
      </c>
      <c r="AE3">
        <v>1396</v>
      </c>
      <c r="AG3">
        <v>13</v>
      </c>
      <c r="AH3">
        <v>2</v>
      </c>
      <c r="AK3">
        <v>1</v>
      </c>
      <c r="AL3" s="1">
        <v>43794.743460648147</v>
      </c>
      <c r="AM3">
        <v>1798</v>
      </c>
      <c r="AN3">
        <v>1</v>
      </c>
      <c r="AQ3" t="b">
        <v>1</v>
      </c>
    </row>
    <row r="4" spans="1:43" x14ac:dyDescent="0.3">
      <c r="A4">
        <v>128</v>
      </c>
      <c r="B4" t="s">
        <v>214</v>
      </c>
      <c r="C4" t="s">
        <v>212</v>
      </c>
      <c r="D4" t="s">
        <v>415</v>
      </c>
      <c r="E4" t="s">
        <v>743</v>
      </c>
      <c r="F4" t="s">
        <v>743</v>
      </c>
      <c r="G4">
        <v>0</v>
      </c>
      <c r="H4" t="s">
        <v>214</v>
      </c>
      <c r="K4" t="b">
        <v>0</v>
      </c>
      <c r="L4">
        <v>0</v>
      </c>
      <c r="N4" t="b">
        <v>0</v>
      </c>
      <c r="P4" t="b">
        <v>0</v>
      </c>
      <c r="Q4">
        <v>0</v>
      </c>
      <c r="R4" s="1">
        <v>43794.743460648147</v>
      </c>
      <c r="S4" t="b">
        <v>0</v>
      </c>
      <c r="T4">
        <v>2</v>
      </c>
      <c r="V4" t="b">
        <v>1</v>
      </c>
      <c r="W4">
        <v>1</v>
      </c>
      <c r="X4" t="s">
        <v>210</v>
      </c>
      <c r="Y4" t="b">
        <v>0</v>
      </c>
      <c r="AB4">
        <v>19</v>
      </c>
      <c r="AC4">
        <v>-1</v>
      </c>
      <c r="AD4" t="b">
        <v>0</v>
      </c>
      <c r="AE4">
        <v>1397</v>
      </c>
      <c r="AG4">
        <v>13</v>
      </c>
      <c r="AH4">
        <v>2</v>
      </c>
      <c r="AK4">
        <v>1</v>
      </c>
      <c r="AL4" s="1">
        <v>43794.743460648147</v>
      </c>
      <c r="AM4">
        <v>1802</v>
      </c>
      <c r="AN4">
        <v>1</v>
      </c>
      <c r="AQ4" t="b">
        <v>1</v>
      </c>
    </row>
    <row r="5" spans="1:43" x14ac:dyDescent="0.3">
      <c r="A5">
        <v>129</v>
      </c>
      <c r="B5" t="s">
        <v>215</v>
      </c>
      <c r="C5" t="s">
        <v>212</v>
      </c>
      <c r="D5" t="s">
        <v>416</v>
      </c>
      <c r="E5" t="s">
        <v>744</v>
      </c>
      <c r="F5" t="s">
        <v>744</v>
      </c>
      <c r="G5">
        <v>0</v>
      </c>
      <c r="H5" t="s">
        <v>215</v>
      </c>
      <c r="K5" t="b">
        <v>0</v>
      </c>
      <c r="L5">
        <v>0</v>
      </c>
      <c r="N5" t="b">
        <v>0</v>
      </c>
      <c r="P5" t="b">
        <v>0</v>
      </c>
      <c r="Q5">
        <v>0</v>
      </c>
      <c r="R5" s="1">
        <v>43794.743460648147</v>
      </c>
      <c r="S5" t="b">
        <v>0</v>
      </c>
      <c r="T5">
        <v>2</v>
      </c>
      <c r="V5" t="b">
        <v>1</v>
      </c>
      <c r="W5">
        <v>1</v>
      </c>
      <c r="X5" t="s">
        <v>210</v>
      </c>
      <c r="Y5" t="b">
        <v>0</v>
      </c>
      <c r="AB5">
        <v>19</v>
      </c>
      <c r="AC5">
        <v>-1</v>
      </c>
      <c r="AD5" t="b">
        <v>0</v>
      </c>
      <c r="AE5">
        <v>1398</v>
      </c>
      <c r="AG5">
        <v>13</v>
      </c>
      <c r="AH5">
        <v>2</v>
      </c>
      <c r="AK5">
        <v>1</v>
      </c>
      <c r="AL5" s="1">
        <v>43794.743460648147</v>
      </c>
      <c r="AM5">
        <v>1806</v>
      </c>
      <c r="AN5">
        <v>1</v>
      </c>
      <c r="AQ5" t="b">
        <v>1</v>
      </c>
    </row>
    <row r="6" spans="1:43" x14ac:dyDescent="0.3">
      <c r="A6">
        <v>130</v>
      </c>
      <c r="B6" t="s">
        <v>216</v>
      </c>
      <c r="C6" t="s">
        <v>212</v>
      </c>
      <c r="D6" t="s">
        <v>417</v>
      </c>
      <c r="E6" t="s">
        <v>745</v>
      </c>
      <c r="F6" t="s">
        <v>745</v>
      </c>
      <c r="G6">
        <v>0</v>
      </c>
      <c r="H6" t="s">
        <v>216</v>
      </c>
      <c r="K6" t="b">
        <v>0</v>
      </c>
      <c r="L6">
        <v>0</v>
      </c>
      <c r="N6" t="b">
        <v>0</v>
      </c>
      <c r="P6" t="b">
        <v>0</v>
      </c>
      <c r="Q6">
        <v>0</v>
      </c>
      <c r="R6" s="1">
        <v>43794.743460648147</v>
      </c>
      <c r="S6" t="b">
        <v>0</v>
      </c>
      <c r="T6">
        <v>2</v>
      </c>
      <c r="V6" t="b">
        <v>1</v>
      </c>
      <c r="W6">
        <v>1</v>
      </c>
      <c r="X6" t="s">
        <v>210</v>
      </c>
      <c r="Y6" t="b">
        <v>0</v>
      </c>
      <c r="AB6">
        <v>19</v>
      </c>
      <c r="AC6">
        <v>-1</v>
      </c>
      <c r="AD6" t="b">
        <v>0</v>
      </c>
      <c r="AE6">
        <v>1399</v>
      </c>
      <c r="AG6">
        <v>13</v>
      </c>
      <c r="AH6">
        <v>2</v>
      </c>
      <c r="AK6">
        <v>1</v>
      </c>
      <c r="AL6" s="1">
        <v>43794.743460648147</v>
      </c>
      <c r="AM6">
        <v>1810</v>
      </c>
      <c r="AN6">
        <v>1</v>
      </c>
      <c r="AQ6" t="b">
        <v>1</v>
      </c>
    </row>
    <row r="7" spans="1:43" x14ac:dyDescent="0.3">
      <c r="A7">
        <v>131</v>
      </c>
      <c r="B7" t="s">
        <v>217</v>
      </c>
      <c r="C7" t="s">
        <v>212</v>
      </c>
      <c r="D7" t="s">
        <v>418</v>
      </c>
      <c r="E7" t="s">
        <v>746</v>
      </c>
      <c r="F7" t="s">
        <v>746</v>
      </c>
      <c r="G7">
        <v>0</v>
      </c>
      <c r="H7" t="s">
        <v>217</v>
      </c>
      <c r="J7">
        <v>0</v>
      </c>
      <c r="K7" t="b">
        <v>0</v>
      </c>
      <c r="L7">
        <v>0</v>
      </c>
      <c r="N7" t="b">
        <v>0</v>
      </c>
      <c r="P7" t="b">
        <v>0</v>
      </c>
      <c r="Q7">
        <v>0</v>
      </c>
      <c r="R7" s="1">
        <v>43794.743460648147</v>
      </c>
      <c r="S7" t="b">
        <v>0</v>
      </c>
      <c r="T7">
        <v>3</v>
      </c>
      <c r="V7" t="b">
        <v>1</v>
      </c>
      <c r="W7">
        <v>1</v>
      </c>
      <c r="X7" t="s">
        <v>210</v>
      </c>
      <c r="Y7" t="b">
        <v>0</v>
      </c>
      <c r="AB7">
        <v>19</v>
      </c>
      <c r="AC7">
        <v>-1</v>
      </c>
      <c r="AD7" t="b">
        <v>0</v>
      </c>
      <c r="AE7">
        <v>1400</v>
      </c>
      <c r="AG7">
        <v>13</v>
      </c>
      <c r="AH7">
        <v>6</v>
      </c>
      <c r="AK7">
        <v>1</v>
      </c>
      <c r="AL7" s="1">
        <v>43794.743460648147</v>
      </c>
      <c r="AM7">
        <v>1814</v>
      </c>
      <c r="AN7">
        <v>1</v>
      </c>
      <c r="AQ7" t="b">
        <v>1</v>
      </c>
    </row>
    <row r="8" spans="1:43" x14ac:dyDescent="0.3">
      <c r="A8">
        <v>132</v>
      </c>
      <c r="B8" t="s">
        <v>218</v>
      </c>
      <c r="C8" t="s">
        <v>212</v>
      </c>
      <c r="D8" t="s">
        <v>419</v>
      </c>
      <c r="E8" t="s">
        <v>747</v>
      </c>
      <c r="F8" t="s">
        <v>747</v>
      </c>
      <c r="G8">
        <v>0</v>
      </c>
      <c r="H8" t="s">
        <v>218</v>
      </c>
      <c r="J8">
        <v>0</v>
      </c>
      <c r="K8" t="b">
        <v>0</v>
      </c>
      <c r="L8">
        <v>0</v>
      </c>
      <c r="N8" t="b">
        <v>0</v>
      </c>
      <c r="P8" t="b">
        <v>0</v>
      </c>
      <c r="Q8">
        <v>0</v>
      </c>
      <c r="R8" s="1">
        <v>43794.743460648147</v>
      </c>
      <c r="S8" t="b">
        <v>0</v>
      </c>
      <c r="T8">
        <v>3</v>
      </c>
      <c r="V8" t="b">
        <v>1</v>
      </c>
      <c r="W8">
        <v>1</v>
      </c>
      <c r="X8" t="s">
        <v>210</v>
      </c>
      <c r="Y8" t="b">
        <v>0</v>
      </c>
      <c r="AB8">
        <v>19</v>
      </c>
      <c r="AC8">
        <v>-1</v>
      </c>
      <c r="AD8" t="b">
        <v>0</v>
      </c>
      <c r="AE8">
        <v>1401</v>
      </c>
      <c r="AG8">
        <v>13</v>
      </c>
      <c r="AH8">
        <v>6</v>
      </c>
      <c r="AK8">
        <v>1</v>
      </c>
      <c r="AL8" s="1">
        <v>43794.743460648147</v>
      </c>
      <c r="AM8">
        <v>1818</v>
      </c>
      <c r="AN8">
        <v>1</v>
      </c>
      <c r="AQ8" t="b">
        <v>1</v>
      </c>
    </row>
    <row r="9" spans="1:43" x14ac:dyDescent="0.3">
      <c r="A9">
        <v>133</v>
      </c>
      <c r="B9" t="s">
        <v>219</v>
      </c>
      <c r="C9" t="s">
        <v>212</v>
      </c>
      <c r="D9" t="s">
        <v>420</v>
      </c>
      <c r="E9" t="s">
        <v>748</v>
      </c>
      <c r="F9" t="s">
        <v>748</v>
      </c>
      <c r="G9">
        <v>0</v>
      </c>
      <c r="H9" t="s">
        <v>219</v>
      </c>
      <c r="K9" t="b">
        <v>0</v>
      </c>
      <c r="L9">
        <v>0</v>
      </c>
      <c r="N9" t="b">
        <v>0</v>
      </c>
      <c r="P9" t="b">
        <v>0</v>
      </c>
      <c r="Q9">
        <v>0</v>
      </c>
      <c r="R9" s="1">
        <v>43794.743460648147</v>
      </c>
      <c r="S9" t="b">
        <v>0</v>
      </c>
      <c r="T9">
        <v>2</v>
      </c>
      <c r="V9" t="b">
        <v>1</v>
      </c>
      <c r="W9">
        <v>1</v>
      </c>
      <c r="X9" t="s">
        <v>210</v>
      </c>
      <c r="Y9" t="b">
        <v>0</v>
      </c>
      <c r="AB9">
        <v>19</v>
      </c>
      <c r="AC9">
        <v>-1</v>
      </c>
      <c r="AD9" t="b">
        <v>0</v>
      </c>
      <c r="AE9">
        <v>1402</v>
      </c>
      <c r="AG9">
        <v>13</v>
      </c>
      <c r="AH9">
        <v>2</v>
      </c>
      <c r="AK9">
        <v>1</v>
      </c>
      <c r="AL9" s="1">
        <v>43794.743460648147</v>
      </c>
      <c r="AM9">
        <v>1822</v>
      </c>
      <c r="AN9">
        <v>1</v>
      </c>
      <c r="AQ9" t="b">
        <v>1</v>
      </c>
    </row>
    <row r="10" spans="1:43" x14ac:dyDescent="0.3">
      <c r="A10">
        <v>134</v>
      </c>
      <c r="B10" t="s">
        <v>220</v>
      </c>
      <c r="C10" t="s">
        <v>212</v>
      </c>
      <c r="D10" t="s">
        <v>421</v>
      </c>
      <c r="E10" t="s">
        <v>749</v>
      </c>
      <c r="F10" t="s">
        <v>749</v>
      </c>
      <c r="G10">
        <v>0</v>
      </c>
      <c r="H10" t="s">
        <v>220</v>
      </c>
      <c r="K10" t="b">
        <v>0</v>
      </c>
      <c r="L10">
        <v>0</v>
      </c>
      <c r="N10" t="b">
        <v>0</v>
      </c>
      <c r="P10" t="b">
        <v>0</v>
      </c>
      <c r="Q10">
        <v>0</v>
      </c>
      <c r="R10" s="1">
        <v>43794.743460648147</v>
      </c>
      <c r="S10" t="b">
        <v>0</v>
      </c>
      <c r="T10">
        <v>2</v>
      </c>
      <c r="V10" t="b">
        <v>1</v>
      </c>
      <c r="W10">
        <v>1</v>
      </c>
      <c r="X10" t="s">
        <v>210</v>
      </c>
      <c r="Y10" t="b">
        <v>0</v>
      </c>
      <c r="AB10">
        <v>19</v>
      </c>
      <c r="AC10">
        <v>-1</v>
      </c>
      <c r="AD10" t="b">
        <v>0</v>
      </c>
      <c r="AE10">
        <v>1403</v>
      </c>
      <c r="AG10">
        <v>13</v>
      </c>
      <c r="AH10">
        <v>2</v>
      </c>
      <c r="AK10">
        <v>1</v>
      </c>
      <c r="AL10" s="1">
        <v>43794.743460648147</v>
      </c>
      <c r="AM10">
        <v>1826</v>
      </c>
      <c r="AN10">
        <v>1</v>
      </c>
      <c r="AQ10" t="b">
        <v>1</v>
      </c>
    </row>
    <row r="11" spans="1:43" x14ac:dyDescent="0.3">
      <c r="A11">
        <v>135</v>
      </c>
      <c r="B11" t="s">
        <v>221</v>
      </c>
      <c r="C11" t="s">
        <v>212</v>
      </c>
      <c r="D11" t="s">
        <v>422</v>
      </c>
      <c r="E11" t="s">
        <v>750</v>
      </c>
      <c r="F11" t="s">
        <v>750</v>
      </c>
      <c r="G11">
        <v>0</v>
      </c>
      <c r="H11" t="s">
        <v>221</v>
      </c>
      <c r="K11" t="b">
        <v>0</v>
      </c>
      <c r="L11">
        <v>0</v>
      </c>
      <c r="N11" t="b">
        <v>0</v>
      </c>
      <c r="P11" t="b">
        <v>0</v>
      </c>
      <c r="Q11">
        <v>0</v>
      </c>
      <c r="R11" s="1">
        <v>43794.743460648147</v>
      </c>
      <c r="S11" t="b">
        <v>0</v>
      </c>
      <c r="T11">
        <v>2</v>
      </c>
      <c r="V11" t="b">
        <v>1</v>
      </c>
      <c r="W11">
        <v>1</v>
      </c>
      <c r="X11" t="s">
        <v>210</v>
      </c>
      <c r="Y11" t="b">
        <v>0</v>
      </c>
      <c r="AB11">
        <v>19</v>
      </c>
      <c r="AC11">
        <v>-1</v>
      </c>
      <c r="AD11" t="b">
        <v>0</v>
      </c>
      <c r="AE11">
        <v>1404</v>
      </c>
      <c r="AG11">
        <v>13</v>
      </c>
      <c r="AH11">
        <v>2</v>
      </c>
      <c r="AK11">
        <v>1</v>
      </c>
      <c r="AL11" s="1">
        <v>43794.743460648147</v>
      </c>
      <c r="AM11">
        <v>1830</v>
      </c>
      <c r="AN11">
        <v>1</v>
      </c>
      <c r="AQ11" t="b">
        <v>1</v>
      </c>
    </row>
    <row r="12" spans="1:43" x14ac:dyDescent="0.3">
      <c r="A12">
        <v>136</v>
      </c>
      <c r="B12" t="s">
        <v>222</v>
      </c>
      <c r="C12" t="s">
        <v>212</v>
      </c>
      <c r="D12" t="s">
        <v>423</v>
      </c>
      <c r="E12" t="s">
        <v>751</v>
      </c>
      <c r="F12" t="s">
        <v>751</v>
      </c>
      <c r="G12">
        <v>0</v>
      </c>
      <c r="H12" t="s">
        <v>222</v>
      </c>
      <c r="K12" t="b">
        <v>0</v>
      </c>
      <c r="L12">
        <v>0</v>
      </c>
      <c r="N12" t="b">
        <v>0</v>
      </c>
      <c r="P12" t="b">
        <v>0</v>
      </c>
      <c r="Q12">
        <v>0</v>
      </c>
      <c r="R12" s="1">
        <v>43794.743460648147</v>
      </c>
      <c r="S12" t="b">
        <v>0</v>
      </c>
      <c r="T12">
        <v>2</v>
      </c>
      <c r="V12" t="b">
        <v>1</v>
      </c>
      <c r="W12">
        <v>1</v>
      </c>
      <c r="X12" t="s">
        <v>210</v>
      </c>
      <c r="Y12" t="b">
        <v>0</v>
      </c>
      <c r="AB12">
        <v>19</v>
      </c>
      <c r="AC12">
        <v>-1</v>
      </c>
      <c r="AD12" t="b">
        <v>0</v>
      </c>
      <c r="AE12">
        <v>1405</v>
      </c>
      <c r="AG12">
        <v>13</v>
      </c>
      <c r="AH12">
        <v>2</v>
      </c>
      <c r="AK12">
        <v>1</v>
      </c>
      <c r="AL12" s="1">
        <v>43794.743460648147</v>
      </c>
      <c r="AM12">
        <v>1834</v>
      </c>
      <c r="AN12">
        <v>1</v>
      </c>
      <c r="AQ12" t="b">
        <v>1</v>
      </c>
    </row>
    <row r="13" spans="1:43" x14ac:dyDescent="0.3">
      <c r="A13">
        <v>137</v>
      </c>
      <c r="B13" t="s">
        <v>223</v>
      </c>
      <c r="C13" t="s">
        <v>212</v>
      </c>
      <c r="D13" t="s">
        <v>424</v>
      </c>
      <c r="E13" t="s">
        <v>752</v>
      </c>
      <c r="F13" t="s">
        <v>752</v>
      </c>
      <c r="G13">
        <v>0</v>
      </c>
      <c r="H13" t="s">
        <v>223</v>
      </c>
      <c r="J13" t="s">
        <v>28</v>
      </c>
      <c r="K13" t="b">
        <v>0</v>
      </c>
      <c r="L13">
        <v>0</v>
      </c>
      <c r="N13" t="b">
        <v>0</v>
      </c>
      <c r="P13" t="b">
        <v>0</v>
      </c>
      <c r="Q13">
        <v>0</v>
      </c>
      <c r="R13" s="1">
        <v>43794.743460648147</v>
      </c>
      <c r="S13" t="b">
        <v>0</v>
      </c>
      <c r="T13">
        <v>2</v>
      </c>
      <c r="V13" t="b">
        <v>1</v>
      </c>
      <c r="W13">
        <v>1</v>
      </c>
      <c r="X13" t="s">
        <v>210</v>
      </c>
      <c r="Y13" t="b">
        <v>0</v>
      </c>
      <c r="AB13">
        <v>19</v>
      </c>
      <c r="AC13">
        <v>-1</v>
      </c>
      <c r="AD13" t="b">
        <v>0</v>
      </c>
      <c r="AE13">
        <v>1406</v>
      </c>
      <c r="AG13">
        <v>13</v>
      </c>
      <c r="AH13">
        <v>9</v>
      </c>
      <c r="AK13">
        <v>1</v>
      </c>
      <c r="AL13" s="1">
        <v>43794.743460648147</v>
      </c>
      <c r="AM13">
        <v>1838</v>
      </c>
      <c r="AN13">
        <v>1</v>
      </c>
      <c r="AQ13" t="b">
        <v>1</v>
      </c>
    </row>
    <row r="14" spans="1:43" x14ac:dyDescent="0.3">
      <c r="A14">
        <v>138</v>
      </c>
      <c r="B14" t="s">
        <v>224</v>
      </c>
      <c r="C14" t="s">
        <v>212</v>
      </c>
      <c r="D14" t="s">
        <v>425</v>
      </c>
      <c r="E14" t="s">
        <v>753</v>
      </c>
      <c r="F14" t="s">
        <v>753</v>
      </c>
      <c r="G14">
        <v>0</v>
      </c>
      <c r="H14" t="s">
        <v>224</v>
      </c>
      <c r="K14" t="b">
        <v>0</v>
      </c>
      <c r="L14">
        <v>0</v>
      </c>
      <c r="N14" t="b">
        <v>0</v>
      </c>
      <c r="P14" t="b">
        <v>0</v>
      </c>
      <c r="Q14">
        <v>0</v>
      </c>
      <c r="R14" s="1">
        <v>43794.743460648147</v>
      </c>
      <c r="S14" t="b">
        <v>0</v>
      </c>
      <c r="T14">
        <v>2</v>
      </c>
      <c r="V14" t="b">
        <v>1</v>
      </c>
      <c r="W14">
        <v>1</v>
      </c>
      <c r="X14" t="s">
        <v>210</v>
      </c>
      <c r="Y14" t="b">
        <v>0</v>
      </c>
      <c r="AB14">
        <v>19</v>
      </c>
      <c r="AC14">
        <v>-1</v>
      </c>
      <c r="AD14" t="b">
        <v>0</v>
      </c>
      <c r="AE14">
        <v>1407</v>
      </c>
      <c r="AG14">
        <v>13</v>
      </c>
      <c r="AH14">
        <v>2</v>
      </c>
      <c r="AK14">
        <v>1</v>
      </c>
      <c r="AL14" s="1">
        <v>43794.743460648147</v>
      </c>
      <c r="AM14">
        <v>1842</v>
      </c>
      <c r="AN14">
        <v>1</v>
      </c>
      <c r="AQ14" t="b">
        <v>1</v>
      </c>
    </row>
    <row r="15" spans="1:43" x14ac:dyDescent="0.3">
      <c r="A15">
        <v>20</v>
      </c>
      <c r="B15" t="s">
        <v>211</v>
      </c>
      <c r="C15" t="s">
        <v>172</v>
      </c>
      <c r="D15" t="s">
        <v>603</v>
      </c>
      <c r="E15" t="s">
        <v>937</v>
      </c>
      <c r="F15" t="s">
        <v>937</v>
      </c>
      <c r="G15">
        <v>0</v>
      </c>
      <c r="K15" t="b">
        <v>0</v>
      </c>
      <c r="L15">
        <v>0</v>
      </c>
      <c r="N15" t="b">
        <v>1</v>
      </c>
      <c r="P15" t="b">
        <v>0</v>
      </c>
      <c r="Q15">
        <v>0</v>
      </c>
      <c r="R15" s="1">
        <v>43794.743460648147</v>
      </c>
      <c r="S15" t="b">
        <v>1</v>
      </c>
      <c r="T15">
        <v>1</v>
      </c>
      <c r="V15" t="b">
        <v>1</v>
      </c>
      <c r="W15">
        <v>1</v>
      </c>
      <c r="X15" t="s">
        <v>210</v>
      </c>
      <c r="Y15" t="b">
        <v>1</v>
      </c>
      <c r="AB15">
        <v>19</v>
      </c>
      <c r="AC15">
        <v>-1</v>
      </c>
      <c r="AD15" t="b">
        <v>0</v>
      </c>
      <c r="AE15">
        <v>21</v>
      </c>
      <c r="AG15">
        <v>19</v>
      </c>
      <c r="AH15">
        <v>6</v>
      </c>
      <c r="AK15">
        <v>3</v>
      </c>
      <c r="AL15" s="1">
        <v>43794.743460648147</v>
      </c>
      <c r="AM15">
        <v>1698</v>
      </c>
      <c r="AN15">
        <v>1</v>
      </c>
      <c r="AQ15" t="b">
        <v>0</v>
      </c>
    </row>
    <row r="16" spans="1:43" x14ac:dyDescent="0.3">
      <c r="A16">
        <v>146</v>
      </c>
      <c r="B16" t="s">
        <v>234</v>
      </c>
      <c r="C16" t="s">
        <v>172</v>
      </c>
      <c r="D16" t="s">
        <v>604</v>
      </c>
      <c r="E16" t="s">
        <v>938</v>
      </c>
      <c r="F16" t="b">
        <v>1</v>
      </c>
      <c r="G16">
        <v>0</v>
      </c>
      <c r="H16" t="s">
        <v>234</v>
      </c>
      <c r="J16" t="s">
        <v>28</v>
      </c>
      <c r="K16" t="b">
        <v>0</v>
      </c>
      <c r="L16">
        <v>0</v>
      </c>
      <c r="N16" t="b">
        <v>0</v>
      </c>
      <c r="P16" t="b">
        <v>0</v>
      </c>
      <c r="Q16">
        <v>0</v>
      </c>
      <c r="R16" s="1">
        <v>43794.743460648147</v>
      </c>
      <c r="S16" t="b">
        <v>0</v>
      </c>
      <c r="T16">
        <v>2</v>
      </c>
      <c r="V16" t="b">
        <v>1</v>
      </c>
      <c r="W16">
        <v>1</v>
      </c>
      <c r="X16" t="s">
        <v>210</v>
      </c>
      <c r="Y16" t="b">
        <v>0</v>
      </c>
      <c r="AB16">
        <v>19</v>
      </c>
      <c r="AC16">
        <v>-1</v>
      </c>
      <c r="AD16" t="b">
        <v>0</v>
      </c>
      <c r="AE16">
        <v>1415</v>
      </c>
      <c r="AG16">
        <v>19</v>
      </c>
      <c r="AH16">
        <v>9</v>
      </c>
      <c r="AK16">
        <v>1</v>
      </c>
      <c r="AL16" s="1">
        <v>43794.743460648147</v>
      </c>
      <c r="AM16">
        <v>1874</v>
      </c>
      <c r="AN16">
        <v>1</v>
      </c>
      <c r="AQ16" t="b">
        <v>1</v>
      </c>
    </row>
    <row r="17" spans="1:43" x14ac:dyDescent="0.3">
      <c r="A17">
        <v>147</v>
      </c>
      <c r="B17" t="s">
        <v>226</v>
      </c>
      <c r="C17" t="s">
        <v>172</v>
      </c>
      <c r="D17" t="s">
        <v>605</v>
      </c>
      <c r="E17" t="s">
        <v>939</v>
      </c>
      <c r="F17" t="s">
        <v>939</v>
      </c>
      <c r="G17">
        <v>0</v>
      </c>
      <c r="H17" t="s">
        <v>226</v>
      </c>
      <c r="K17" t="b">
        <v>0</v>
      </c>
      <c r="L17">
        <v>0</v>
      </c>
      <c r="N17" t="b">
        <v>0</v>
      </c>
      <c r="P17" t="b">
        <v>0</v>
      </c>
      <c r="Q17">
        <v>0</v>
      </c>
      <c r="R17" s="1">
        <v>43794.743460648147</v>
      </c>
      <c r="S17" t="b">
        <v>0</v>
      </c>
      <c r="T17">
        <v>2</v>
      </c>
      <c r="V17" t="b">
        <v>1</v>
      </c>
      <c r="W17">
        <v>1</v>
      </c>
      <c r="X17" t="s">
        <v>210</v>
      </c>
      <c r="Y17" t="b">
        <v>0</v>
      </c>
      <c r="AB17">
        <v>19</v>
      </c>
      <c r="AC17">
        <v>-1</v>
      </c>
      <c r="AD17" t="b">
        <v>0</v>
      </c>
      <c r="AE17">
        <v>1416</v>
      </c>
      <c r="AG17">
        <v>19</v>
      </c>
      <c r="AH17">
        <v>2</v>
      </c>
      <c r="AK17">
        <v>1</v>
      </c>
      <c r="AL17" s="1">
        <v>43794.743460648147</v>
      </c>
      <c r="AM17">
        <v>1878</v>
      </c>
      <c r="AN17">
        <v>1</v>
      </c>
      <c r="AQ17" t="b">
        <v>1</v>
      </c>
    </row>
    <row r="18" spans="1:43" x14ac:dyDescent="0.3">
      <c r="A18">
        <v>148</v>
      </c>
      <c r="B18" t="s">
        <v>241</v>
      </c>
      <c r="C18" t="s">
        <v>172</v>
      </c>
      <c r="D18" t="s">
        <v>606</v>
      </c>
      <c r="E18" t="s">
        <v>973</v>
      </c>
      <c r="F18">
        <v>0</v>
      </c>
      <c r="G18">
        <v>0</v>
      </c>
      <c r="H18" t="s">
        <v>241</v>
      </c>
      <c r="K18" t="b">
        <v>0</v>
      </c>
      <c r="L18">
        <v>0</v>
      </c>
      <c r="N18" t="b">
        <v>0</v>
      </c>
      <c r="P18" t="b">
        <v>0</v>
      </c>
      <c r="Q18">
        <v>0</v>
      </c>
      <c r="R18" s="1">
        <v>43794.743460648147</v>
      </c>
      <c r="S18" t="b">
        <v>0</v>
      </c>
      <c r="T18">
        <v>2</v>
      </c>
      <c r="V18" t="b">
        <v>1</v>
      </c>
      <c r="W18">
        <v>1</v>
      </c>
      <c r="X18" t="s">
        <v>210</v>
      </c>
      <c r="Y18" t="b">
        <v>0</v>
      </c>
      <c r="AB18">
        <v>19</v>
      </c>
      <c r="AC18">
        <v>-1</v>
      </c>
      <c r="AD18" t="b">
        <v>0</v>
      </c>
      <c r="AE18">
        <v>1417</v>
      </c>
      <c r="AG18">
        <v>19</v>
      </c>
      <c r="AH18">
        <v>2</v>
      </c>
      <c r="AK18">
        <v>1</v>
      </c>
      <c r="AL18" s="1">
        <v>43794.743460648147</v>
      </c>
      <c r="AM18">
        <v>1882</v>
      </c>
      <c r="AN18">
        <v>1</v>
      </c>
      <c r="AQ18" t="b">
        <v>1</v>
      </c>
    </row>
    <row r="19" spans="1:43" x14ac:dyDescent="0.3">
      <c r="A19">
        <v>149</v>
      </c>
      <c r="B19" t="s">
        <v>242</v>
      </c>
      <c r="C19" t="s">
        <v>172</v>
      </c>
      <c r="D19" t="s">
        <v>607</v>
      </c>
      <c r="E19" t="s">
        <v>974</v>
      </c>
      <c r="F19">
        <v>0</v>
      </c>
      <c r="G19">
        <v>0</v>
      </c>
      <c r="H19" t="s">
        <v>242</v>
      </c>
      <c r="J19">
        <v>0</v>
      </c>
      <c r="K19" t="b">
        <v>0</v>
      </c>
      <c r="L19">
        <v>0</v>
      </c>
      <c r="N19" t="b">
        <v>0</v>
      </c>
      <c r="P19" t="b">
        <v>0</v>
      </c>
      <c r="Q19">
        <v>0</v>
      </c>
      <c r="R19" s="1">
        <v>43794.743460648147</v>
      </c>
      <c r="S19" t="b">
        <v>0</v>
      </c>
      <c r="T19">
        <v>3</v>
      </c>
      <c r="V19" t="b">
        <v>1</v>
      </c>
      <c r="W19">
        <v>1</v>
      </c>
      <c r="X19" t="s">
        <v>210</v>
      </c>
      <c r="Y19" t="b">
        <v>0</v>
      </c>
      <c r="AB19">
        <v>19</v>
      </c>
      <c r="AC19">
        <v>-1</v>
      </c>
      <c r="AD19" t="b">
        <v>0</v>
      </c>
      <c r="AE19">
        <v>1418</v>
      </c>
      <c r="AG19">
        <v>19</v>
      </c>
      <c r="AH19">
        <v>6</v>
      </c>
      <c r="AK19">
        <v>1</v>
      </c>
      <c r="AL19" s="1">
        <v>43794.743460648147</v>
      </c>
      <c r="AM19">
        <v>1886</v>
      </c>
      <c r="AN19">
        <v>1</v>
      </c>
      <c r="AQ19" t="b">
        <v>1</v>
      </c>
    </row>
    <row r="20" spans="1:43" x14ac:dyDescent="0.3">
      <c r="A20">
        <v>150</v>
      </c>
      <c r="B20" t="s">
        <v>244</v>
      </c>
      <c r="C20" t="s">
        <v>172</v>
      </c>
      <c r="D20" t="s">
        <v>608</v>
      </c>
      <c r="E20" t="s">
        <v>940</v>
      </c>
      <c r="F20" t="s">
        <v>940</v>
      </c>
      <c r="G20">
        <v>0</v>
      </c>
      <c r="H20" t="s">
        <v>244</v>
      </c>
      <c r="J20">
        <v>0</v>
      </c>
      <c r="K20" t="b">
        <v>0</v>
      </c>
      <c r="L20">
        <v>0</v>
      </c>
      <c r="N20" t="b">
        <v>0</v>
      </c>
      <c r="P20" t="b">
        <v>0</v>
      </c>
      <c r="Q20">
        <v>0</v>
      </c>
      <c r="R20" s="1">
        <v>43794.743460648147</v>
      </c>
      <c r="S20" t="b">
        <v>0</v>
      </c>
      <c r="T20">
        <v>3</v>
      </c>
      <c r="V20" t="b">
        <v>1</v>
      </c>
      <c r="W20">
        <v>1</v>
      </c>
      <c r="X20" t="s">
        <v>210</v>
      </c>
      <c r="Y20" t="b">
        <v>0</v>
      </c>
      <c r="AB20">
        <v>19</v>
      </c>
      <c r="AC20">
        <v>-1</v>
      </c>
      <c r="AD20" t="b">
        <v>0</v>
      </c>
      <c r="AE20">
        <v>1419</v>
      </c>
      <c r="AG20">
        <v>19</v>
      </c>
      <c r="AH20">
        <v>6</v>
      </c>
      <c r="AK20">
        <v>1</v>
      </c>
      <c r="AL20" s="1">
        <v>43794.743460648147</v>
      </c>
      <c r="AM20">
        <v>1890</v>
      </c>
      <c r="AN20">
        <v>1</v>
      </c>
      <c r="AQ20" t="b">
        <v>1</v>
      </c>
    </row>
    <row r="21" spans="1:43" x14ac:dyDescent="0.3">
      <c r="A21">
        <v>151</v>
      </c>
      <c r="B21" t="s">
        <v>245</v>
      </c>
      <c r="C21" t="s">
        <v>172</v>
      </c>
      <c r="D21" t="s">
        <v>609</v>
      </c>
      <c r="E21" t="s">
        <v>941</v>
      </c>
      <c r="F21" t="s">
        <v>941</v>
      </c>
      <c r="G21">
        <v>0</v>
      </c>
      <c r="H21" t="s">
        <v>245</v>
      </c>
      <c r="J21">
        <v>0</v>
      </c>
      <c r="K21" t="b">
        <v>0</v>
      </c>
      <c r="L21">
        <v>0</v>
      </c>
      <c r="N21" t="b">
        <v>0</v>
      </c>
      <c r="P21" t="b">
        <v>0</v>
      </c>
      <c r="Q21">
        <v>0</v>
      </c>
      <c r="R21" s="1">
        <v>43794.743460648147</v>
      </c>
      <c r="S21" t="b">
        <v>0</v>
      </c>
      <c r="T21">
        <v>3</v>
      </c>
      <c r="V21" t="b">
        <v>1</v>
      </c>
      <c r="W21">
        <v>1</v>
      </c>
      <c r="X21" t="s">
        <v>210</v>
      </c>
      <c r="Y21" t="b">
        <v>0</v>
      </c>
      <c r="AB21">
        <v>19</v>
      </c>
      <c r="AC21">
        <v>-1</v>
      </c>
      <c r="AD21" t="b">
        <v>0</v>
      </c>
      <c r="AE21">
        <v>1420</v>
      </c>
      <c r="AG21">
        <v>19</v>
      </c>
      <c r="AH21">
        <v>6</v>
      </c>
      <c r="AK21">
        <v>1</v>
      </c>
      <c r="AL21" s="1">
        <v>43794.743460648147</v>
      </c>
      <c r="AM21">
        <v>1894</v>
      </c>
      <c r="AN21">
        <v>1</v>
      </c>
      <c r="AQ21" t="b">
        <v>1</v>
      </c>
    </row>
    <row r="22" spans="1:43" x14ac:dyDescent="0.3">
      <c r="A22">
        <v>152</v>
      </c>
      <c r="B22" t="s">
        <v>405</v>
      </c>
      <c r="C22" t="s">
        <v>172</v>
      </c>
      <c r="D22" t="s">
        <v>610</v>
      </c>
      <c r="E22" t="s">
        <v>975</v>
      </c>
      <c r="F22">
        <v>0</v>
      </c>
      <c r="G22">
        <v>0</v>
      </c>
      <c r="H22" t="s">
        <v>405</v>
      </c>
      <c r="J22">
        <v>0</v>
      </c>
      <c r="K22" t="b">
        <v>0</v>
      </c>
      <c r="L22">
        <v>0</v>
      </c>
      <c r="N22" t="b">
        <v>0</v>
      </c>
      <c r="P22" t="b">
        <v>0</v>
      </c>
      <c r="Q22">
        <v>0</v>
      </c>
      <c r="R22" s="1">
        <v>43794.743460648147</v>
      </c>
      <c r="S22" t="b">
        <v>0</v>
      </c>
      <c r="T22">
        <v>3</v>
      </c>
      <c r="V22" t="b">
        <v>1</v>
      </c>
      <c r="W22">
        <v>1</v>
      </c>
      <c r="X22" t="s">
        <v>210</v>
      </c>
      <c r="Y22" t="b">
        <v>0</v>
      </c>
      <c r="AB22">
        <v>19</v>
      </c>
      <c r="AC22">
        <v>-1</v>
      </c>
      <c r="AD22" t="b">
        <v>0</v>
      </c>
      <c r="AE22">
        <v>1421</v>
      </c>
      <c r="AG22">
        <v>19</v>
      </c>
      <c r="AH22">
        <v>6</v>
      </c>
      <c r="AK22">
        <v>1</v>
      </c>
      <c r="AL22" s="1">
        <v>43794.743460648147</v>
      </c>
      <c r="AM22">
        <v>1898</v>
      </c>
      <c r="AN22">
        <v>1</v>
      </c>
      <c r="AQ22" t="b">
        <v>1</v>
      </c>
    </row>
    <row r="23" spans="1:43" x14ac:dyDescent="0.3">
      <c r="A23">
        <v>153</v>
      </c>
      <c r="B23" t="s">
        <v>246</v>
      </c>
      <c r="C23" t="s">
        <v>172</v>
      </c>
      <c r="D23" t="s">
        <v>611</v>
      </c>
      <c r="E23" t="s">
        <v>976</v>
      </c>
      <c r="F23">
        <v>0</v>
      </c>
      <c r="G23">
        <v>0</v>
      </c>
      <c r="H23" t="s">
        <v>246</v>
      </c>
      <c r="J23">
        <v>0</v>
      </c>
      <c r="K23" t="b">
        <v>0</v>
      </c>
      <c r="L23">
        <v>0</v>
      </c>
      <c r="N23" t="b">
        <v>0</v>
      </c>
      <c r="P23" t="b">
        <v>0</v>
      </c>
      <c r="Q23">
        <v>0</v>
      </c>
      <c r="R23" s="1">
        <v>43794.743460648147</v>
      </c>
      <c r="S23" t="b">
        <v>0</v>
      </c>
      <c r="T23">
        <v>3</v>
      </c>
      <c r="V23" t="b">
        <v>1</v>
      </c>
      <c r="W23">
        <v>1</v>
      </c>
      <c r="X23" t="s">
        <v>210</v>
      </c>
      <c r="Y23" t="b">
        <v>0</v>
      </c>
      <c r="AB23">
        <v>19</v>
      </c>
      <c r="AC23">
        <v>-1</v>
      </c>
      <c r="AD23" t="b">
        <v>0</v>
      </c>
      <c r="AE23">
        <v>1422</v>
      </c>
      <c r="AG23">
        <v>19</v>
      </c>
      <c r="AH23">
        <v>6</v>
      </c>
      <c r="AK23">
        <v>1</v>
      </c>
      <c r="AL23" s="1">
        <v>43794.743460648147</v>
      </c>
      <c r="AM23">
        <v>1902</v>
      </c>
      <c r="AN23">
        <v>1</v>
      </c>
      <c r="AQ23" t="b">
        <v>1</v>
      </c>
    </row>
    <row r="24" spans="1:43" x14ac:dyDescent="0.3">
      <c r="A24">
        <v>154</v>
      </c>
      <c r="B24" t="s">
        <v>247</v>
      </c>
      <c r="C24" t="s">
        <v>172</v>
      </c>
      <c r="D24" t="s">
        <v>612</v>
      </c>
      <c r="E24" t="s">
        <v>977</v>
      </c>
      <c r="F24">
        <v>0</v>
      </c>
      <c r="G24">
        <v>0</v>
      </c>
      <c r="H24" t="s">
        <v>247</v>
      </c>
      <c r="K24" t="b">
        <v>0</v>
      </c>
      <c r="L24">
        <v>0</v>
      </c>
      <c r="N24" t="b">
        <v>0</v>
      </c>
      <c r="P24" t="b">
        <v>0</v>
      </c>
      <c r="Q24">
        <v>0</v>
      </c>
      <c r="R24" s="1">
        <v>43794.743460648147</v>
      </c>
      <c r="S24" t="b">
        <v>0</v>
      </c>
      <c r="T24">
        <v>3</v>
      </c>
      <c r="V24" t="b">
        <v>1</v>
      </c>
      <c r="W24">
        <v>1</v>
      </c>
      <c r="X24" t="s">
        <v>210</v>
      </c>
      <c r="Y24" t="b">
        <v>0</v>
      </c>
      <c r="AB24">
        <v>19</v>
      </c>
      <c r="AC24">
        <v>-1</v>
      </c>
      <c r="AD24" t="b">
        <v>0</v>
      </c>
      <c r="AE24">
        <v>1423</v>
      </c>
      <c r="AG24">
        <v>19</v>
      </c>
      <c r="AH24">
        <v>8</v>
      </c>
      <c r="AK24">
        <v>1</v>
      </c>
      <c r="AL24" s="1">
        <v>43794.743460648147</v>
      </c>
      <c r="AM24">
        <v>1906</v>
      </c>
      <c r="AN24">
        <v>1</v>
      </c>
      <c r="AQ24" t="b">
        <v>1</v>
      </c>
    </row>
    <row r="25" spans="1:43" x14ac:dyDescent="0.3">
      <c r="A25">
        <v>155</v>
      </c>
      <c r="B25" t="s">
        <v>248</v>
      </c>
      <c r="C25" t="s">
        <v>172</v>
      </c>
      <c r="D25" t="s">
        <v>613</v>
      </c>
      <c r="E25" t="s">
        <v>978</v>
      </c>
      <c r="F25">
        <v>0</v>
      </c>
      <c r="G25">
        <v>0</v>
      </c>
      <c r="H25" t="s">
        <v>248</v>
      </c>
      <c r="K25" t="b">
        <v>0</v>
      </c>
      <c r="L25">
        <v>0</v>
      </c>
      <c r="N25" t="b">
        <v>0</v>
      </c>
      <c r="P25" t="b">
        <v>0</v>
      </c>
      <c r="Q25">
        <v>0</v>
      </c>
      <c r="R25" s="1">
        <v>43794.743460648147</v>
      </c>
      <c r="S25" t="b">
        <v>0</v>
      </c>
      <c r="T25">
        <v>3</v>
      </c>
      <c r="V25" t="b">
        <v>1</v>
      </c>
      <c r="W25">
        <v>1</v>
      </c>
      <c r="X25" t="s">
        <v>210</v>
      </c>
      <c r="Y25" t="b">
        <v>0</v>
      </c>
      <c r="AB25">
        <v>19</v>
      </c>
      <c r="AC25">
        <v>-1</v>
      </c>
      <c r="AD25" t="b">
        <v>0</v>
      </c>
      <c r="AE25">
        <v>1424</v>
      </c>
      <c r="AG25">
        <v>19</v>
      </c>
      <c r="AH25">
        <v>8</v>
      </c>
      <c r="AK25">
        <v>1</v>
      </c>
      <c r="AL25" s="1">
        <v>43794.743460648147</v>
      </c>
      <c r="AM25">
        <v>1910</v>
      </c>
      <c r="AN25">
        <v>1</v>
      </c>
      <c r="AQ25" t="b">
        <v>1</v>
      </c>
    </row>
    <row r="26" spans="1:43" x14ac:dyDescent="0.3">
      <c r="A26">
        <v>156</v>
      </c>
      <c r="B26" t="s">
        <v>249</v>
      </c>
      <c r="C26" t="s">
        <v>172</v>
      </c>
      <c r="D26" t="s">
        <v>614</v>
      </c>
      <c r="E26" t="s">
        <v>979</v>
      </c>
      <c r="F26">
        <v>0</v>
      </c>
      <c r="G26">
        <v>0</v>
      </c>
      <c r="H26" t="s">
        <v>249</v>
      </c>
      <c r="K26" t="b">
        <v>0</v>
      </c>
      <c r="L26">
        <v>0</v>
      </c>
      <c r="N26" t="b">
        <v>0</v>
      </c>
      <c r="P26" t="b">
        <v>0</v>
      </c>
      <c r="Q26">
        <v>0</v>
      </c>
      <c r="R26" s="1">
        <v>43794.743460648147</v>
      </c>
      <c r="S26" t="b">
        <v>0</v>
      </c>
      <c r="T26">
        <v>3</v>
      </c>
      <c r="V26" t="b">
        <v>1</v>
      </c>
      <c r="W26">
        <v>1</v>
      </c>
      <c r="X26" t="s">
        <v>210</v>
      </c>
      <c r="Y26" t="b">
        <v>0</v>
      </c>
      <c r="AB26">
        <v>19</v>
      </c>
      <c r="AC26">
        <v>-1</v>
      </c>
      <c r="AD26" t="b">
        <v>0</v>
      </c>
      <c r="AE26">
        <v>1425</v>
      </c>
      <c r="AG26">
        <v>19</v>
      </c>
      <c r="AH26">
        <v>8</v>
      </c>
      <c r="AK26">
        <v>1</v>
      </c>
      <c r="AL26" s="1">
        <v>43794.743460648147</v>
      </c>
      <c r="AM26">
        <v>1914</v>
      </c>
      <c r="AN26">
        <v>1</v>
      </c>
      <c r="AQ26" t="b">
        <v>1</v>
      </c>
    </row>
    <row r="27" spans="1:43" x14ac:dyDescent="0.3">
      <c r="A27">
        <v>157</v>
      </c>
      <c r="B27" t="s">
        <v>250</v>
      </c>
      <c r="C27" t="s">
        <v>172</v>
      </c>
      <c r="D27" t="s">
        <v>615</v>
      </c>
      <c r="E27" t="s">
        <v>980</v>
      </c>
      <c r="F27">
        <v>0</v>
      </c>
      <c r="G27">
        <v>0</v>
      </c>
      <c r="H27" t="s">
        <v>250</v>
      </c>
      <c r="K27" t="b">
        <v>0</v>
      </c>
      <c r="L27">
        <v>0</v>
      </c>
      <c r="N27" t="b">
        <v>0</v>
      </c>
      <c r="P27" t="b">
        <v>0</v>
      </c>
      <c r="Q27">
        <v>0</v>
      </c>
      <c r="R27" s="1">
        <v>43794.743460648147</v>
      </c>
      <c r="S27" t="b">
        <v>0</v>
      </c>
      <c r="T27">
        <v>3</v>
      </c>
      <c r="V27" t="b">
        <v>1</v>
      </c>
      <c r="W27">
        <v>1</v>
      </c>
      <c r="X27" t="s">
        <v>210</v>
      </c>
      <c r="Y27" t="b">
        <v>0</v>
      </c>
      <c r="AB27">
        <v>19</v>
      </c>
      <c r="AC27">
        <v>-1</v>
      </c>
      <c r="AD27" t="b">
        <v>0</v>
      </c>
      <c r="AE27">
        <v>1426</v>
      </c>
      <c r="AG27">
        <v>19</v>
      </c>
      <c r="AH27">
        <v>8</v>
      </c>
      <c r="AK27">
        <v>1</v>
      </c>
      <c r="AL27" s="1">
        <v>43794.743460648147</v>
      </c>
      <c r="AM27">
        <v>1918</v>
      </c>
      <c r="AN27">
        <v>1</v>
      </c>
      <c r="AQ27" t="b">
        <v>1</v>
      </c>
    </row>
    <row r="28" spans="1:43" x14ac:dyDescent="0.3">
      <c r="A28">
        <v>158</v>
      </c>
      <c r="B28" t="s">
        <v>407</v>
      </c>
      <c r="C28" t="s">
        <v>172</v>
      </c>
      <c r="D28" t="s">
        <v>657</v>
      </c>
      <c r="E28" t="s">
        <v>981</v>
      </c>
      <c r="F28">
        <v>0</v>
      </c>
      <c r="G28">
        <v>0</v>
      </c>
      <c r="J28">
        <v>0</v>
      </c>
      <c r="K28" t="b">
        <v>0</v>
      </c>
      <c r="L28">
        <v>0</v>
      </c>
      <c r="N28" t="b">
        <v>0</v>
      </c>
      <c r="O28" t="s">
        <v>406</v>
      </c>
      <c r="P28" t="b">
        <v>0</v>
      </c>
      <c r="Q28">
        <v>0</v>
      </c>
      <c r="R28" s="1">
        <v>43794.745740740742</v>
      </c>
      <c r="S28" t="b">
        <v>0</v>
      </c>
      <c r="T28">
        <v>3</v>
      </c>
      <c r="V28" t="b">
        <v>1</v>
      </c>
      <c r="W28">
        <v>1</v>
      </c>
      <c r="X28" s="1">
        <v>43850.184907407405</v>
      </c>
      <c r="Y28" t="b">
        <v>0</v>
      </c>
      <c r="AB28">
        <v>8</v>
      </c>
      <c r="AC28">
        <v>-1</v>
      </c>
      <c r="AD28" t="b">
        <v>0</v>
      </c>
      <c r="AE28">
        <v>1427</v>
      </c>
      <c r="AG28">
        <v>19</v>
      </c>
      <c r="AH28">
        <v>1</v>
      </c>
      <c r="AK28">
        <v>2</v>
      </c>
      <c r="AL28" s="1">
        <v>43794.743460648147</v>
      </c>
      <c r="AM28">
        <v>1922</v>
      </c>
      <c r="AN28">
        <v>1</v>
      </c>
      <c r="AQ28" t="b">
        <v>1</v>
      </c>
    </row>
    <row r="29" spans="1:43" x14ac:dyDescent="0.3">
      <c r="A29">
        <v>159</v>
      </c>
      <c r="B29" t="s">
        <v>409</v>
      </c>
      <c r="C29" t="s">
        <v>172</v>
      </c>
      <c r="D29" t="s">
        <v>658</v>
      </c>
      <c r="E29" t="s">
        <v>982</v>
      </c>
      <c r="F29">
        <v>0</v>
      </c>
      <c r="G29">
        <v>0</v>
      </c>
      <c r="K29" t="b">
        <v>0</v>
      </c>
      <c r="L29">
        <v>0</v>
      </c>
      <c r="N29" t="b">
        <v>0</v>
      </c>
      <c r="O29" t="s">
        <v>408</v>
      </c>
      <c r="P29" t="b">
        <v>0</v>
      </c>
      <c r="Q29">
        <v>0</v>
      </c>
      <c r="R29" s="1">
        <v>43794.745740740742</v>
      </c>
      <c r="S29" t="b">
        <v>0</v>
      </c>
      <c r="T29">
        <v>3</v>
      </c>
      <c r="V29" t="b">
        <v>1</v>
      </c>
      <c r="W29">
        <v>1</v>
      </c>
      <c r="X29" s="1">
        <v>43850.184907407405</v>
      </c>
      <c r="Y29" t="b">
        <v>0</v>
      </c>
      <c r="AB29">
        <v>8</v>
      </c>
      <c r="AC29">
        <v>-1</v>
      </c>
      <c r="AD29" t="b">
        <v>0</v>
      </c>
      <c r="AE29">
        <v>1428</v>
      </c>
      <c r="AG29">
        <v>19</v>
      </c>
      <c r="AH29">
        <v>1</v>
      </c>
      <c r="AK29">
        <v>2</v>
      </c>
      <c r="AL29" s="1">
        <v>43794.743460648147</v>
      </c>
      <c r="AM29">
        <v>1926</v>
      </c>
      <c r="AN29">
        <v>1</v>
      </c>
      <c r="AQ29" t="b">
        <v>1</v>
      </c>
    </row>
    <row r="30" spans="1:43" x14ac:dyDescent="0.3">
      <c r="A30">
        <v>23</v>
      </c>
      <c r="B30" t="s">
        <v>211</v>
      </c>
      <c r="C30" t="s">
        <v>225</v>
      </c>
      <c r="D30" t="s">
        <v>426</v>
      </c>
      <c r="E30" t="s">
        <v>754</v>
      </c>
      <c r="F30" t="s">
        <v>754</v>
      </c>
      <c r="G30">
        <v>0</v>
      </c>
      <c r="K30" t="b">
        <v>0</v>
      </c>
      <c r="L30">
        <v>0</v>
      </c>
      <c r="N30" t="b">
        <v>1</v>
      </c>
      <c r="P30" t="b">
        <v>0</v>
      </c>
      <c r="Q30">
        <v>0</v>
      </c>
      <c r="R30" s="1">
        <v>43794.743460648147</v>
      </c>
      <c r="S30" t="b">
        <v>1</v>
      </c>
      <c r="T30">
        <v>1</v>
      </c>
      <c r="V30" t="b">
        <v>1</v>
      </c>
      <c r="W30">
        <v>1</v>
      </c>
      <c r="X30" t="s">
        <v>210</v>
      </c>
      <c r="Y30" t="b">
        <v>1</v>
      </c>
      <c r="AB30">
        <v>19</v>
      </c>
      <c r="AC30">
        <v>-1</v>
      </c>
      <c r="AD30" t="b">
        <v>0</v>
      </c>
      <c r="AE30">
        <v>24</v>
      </c>
      <c r="AG30">
        <v>22</v>
      </c>
      <c r="AH30">
        <v>6</v>
      </c>
      <c r="AK30">
        <v>3</v>
      </c>
      <c r="AL30" s="1">
        <v>43794.743460648147</v>
      </c>
      <c r="AM30">
        <v>1702</v>
      </c>
      <c r="AN30">
        <v>1</v>
      </c>
      <c r="AQ30" t="b">
        <v>0</v>
      </c>
    </row>
    <row r="31" spans="1:43" x14ac:dyDescent="0.3">
      <c r="A31">
        <v>160</v>
      </c>
      <c r="B31" t="s">
        <v>226</v>
      </c>
      <c r="C31" t="s">
        <v>225</v>
      </c>
      <c r="D31" t="s">
        <v>427</v>
      </c>
      <c r="E31" t="s">
        <v>755</v>
      </c>
      <c r="F31" t="s">
        <v>755</v>
      </c>
      <c r="G31">
        <v>0</v>
      </c>
      <c r="H31" t="s">
        <v>226</v>
      </c>
      <c r="K31" t="b">
        <v>0</v>
      </c>
      <c r="L31">
        <v>0</v>
      </c>
      <c r="N31" t="b">
        <v>0</v>
      </c>
      <c r="P31" t="b">
        <v>0</v>
      </c>
      <c r="Q31">
        <v>0</v>
      </c>
      <c r="R31" s="1">
        <v>43794.743460648147</v>
      </c>
      <c r="S31" t="b">
        <v>0</v>
      </c>
      <c r="T31">
        <v>2</v>
      </c>
      <c r="V31" t="b">
        <v>1</v>
      </c>
      <c r="W31">
        <v>1</v>
      </c>
      <c r="X31" t="s">
        <v>210</v>
      </c>
      <c r="Y31" t="b">
        <v>0</v>
      </c>
      <c r="AB31">
        <v>19</v>
      </c>
      <c r="AC31">
        <v>-1</v>
      </c>
      <c r="AD31" t="b">
        <v>0</v>
      </c>
      <c r="AE31">
        <v>1429</v>
      </c>
      <c r="AG31">
        <v>22</v>
      </c>
      <c r="AH31">
        <v>2</v>
      </c>
      <c r="AK31">
        <v>1</v>
      </c>
      <c r="AL31" s="1">
        <v>43794.743460648147</v>
      </c>
      <c r="AM31">
        <v>1930</v>
      </c>
      <c r="AN31">
        <v>1</v>
      </c>
      <c r="AQ31" t="b">
        <v>1</v>
      </c>
    </row>
    <row r="32" spans="1:43" x14ac:dyDescent="0.3">
      <c r="A32">
        <v>161</v>
      </c>
      <c r="B32" t="s">
        <v>227</v>
      </c>
      <c r="C32" t="s">
        <v>225</v>
      </c>
      <c r="D32" t="s">
        <v>428</v>
      </c>
      <c r="E32" t="s">
        <v>756</v>
      </c>
      <c r="F32" t="s">
        <v>756</v>
      </c>
      <c r="G32">
        <v>0</v>
      </c>
      <c r="H32" t="s">
        <v>227</v>
      </c>
      <c r="K32" t="b">
        <v>0</v>
      </c>
      <c r="L32">
        <v>0</v>
      </c>
      <c r="N32" t="b">
        <v>0</v>
      </c>
      <c r="P32" t="b">
        <v>0</v>
      </c>
      <c r="Q32">
        <v>0</v>
      </c>
      <c r="R32" s="1">
        <v>43794.743460648147</v>
      </c>
      <c r="S32" t="b">
        <v>0</v>
      </c>
      <c r="T32">
        <v>2</v>
      </c>
      <c r="V32" t="b">
        <v>1</v>
      </c>
      <c r="W32">
        <v>1</v>
      </c>
      <c r="X32" t="s">
        <v>210</v>
      </c>
      <c r="Y32" t="b">
        <v>0</v>
      </c>
      <c r="AB32">
        <v>19</v>
      </c>
      <c r="AC32">
        <v>-1</v>
      </c>
      <c r="AD32" t="b">
        <v>0</v>
      </c>
      <c r="AE32">
        <v>1430</v>
      </c>
      <c r="AG32">
        <v>22</v>
      </c>
      <c r="AH32">
        <v>2</v>
      </c>
      <c r="AK32">
        <v>1</v>
      </c>
      <c r="AL32" s="1">
        <v>43794.743460648147</v>
      </c>
      <c r="AM32">
        <v>1934</v>
      </c>
      <c r="AN32">
        <v>1</v>
      </c>
      <c r="AQ32" t="b">
        <v>1</v>
      </c>
    </row>
    <row r="33" spans="1:43" x14ac:dyDescent="0.3">
      <c r="A33">
        <v>162</v>
      </c>
      <c r="B33" t="s">
        <v>233</v>
      </c>
      <c r="C33" t="s">
        <v>225</v>
      </c>
      <c r="D33" t="s">
        <v>432</v>
      </c>
      <c r="E33" t="s">
        <v>761</v>
      </c>
      <c r="F33" t="s">
        <v>761</v>
      </c>
      <c r="G33">
        <v>0</v>
      </c>
      <c r="H33" t="s">
        <v>233</v>
      </c>
      <c r="K33" t="b">
        <v>0</v>
      </c>
      <c r="L33">
        <v>0</v>
      </c>
      <c r="N33" t="b">
        <v>0</v>
      </c>
      <c r="P33" t="b">
        <v>0</v>
      </c>
      <c r="Q33">
        <v>0</v>
      </c>
      <c r="R33" s="1">
        <v>43794.743460648147</v>
      </c>
      <c r="S33" t="b">
        <v>0</v>
      </c>
      <c r="T33">
        <v>2</v>
      </c>
      <c r="V33" t="b">
        <v>1</v>
      </c>
      <c r="W33">
        <v>1</v>
      </c>
      <c r="X33" t="s">
        <v>210</v>
      </c>
      <c r="Y33" t="b">
        <v>0</v>
      </c>
      <c r="AB33">
        <v>19</v>
      </c>
      <c r="AC33">
        <v>-1</v>
      </c>
      <c r="AD33" t="b">
        <v>0</v>
      </c>
      <c r="AE33">
        <v>1431</v>
      </c>
      <c r="AG33">
        <v>22</v>
      </c>
      <c r="AH33">
        <v>2</v>
      </c>
      <c r="AK33">
        <v>1</v>
      </c>
      <c r="AL33" s="1">
        <v>43794.743460648147</v>
      </c>
      <c r="AM33">
        <v>1938</v>
      </c>
      <c r="AN33">
        <v>1</v>
      </c>
      <c r="AQ33" t="b">
        <v>1</v>
      </c>
    </row>
    <row r="34" spans="1:43" x14ac:dyDescent="0.3">
      <c r="A34">
        <v>163</v>
      </c>
      <c r="B34" t="s">
        <v>228</v>
      </c>
      <c r="C34" t="s">
        <v>225</v>
      </c>
      <c r="D34" t="s">
        <v>429</v>
      </c>
      <c r="E34" t="s">
        <v>757</v>
      </c>
      <c r="F34" t="s">
        <v>757</v>
      </c>
      <c r="G34">
        <v>0</v>
      </c>
      <c r="H34" t="s">
        <v>228</v>
      </c>
      <c r="K34" t="b">
        <v>0</v>
      </c>
      <c r="L34">
        <v>0</v>
      </c>
      <c r="N34" t="b">
        <v>0</v>
      </c>
      <c r="P34" t="b">
        <v>0</v>
      </c>
      <c r="Q34">
        <v>0</v>
      </c>
      <c r="R34" s="1">
        <v>43794.743460648147</v>
      </c>
      <c r="S34" t="b">
        <v>0</v>
      </c>
      <c r="T34">
        <v>2</v>
      </c>
      <c r="V34" t="b">
        <v>1</v>
      </c>
      <c r="W34">
        <v>1</v>
      </c>
      <c r="X34" t="s">
        <v>210</v>
      </c>
      <c r="Y34" t="b">
        <v>0</v>
      </c>
      <c r="AB34">
        <v>19</v>
      </c>
      <c r="AC34">
        <v>-1</v>
      </c>
      <c r="AD34" t="b">
        <v>0</v>
      </c>
      <c r="AE34">
        <v>1432</v>
      </c>
      <c r="AG34">
        <v>22</v>
      </c>
      <c r="AH34">
        <v>2</v>
      </c>
      <c r="AK34">
        <v>1</v>
      </c>
      <c r="AL34" s="1">
        <v>43794.743460648147</v>
      </c>
      <c r="AM34">
        <v>1942</v>
      </c>
      <c r="AN34">
        <v>1</v>
      </c>
      <c r="AQ34" t="b">
        <v>1</v>
      </c>
    </row>
    <row r="35" spans="1:43" x14ac:dyDescent="0.3">
      <c r="A35">
        <v>164</v>
      </c>
      <c r="B35" t="s">
        <v>229</v>
      </c>
      <c r="C35" t="s">
        <v>225</v>
      </c>
      <c r="D35" t="s">
        <v>430</v>
      </c>
      <c r="E35" t="s">
        <v>758</v>
      </c>
      <c r="F35" t="s">
        <v>758</v>
      </c>
      <c r="G35">
        <v>0</v>
      </c>
      <c r="H35" t="s">
        <v>229</v>
      </c>
      <c r="K35" t="b">
        <v>0</v>
      </c>
      <c r="L35">
        <v>0</v>
      </c>
      <c r="N35" t="b">
        <v>0</v>
      </c>
      <c r="P35" t="b">
        <v>0</v>
      </c>
      <c r="Q35">
        <v>0</v>
      </c>
      <c r="R35" s="1">
        <v>43794.743460648147</v>
      </c>
      <c r="S35" t="b">
        <v>0</v>
      </c>
      <c r="T35">
        <v>2</v>
      </c>
      <c r="V35" t="b">
        <v>1</v>
      </c>
      <c r="W35">
        <v>1</v>
      </c>
      <c r="X35" t="s">
        <v>210</v>
      </c>
      <c r="Y35" t="b">
        <v>0</v>
      </c>
      <c r="AB35">
        <v>19</v>
      </c>
      <c r="AC35">
        <v>-1</v>
      </c>
      <c r="AD35" t="b">
        <v>0</v>
      </c>
      <c r="AE35">
        <v>1433</v>
      </c>
      <c r="AG35">
        <v>22</v>
      </c>
      <c r="AH35">
        <v>2</v>
      </c>
      <c r="AK35">
        <v>1</v>
      </c>
      <c r="AL35" s="1">
        <v>43794.743460648147</v>
      </c>
      <c r="AM35">
        <v>1946</v>
      </c>
      <c r="AN35">
        <v>1</v>
      </c>
      <c r="AQ35" t="b">
        <v>1</v>
      </c>
    </row>
    <row r="36" spans="1:43" x14ac:dyDescent="0.3">
      <c r="A36">
        <v>165</v>
      </c>
      <c r="B36" t="s">
        <v>231</v>
      </c>
      <c r="C36" t="s">
        <v>225</v>
      </c>
      <c r="D36" t="s">
        <v>618</v>
      </c>
      <c r="E36" t="s">
        <v>759</v>
      </c>
      <c r="F36" t="s">
        <v>759</v>
      </c>
      <c r="G36">
        <v>0</v>
      </c>
      <c r="K36" t="b">
        <v>0</v>
      </c>
      <c r="L36">
        <v>0</v>
      </c>
      <c r="N36" t="b">
        <v>0</v>
      </c>
      <c r="O36" t="s">
        <v>230</v>
      </c>
      <c r="P36" t="b">
        <v>0</v>
      </c>
      <c r="Q36">
        <v>0</v>
      </c>
      <c r="R36" s="1">
        <v>43794.745740740742</v>
      </c>
      <c r="S36" t="b">
        <v>0</v>
      </c>
      <c r="T36">
        <v>2</v>
      </c>
      <c r="V36" t="b">
        <v>1</v>
      </c>
      <c r="W36">
        <v>1</v>
      </c>
      <c r="X36" s="1">
        <v>43850.184907407405</v>
      </c>
      <c r="Y36" t="b">
        <v>0</v>
      </c>
      <c r="AB36">
        <v>2</v>
      </c>
      <c r="AC36">
        <v>-1</v>
      </c>
      <c r="AD36" t="b">
        <v>0</v>
      </c>
      <c r="AE36">
        <v>1434</v>
      </c>
      <c r="AG36">
        <v>22</v>
      </c>
      <c r="AH36">
        <v>1</v>
      </c>
      <c r="AK36">
        <v>2</v>
      </c>
      <c r="AL36" s="1">
        <v>43794.743460648147</v>
      </c>
      <c r="AM36">
        <v>1950</v>
      </c>
      <c r="AN36">
        <v>1</v>
      </c>
      <c r="AQ36" t="b">
        <v>1</v>
      </c>
    </row>
    <row r="37" spans="1:43" x14ac:dyDescent="0.3">
      <c r="A37">
        <v>26</v>
      </c>
      <c r="B37" t="s">
        <v>211</v>
      </c>
      <c r="C37" t="s">
        <v>21</v>
      </c>
      <c r="D37" t="s">
        <v>433</v>
      </c>
      <c r="E37" t="s">
        <v>762</v>
      </c>
      <c r="F37" t="s">
        <v>762</v>
      </c>
      <c r="G37">
        <v>0</v>
      </c>
      <c r="K37" t="b">
        <v>0</v>
      </c>
      <c r="L37">
        <v>0</v>
      </c>
      <c r="N37" t="b">
        <v>1</v>
      </c>
      <c r="P37" t="b">
        <v>0</v>
      </c>
      <c r="Q37">
        <v>0</v>
      </c>
      <c r="R37" s="1">
        <v>43794.743460648147</v>
      </c>
      <c r="S37" t="b">
        <v>1</v>
      </c>
      <c r="T37">
        <v>1</v>
      </c>
      <c r="V37" t="b">
        <v>1</v>
      </c>
      <c r="W37">
        <v>1</v>
      </c>
      <c r="X37" t="s">
        <v>210</v>
      </c>
      <c r="Y37" t="b">
        <v>1</v>
      </c>
      <c r="AB37">
        <v>19</v>
      </c>
      <c r="AC37">
        <v>-1</v>
      </c>
      <c r="AD37" t="b">
        <v>0</v>
      </c>
      <c r="AE37">
        <v>27</v>
      </c>
      <c r="AG37">
        <v>25</v>
      </c>
      <c r="AH37">
        <v>6</v>
      </c>
      <c r="AK37">
        <v>3</v>
      </c>
      <c r="AL37" s="1">
        <v>43794.743460648147</v>
      </c>
      <c r="AM37">
        <v>1706</v>
      </c>
      <c r="AN37">
        <v>1</v>
      </c>
      <c r="AQ37" t="b">
        <v>0</v>
      </c>
    </row>
    <row r="38" spans="1:43" x14ac:dyDescent="0.3">
      <c r="A38">
        <v>166</v>
      </c>
      <c r="B38" t="s">
        <v>234</v>
      </c>
      <c r="C38" t="s">
        <v>21</v>
      </c>
      <c r="D38" t="s">
        <v>434</v>
      </c>
      <c r="E38" t="s">
        <v>763</v>
      </c>
      <c r="F38" t="s">
        <v>763</v>
      </c>
      <c r="G38">
        <v>0</v>
      </c>
      <c r="H38" t="s">
        <v>234</v>
      </c>
      <c r="J38" t="s">
        <v>28</v>
      </c>
      <c r="K38" t="b">
        <v>0</v>
      </c>
      <c r="L38">
        <v>0</v>
      </c>
      <c r="N38" t="b">
        <v>0</v>
      </c>
      <c r="P38" t="b">
        <v>0</v>
      </c>
      <c r="Q38">
        <v>0</v>
      </c>
      <c r="R38" s="1">
        <v>43794.743460648147</v>
      </c>
      <c r="S38" t="b">
        <v>0</v>
      </c>
      <c r="T38">
        <v>2</v>
      </c>
      <c r="V38" t="b">
        <v>1</v>
      </c>
      <c r="W38">
        <v>1</v>
      </c>
      <c r="X38" t="s">
        <v>210</v>
      </c>
      <c r="Y38" t="b">
        <v>0</v>
      </c>
      <c r="AB38">
        <v>19</v>
      </c>
      <c r="AC38">
        <v>-1</v>
      </c>
      <c r="AD38" t="b">
        <v>0</v>
      </c>
      <c r="AE38">
        <v>1435</v>
      </c>
      <c r="AG38">
        <v>25</v>
      </c>
      <c r="AH38">
        <v>9</v>
      </c>
      <c r="AK38">
        <v>1</v>
      </c>
      <c r="AL38" s="1">
        <v>43794.743460648147</v>
      </c>
      <c r="AM38">
        <v>1954</v>
      </c>
      <c r="AN38">
        <v>1</v>
      </c>
      <c r="AQ38" t="b">
        <v>1</v>
      </c>
    </row>
    <row r="39" spans="1:43" x14ac:dyDescent="0.3">
      <c r="A39">
        <v>167</v>
      </c>
      <c r="B39" t="s">
        <v>226</v>
      </c>
      <c r="C39" t="s">
        <v>21</v>
      </c>
      <c r="D39" t="s">
        <v>435</v>
      </c>
      <c r="E39" t="s">
        <v>764</v>
      </c>
      <c r="F39" t="s">
        <v>764</v>
      </c>
      <c r="G39">
        <v>0</v>
      </c>
      <c r="H39" t="s">
        <v>226</v>
      </c>
      <c r="K39" t="b">
        <v>0</v>
      </c>
      <c r="L39">
        <v>0</v>
      </c>
      <c r="N39" t="b">
        <v>0</v>
      </c>
      <c r="P39" t="b">
        <v>0</v>
      </c>
      <c r="Q39">
        <v>0</v>
      </c>
      <c r="R39" s="1">
        <v>43794.743460648147</v>
      </c>
      <c r="S39" t="b">
        <v>0</v>
      </c>
      <c r="T39">
        <v>2</v>
      </c>
      <c r="V39" t="b">
        <v>1</v>
      </c>
      <c r="W39">
        <v>1</v>
      </c>
      <c r="X39" t="s">
        <v>210</v>
      </c>
      <c r="Y39" t="b">
        <v>0</v>
      </c>
      <c r="AB39">
        <v>19</v>
      </c>
      <c r="AC39">
        <v>-1</v>
      </c>
      <c r="AD39" t="b">
        <v>0</v>
      </c>
      <c r="AE39">
        <v>1436</v>
      </c>
      <c r="AG39">
        <v>25</v>
      </c>
      <c r="AH39">
        <v>2</v>
      </c>
      <c r="AK39">
        <v>1</v>
      </c>
      <c r="AL39" s="1">
        <v>43794.743460648147</v>
      </c>
      <c r="AM39">
        <v>1958</v>
      </c>
      <c r="AN39">
        <v>1</v>
      </c>
      <c r="AQ39" t="b">
        <v>1</v>
      </c>
    </row>
    <row r="40" spans="1:43" x14ac:dyDescent="0.3">
      <c r="A40">
        <v>168</v>
      </c>
      <c r="B40" t="s">
        <v>235</v>
      </c>
      <c r="C40" t="s">
        <v>21</v>
      </c>
      <c r="D40" t="s">
        <v>436</v>
      </c>
      <c r="E40" t="s">
        <v>765</v>
      </c>
      <c r="F40" t="s">
        <v>765</v>
      </c>
      <c r="G40">
        <v>0</v>
      </c>
      <c r="H40" t="s">
        <v>235</v>
      </c>
      <c r="K40" t="b">
        <v>0</v>
      </c>
      <c r="L40">
        <v>0</v>
      </c>
      <c r="N40" t="b">
        <v>0</v>
      </c>
      <c r="P40" t="b">
        <v>0</v>
      </c>
      <c r="Q40">
        <v>0</v>
      </c>
      <c r="R40" s="1">
        <v>43794.743460648147</v>
      </c>
      <c r="S40" t="b">
        <v>0</v>
      </c>
      <c r="T40">
        <v>3</v>
      </c>
      <c r="V40" t="b">
        <v>1</v>
      </c>
      <c r="W40">
        <v>1</v>
      </c>
      <c r="X40" t="s">
        <v>210</v>
      </c>
      <c r="Y40" t="b">
        <v>0</v>
      </c>
      <c r="AB40">
        <v>19</v>
      </c>
      <c r="AC40">
        <v>-1</v>
      </c>
      <c r="AD40" t="b">
        <v>0</v>
      </c>
      <c r="AE40">
        <v>1437</v>
      </c>
      <c r="AG40">
        <v>25</v>
      </c>
      <c r="AH40">
        <v>8</v>
      </c>
      <c r="AK40">
        <v>1</v>
      </c>
      <c r="AL40" s="1">
        <v>43794.743460648147</v>
      </c>
      <c r="AM40">
        <v>1962</v>
      </c>
      <c r="AN40">
        <v>1</v>
      </c>
      <c r="AQ40" t="b">
        <v>1</v>
      </c>
    </row>
    <row r="41" spans="1:43" x14ac:dyDescent="0.3">
      <c r="A41">
        <v>169</v>
      </c>
      <c r="B41" t="s">
        <v>236</v>
      </c>
      <c r="C41" t="s">
        <v>21</v>
      </c>
      <c r="D41" t="s">
        <v>437</v>
      </c>
      <c r="E41" t="s">
        <v>766</v>
      </c>
      <c r="F41" t="s">
        <v>766</v>
      </c>
      <c r="G41">
        <v>0</v>
      </c>
      <c r="H41" t="s">
        <v>236</v>
      </c>
      <c r="J41">
        <v>0</v>
      </c>
      <c r="K41" t="b">
        <v>0</v>
      </c>
      <c r="L41">
        <v>0</v>
      </c>
      <c r="N41" t="b">
        <v>0</v>
      </c>
      <c r="P41" t="b">
        <v>0</v>
      </c>
      <c r="Q41">
        <v>0</v>
      </c>
      <c r="R41" s="1">
        <v>43794.743460648147</v>
      </c>
      <c r="S41" t="b">
        <v>0</v>
      </c>
      <c r="T41">
        <v>3</v>
      </c>
      <c r="V41" t="b">
        <v>1</v>
      </c>
      <c r="W41">
        <v>1</v>
      </c>
      <c r="X41" t="s">
        <v>210</v>
      </c>
      <c r="Y41" t="b">
        <v>0</v>
      </c>
      <c r="AB41">
        <v>19</v>
      </c>
      <c r="AC41">
        <v>-1</v>
      </c>
      <c r="AD41" t="b">
        <v>0</v>
      </c>
      <c r="AE41">
        <v>1438</v>
      </c>
      <c r="AG41">
        <v>25</v>
      </c>
      <c r="AH41">
        <v>6</v>
      </c>
      <c r="AK41">
        <v>1</v>
      </c>
      <c r="AL41" s="1">
        <v>43794.743460648147</v>
      </c>
      <c r="AM41">
        <v>1966</v>
      </c>
      <c r="AN41">
        <v>1</v>
      </c>
      <c r="AQ41" t="b">
        <v>1</v>
      </c>
    </row>
    <row r="42" spans="1:43" x14ac:dyDescent="0.3">
      <c r="A42">
        <v>170</v>
      </c>
      <c r="B42" t="s">
        <v>237</v>
      </c>
      <c r="C42" t="s">
        <v>21</v>
      </c>
      <c r="D42" t="s">
        <v>438</v>
      </c>
      <c r="E42" t="s">
        <v>767</v>
      </c>
      <c r="F42" t="s">
        <v>767</v>
      </c>
      <c r="G42">
        <v>0</v>
      </c>
      <c r="H42" t="s">
        <v>237</v>
      </c>
      <c r="J42">
        <v>0</v>
      </c>
      <c r="K42" t="b">
        <v>0</v>
      </c>
      <c r="L42">
        <v>0</v>
      </c>
      <c r="N42" t="b">
        <v>0</v>
      </c>
      <c r="P42" t="b">
        <v>0</v>
      </c>
      <c r="Q42">
        <v>0</v>
      </c>
      <c r="R42" s="1">
        <v>43794.743460648147</v>
      </c>
      <c r="S42" t="b">
        <v>0</v>
      </c>
      <c r="T42">
        <v>3</v>
      </c>
      <c r="V42" t="b">
        <v>1</v>
      </c>
      <c r="W42">
        <v>1</v>
      </c>
      <c r="X42" t="s">
        <v>210</v>
      </c>
      <c r="Y42" t="b">
        <v>0</v>
      </c>
      <c r="AB42">
        <v>19</v>
      </c>
      <c r="AC42">
        <v>-1</v>
      </c>
      <c r="AD42" t="b">
        <v>0</v>
      </c>
      <c r="AE42">
        <v>1439</v>
      </c>
      <c r="AG42">
        <v>25</v>
      </c>
      <c r="AH42">
        <v>6</v>
      </c>
      <c r="AK42">
        <v>1</v>
      </c>
      <c r="AL42" s="1">
        <v>43794.743460648147</v>
      </c>
      <c r="AM42">
        <v>1970</v>
      </c>
      <c r="AN42">
        <v>1</v>
      </c>
      <c r="AQ42" t="b">
        <v>1</v>
      </c>
    </row>
    <row r="43" spans="1:43" x14ac:dyDescent="0.3">
      <c r="A43">
        <v>29</v>
      </c>
      <c r="B43" t="s">
        <v>211</v>
      </c>
      <c r="C43" t="s">
        <v>24</v>
      </c>
      <c r="D43" t="s">
        <v>439</v>
      </c>
      <c r="E43" t="s">
        <v>768</v>
      </c>
      <c r="F43" t="s">
        <v>768</v>
      </c>
      <c r="G43">
        <v>0</v>
      </c>
      <c r="K43" t="b">
        <v>0</v>
      </c>
      <c r="L43">
        <v>0</v>
      </c>
      <c r="N43" t="b">
        <v>1</v>
      </c>
      <c r="P43" t="b">
        <v>0</v>
      </c>
      <c r="Q43">
        <v>0</v>
      </c>
      <c r="R43" s="1">
        <v>43794.743460648147</v>
      </c>
      <c r="S43" t="b">
        <v>1</v>
      </c>
      <c r="T43">
        <v>1</v>
      </c>
      <c r="V43" t="b">
        <v>1</v>
      </c>
      <c r="W43">
        <v>1</v>
      </c>
      <c r="X43" t="s">
        <v>210</v>
      </c>
      <c r="Y43" t="b">
        <v>1</v>
      </c>
      <c r="AB43">
        <v>19</v>
      </c>
      <c r="AC43">
        <v>-1</v>
      </c>
      <c r="AD43" t="b">
        <v>0</v>
      </c>
      <c r="AE43">
        <v>30</v>
      </c>
      <c r="AG43">
        <v>28</v>
      </c>
      <c r="AH43">
        <v>6</v>
      </c>
      <c r="AK43">
        <v>3</v>
      </c>
      <c r="AL43" s="1">
        <v>43794.743460648147</v>
      </c>
      <c r="AM43">
        <v>1710</v>
      </c>
      <c r="AN43">
        <v>1</v>
      </c>
      <c r="AQ43" t="b">
        <v>0</v>
      </c>
    </row>
    <row r="44" spans="1:43" x14ac:dyDescent="0.3">
      <c r="A44">
        <v>171</v>
      </c>
      <c r="B44" t="s">
        <v>238</v>
      </c>
      <c r="C44" t="s">
        <v>24</v>
      </c>
      <c r="D44" t="s">
        <v>440</v>
      </c>
      <c r="E44" t="s">
        <v>769</v>
      </c>
      <c r="F44" t="s">
        <v>769</v>
      </c>
      <c r="G44">
        <v>0</v>
      </c>
      <c r="H44" t="s">
        <v>238</v>
      </c>
      <c r="K44" t="b">
        <v>0</v>
      </c>
      <c r="L44">
        <v>0</v>
      </c>
      <c r="N44" t="b">
        <v>0</v>
      </c>
      <c r="P44" t="b">
        <v>0</v>
      </c>
      <c r="Q44">
        <v>0</v>
      </c>
      <c r="R44" s="1">
        <v>43794.743460648147</v>
      </c>
      <c r="S44" t="b">
        <v>0</v>
      </c>
      <c r="T44">
        <v>3</v>
      </c>
      <c r="V44" t="b">
        <v>1</v>
      </c>
      <c r="W44">
        <v>1</v>
      </c>
      <c r="X44" t="s">
        <v>210</v>
      </c>
      <c r="Y44" t="b">
        <v>0</v>
      </c>
      <c r="AB44">
        <v>19</v>
      </c>
      <c r="AC44">
        <v>-1</v>
      </c>
      <c r="AD44" t="b">
        <v>0</v>
      </c>
      <c r="AE44">
        <v>1440</v>
      </c>
      <c r="AG44">
        <v>28</v>
      </c>
      <c r="AH44">
        <v>8</v>
      </c>
      <c r="AK44">
        <v>1</v>
      </c>
      <c r="AL44" s="1">
        <v>43794.743460648147</v>
      </c>
      <c r="AM44">
        <v>1974</v>
      </c>
      <c r="AN44">
        <v>1</v>
      </c>
      <c r="AQ44" t="b">
        <v>1</v>
      </c>
    </row>
    <row r="45" spans="1:43" x14ac:dyDescent="0.3">
      <c r="A45">
        <v>172</v>
      </c>
      <c r="B45" t="s">
        <v>239</v>
      </c>
      <c r="C45" t="s">
        <v>24</v>
      </c>
      <c r="D45" t="s">
        <v>441</v>
      </c>
      <c r="E45" t="s">
        <v>770</v>
      </c>
      <c r="F45" t="s">
        <v>770</v>
      </c>
      <c r="G45">
        <v>0</v>
      </c>
      <c r="H45" t="s">
        <v>239</v>
      </c>
      <c r="J45" t="s">
        <v>28</v>
      </c>
      <c r="K45" t="b">
        <v>0</v>
      </c>
      <c r="L45">
        <v>0</v>
      </c>
      <c r="N45" t="b">
        <v>0</v>
      </c>
      <c r="P45" t="b">
        <v>0</v>
      </c>
      <c r="Q45">
        <v>0</v>
      </c>
      <c r="R45" s="1">
        <v>43794.743460648147</v>
      </c>
      <c r="S45" t="b">
        <v>0</v>
      </c>
      <c r="T45">
        <v>2</v>
      </c>
      <c r="V45" t="b">
        <v>1</v>
      </c>
      <c r="W45">
        <v>1</v>
      </c>
      <c r="X45" t="s">
        <v>210</v>
      </c>
      <c r="Y45" t="b">
        <v>0</v>
      </c>
      <c r="AB45">
        <v>19</v>
      </c>
      <c r="AC45">
        <v>-1</v>
      </c>
      <c r="AD45" t="b">
        <v>0</v>
      </c>
      <c r="AE45">
        <v>1441</v>
      </c>
      <c r="AG45">
        <v>28</v>
      </c>
      <c r="AH45">
        <v>9</v>
      </c>
      <c r="AK45">
        <v>1</v>
      </c>
      <c r="AL45" s="1">
        <v>43794.743460648147</v>
      </c>
      <c r="AM45">
        <v>1978</v>
      </c>
      <c r="AN45">
        <v>1</v>
      </c>
      <c r="AQ45" t="b">
        <v>1</v>
      </c>
    </row>
    <row r="46" spans="1:43" x14ac:dyDescent="0.3">
      <c r="A46">
        <v>173</v>
      </c>
      <c r="B46" t="s">
        <v>240</v>
      </c>
      <c r="C46" t="s">
        <v>24</v>
      </c>
      <c r="D46" t="s">
        <v>442</v>
      </c>
      <c r="E46" t="s">
        <v>771</v>
      </c>
      <c r="F46" t="s">
        <v>771</v>
      </c>
      <c r="G46">
        <v>0</v>
      </c>
      <c r="H46" t="s">
        <v>240</v>
      </c>
      <c r="K46" t="b">
        <v>0</v>
      </c>
      <c r="L46">
        <v>0</v>
      </c>
      <c r="N46" t="b">
        <v>0</v>
      </c>
      <c r="P46" t="b">
        <v>0</v>
      </c>
      <c r="Q46">
        <v>0</v>
      </c>
      <c r="R46" s="1">
        <v>43794.743460648147</v>
      </c>
      <c r="S46" t="b">
        <v>0</v>
      </c>
      <c r="T46">
        <v>2</v>
      </c>
      <c r="V46" t="b">
        <v>1</v>
      </c>
      <c r="W46">
        <v>1</v>
      </c>
      <c r="X46" t="s">
        <v>210</v>
      </c>
      <c r="Y46" t="b">
        <v>0</v>
      </c>
      <c r="AB46">
        <v>19</v>
      </c>
      <c r="AC46">
        <v>-1</v>
      </c>
      <c r="AD46" t="b">
        <v>0</v>
      </c>
      <c r="AE46">
        <v>1442</v>
      </c>
      <c r="AG46">
        <v>28</v>
      </c>
      <c r="AH46">
        <v>2</v>
      </c>
      <c r="AK46">
        <v>1</v>
      </c>
      <c r="AL46" s="1">
        <v>43794.743460648147</v>
      </c>
      <c r="AM46">
        <v>1982</v>
      </c>
      <c r="AN46">
        <v>1</v>
      </c>
      <c r="AQ46" t="b">
        <v>1</v>
      </c>
    </row>
    <row r="47" spans="1:43" x14ac:dyDescent="0.3">
      <c r="A47">
        <v>32</v>
      </c>
      <c r="B47" t="s">
        <v>211</v>
      </c>
      <c r="C47" t="s">
        <v>30</v>
      </c>
      <c r="D47" t="s">
        <v>443</v>
      </c>
      <c r="E47" t="s">
        <v>772</v>
      </c>
      <c r="F47" t="s">
        <v>772</v>
      </c>
      <c r="G47">
        <v>0</v>
      </c>
      <c r="K47" t="b">
        <v>0</v>
      </c>
      <c r="L47">
        <v>0</v>
      </c>
      <c r="N47" t="b">
        <v>1</v>
      </c>
      <c r="P47" t="b">
        <v>0</v>
      </c>
      <c r="Q47">
        <v>0</v>
      </c>
      <c r="R47" s="1">
        <v>43794.743460648147</v>
      </c>
      <c r="S47" t="b">
        <v>1</v>
      </c>
      <c r="T47">
        <v>1</v>
      </c>
      <c r="V47" t="b">
        <v>1</v>
      </c>
      <c r="W47">
        <v>1</v>
      </c>
      <c r="X47" t="s">
        <v>210</v>
      </c>
      <c r="Y47" t="b">
        <v>1</v>
      </c>
      <c r="AB47">
        <v>19</v>
      </c>
      <c r="AC47">
        <v>-1</v>
      </c>
      <c r="AD47" t="b">
        <v>0</v>
      </c>
      <c r="AE47">
        <v>33</v>
      </c>
      <c r="AG47">
        <v>31</v>
      </c>
      <c r="AH47">
        <v>6</v>
      </c>
      <c r="AK47">
        <v>3</v>
      </c>
      <c r="AL47" s="1">
        <v>43794.743460648147</v>
      </c>
      <c r="AM47">
        <v>1714</v>
      </c>
      <c r="AN47">
        <v>1</v>
      </c>
      <c r="AQ47" t="b">
        <v>0</v>
      </c>
    </row>
    <row r="48" spans="1:43" x14ac:dyDescent="0.3">
      <c r="A48">
        <v>174</v>
      </c>
      <c r="B48" t="s">
        <v>234</v>
      </c>
      <c r="C48" t="s">
        <v>30</v>
      </c>
      <c r="D48" t="s">
        <v>444</v>
      </c>
      <c r="E48" t="s">
        <v>773</v>
      </c>
      <c r="F48" t="s">
        <v>773</v>
      </c>
      <c r="G48">
        <v>0</v>
      </c>
      <c r="H48" t="s">
        <v>234</v>
      </c>
      <c r="J48" t="s">
        <v>28</v>
      </c>
      <c r="K48" t="b">
        <v>0</v>
      </c>
      <c r="L48">
        <v>0</v>
      </c>
      <c r="N48" t="b">
        <v>0</v>
      </c>
      <c r="P48" t="b">
        <v>0</v>
      </c>
      <c r="Q48">
        <v>0</v>
      </c>
      <c r="R48" s="1">
        <v>43794.743460648147</v>
      </c>
      <c r="S48" t="b">
        <v>0</v>
      </c>
      <c r="T48">
        <v>2</v>
      </c>
      <c r="V48" t="b">
        <v>1</v>
      </c>
      <c r="W48">
        <v>1</v>
      </c>
      <c r="X48" t="s">
        <v>210</v>
      </c>
      <c r="Y48" t="b">
        <v>0</v>
      </c>
      <c r="AB48">
        <v>19</v>
      </c>
      <c r="AC48">
        <v>-1</v>
      </c>
      <c r="AD48" t="b">
        <v>0</v>
      </c>
      <c r="AE48">
        <v>1443</v>
      </c>
      <c r="AG48">
        <v>31</v>
      </c>
      <c r="AH48">
        <v>9</v>
      </c>
      <c r="AK48">
        <v>1</v>
      </c>
      <c r="AL48" s="1">
        <v>43794.743460648147</v>
      </c>
      <c r="AM48">
        <v>1986</v>
      </c>
      <c r="AN48">
        <v>1</v>
      </c>
      <c r="AQ48" t="b">
        <v>1</v>
      </c>
    </row>
    <row r="49" spans="1:43" x14ac:dyDescent="0.3">
      <c r="A49">
        <v>175</v>
      </c>
      <c r="B49" t="s">
        <v>226</v>
      </c>
      <c r="C49" t="s">
        <v>30</v>
      </c>
      <c r="D49" t="s">
        <v>445</v>
      </c>
      <c r="E49" t="s">
        <v>774</v>
      </c>
      <c r="F49" t="s">
        <v>774</v>
      </c>
      <c r="G49">
        <v>0</v>
      </c>
      <c r="H49" t="s">
        <v>226</v>
      </c>
      <c r="K49" t="b">
        <v>0</v>
      </c>
      <c r="L49">
        <v>0</v>
      </c>
      <c r="N49" t="b">
        <v>0</v>
      </c>
      <c r="P49" t="b">
        <v>0</v>
      </c>
      <c r="Q49">
        <v>0</v>
      </c>
      <c r="R49" s="1">
        <v>43794.743460648147</v>
      </c>
      <c r="S49" t="b">
        <v>0</v>
      </c>
      <c r="T49">
        <v>2</v>
      </c>
      <c r="V49" t="b">
        <v>1</v>
      </c>
      <c r="W49">
        <v>1</v>
      </c>
      <c r="X49" t="s">
        <v>210</v>
      </c>
      <c r="Y49" t="b">
        <v>0</v>
      </c>
      <c r="AB49">
        <v>19</v>
      </c>
      <c r="AC49">
        <v>-1</v>
      </c>
      <c r="AD49" t="b">
        <v>0</v>
      </c>
      <c r="AE49">
        <v>1444</v>
      </c>
      <c r="AG49">
        <v>31</v>
      </c>
      <c r="AH49">
        <v>2</v>
      </c>
      <c r="AK49">
        <v>1</v>
      </c>
      <c r="AL49" s="1">
        <v>43794.743460648147</v>
      </c>
      <c r="AM49">
        <v>1990</v>
      </c>
      <c r="AN49">
        <v>1</v>
      </c>
      <c r="AQ49" t="b">
        <v>1</v>
      </c>
    </row>
    <row r="50" spans="1:43" x14ac:dyDescent="0.3">
      <c r="A50">
        <v>176</v>
      </c>
      <c r="B50" t="s">
        <v>241</v>
      </c>
      <c r="C50" t="s">
        <v>30</v>
      </c>
      <c r="D50" t="s">
        <v>446</v>
      </c>
      <c r="E50" t="s">
        <v>775</v>
      </c>
      <c r="F50" t="s">
        <v>775</v>
      </c>
      <c r="G50">
        <v>0</v>
      </c>
      <c r="H50" t="s">
        <v>241</v>
      </c>
      <c r="K50" t="b">
        <v>0</v>
      </c>
      <c r="L50">
        <v>0</v>
      </c>
      <c r="N50" t="b">
        <v>0</v>
      </c>
      <c r="P50" t="b">
        <v>0</v>
      </c>
      <c r="Q50">
        <v>0</v>
      </c>
      <c r="R50" s="1">
        <v>43794.743460648147</v>
      </c>
      <c r="S50" t="b">
        <v>0</v>
      </c>
      <c r="T50">
        <v>2</v>
      </c>
      <c r="V50" t="b">
        <v>1</v>
      </c>
      <c r="W50">
        <v>1</v>
      </c>
      <c r="X50" t="s">
        <v>210</v>
      </c>
      <c r="Y50" t="b">
        <v>0</v>
      </c>
      <c r="AB50">
        <v>19</v>
      </c>
      <c r="AC50">
        <v>-1</v>
      </c>
      <c r="AD50" t="b">
        <v>0</v>
      </c>
      <c r="AE50">
        <v>1445</v>
      </c>
      <c r="AG50">
        <v>31</v>
      </c>
      <c r="AH50">
        <v>2</v>
      </c>
      <c r="AK50">
        <v>1</v>
      </c>
      <c r="AL50" s="1">
        <v>43794.743460648147</v>
      </c>
      <c r="AM50">
        <v>1994</v>
      </c>
      <c r="AN50">
        <v>1</v>
      </c>
      <c r="AQ50" t="b">
        <v>1</v>
      </c>
    </row>
    <row r="51" spans="1:43" x14ac:dyDescent="0.3">
      <c r="A51">
        <v>177</v>
      </c>
      <c r="B51" t="s">
        <v>242</v>
      </c>
      <c r="C51" t="s">
        <v>30</v>
      </c>
      <c r="D51" t="s">
        <v>447</v>
      </c>
      <c r="E51" t="s">
        <v>776</v>
      </c>
      <c r="F51" t="s">
        <v>776</v>
      </c>
      <c r="G51">
        <v>0</v>
      </c>
      <c r="H51" t="s">
        <v>242</v>
      </c>
      <c r="J51" t="s">
        <v>243</v>
      </c>
      <c r="K51" t="b">
        <v>0</v>
      </c>
      <c r="L51">
        <v>0</v>
      </c>
      <c r="N51" t="b">
        <v>0</v>
      </c>
      <c r="P51" t="b">
        <v>0</v>
      </c>
      <c r="Q51">
        <v>0</v>
      </c>
      <c r="R51" s="1">
        <v>43794.743460648147</v>
      </c>
      <c r="S51" t="b">
        <v>0</v>
      </c>
      <c r="T51">
        <v>3</v>
      </c>
      <c r="V51" t="b">
        <v>1</v>
      </c>
      <c r="W51">
        <v>1</v>
      </c>
      <c r="X51" t="s">
        <v>210</v>
      </c>
      <c r="Y51" t="b">
        <v>0</v>
      </c>
      <c r="AB51">
        <v>19</v>
      </c>
      <c r="AC51">
        <v>-1</v>
      </c>
      <c r="AD51" t="b">
        <v>0</v>
      </c>
      <c r="AE51">
        <v>1446</v>
      </c>
      <c r="AG51">
        <v>31</v>
      </c>
      <c r="AH51">
        <v>6</v>
      </c>
      <c r="AK51">
        <v>1</v>
      </c>
      <c r="AL51" s="1">
        <v>43794.743460648147</v>
      </c>
      <c r="AM51">
        <v>1998</v>
      </c>
      <c r="AN51">
        <v>1</v>
      </c>
      <c r="AQ51" t="b">
        <v>1</v>
      </c>
    </row>
    <row r="52" spans="1:43" x14ac:dyDescent="0.3">
      <c r="A52">
        <v>178</v>
      </c>
      <c r="B52" t="s">
        <v>244</v>
      </c>
      <c r="C52" t="s">
        <v>30</v>
      </c>
      <c r="D52" t="s">
        <v>448</v>
      </c>
      <c r="E52" t="s">
        <v>777</v>
      </c>
      <c r="F52" t="s">
        <v>777</v>
      </c>
      <c r="G52">
        <v>0</v>
      </c>
      <c r="H52" t="s">
        <v>244</v>
      </c>
      <c r="J52">
        <v>0</v>
      </c>
      <c r="K52" t="b">
        <v>0</v>
      </c>
      <c r="L52">
        <v>0</v>
      </c>
      <c r="N52" t="b">
        <v>0</v>
      </c>
      <c r="P52" t="b">
        <v>0</v>
      </c>
      <c r="Q52">
        <v>0</v>
      </c>
      <c r="R52" s="1">
        <v>43794.743460648147</v>
      </c>
      <c r="S52" t="b">
        <v>0</v>
      </c>
      <c r="T52">
        <v>3</v>
      </c>
      <c r="V52" t="b">
        <v>1</v>
      </c>
      <c r="W52">
        <v>1</v>
      </c>
      <c r="X52" t="s">
        <v>210</v>
      </c>
      <c r="Y52" t="b">
        <v>0</v>
      </c>
      <c r="AB52">
        <v>19</v>
      </c>
      <c r="AC52">
        <v>-1</v>
      </c>
      <c r="AD52" t="b">
        <v>0</v>
      </c>
      <c r="AE52">
        <v>1447</v>
      </c>
      <c r="AG52">
        <v>31</v>
      </c>
      <c r="AH52">
        <v>6</v>
      </c>
      <c r="AK52">
        <v>1</v>
      </c>
      <c r="AL52" s="1">
        <v>43794.743460648147</v>
      </c>
      <c r="AM52">
        <v>2002</v>
      </c>
      <c r="AN52">
        <v>1</v>
      </c>
      <c r="AQ52" t="b">
        <v>1</v>
      </c>
    </row>
    <row r="53" spans="1:43" x14ac:dyDescent="0.3">
      <c r="A53">
        <v>179</v>
      </c>
      <c r="B53" t="s">
        <v>245</v>
      </c>
      <c r="C53" t="s">
        <v>30</v>
      </c>
      <c r="D53" t="s">
        <v>449</v>
      </c>
      <c r="E53" t="s">
        <v>778</v>
      </c>
      <c r="F53" t="s">
        <v>778</v>
      </c>
      <c r="G53">
        <v>0</v>
      </c>
      <c r="H53" t="s">
        <v>245</v>
      </c>
      <c r="J53">
        <v>0</v>
      </c>
      <c r="K53" t="b">
        <v>0</v>
      </c>
      <c r="L53">
        <v>0</v>
      </c>
      <c r="N53" t="b">
        <v>0</v>
      </c>
      <c r="P53" t="b">
        <v>0</v>
      </c>
      <c r="Q53">
        <v>0</v>
      </c>
      <c r="R53" s="1">
        <v>43794.743460648147</v>
      </c>
      <c r="S53" t="b">
        <v>0</v>
      </c>
      <c r="T53">
        <v>3</v>
      </c>
      <c r="V53" t="b">
        <v>1</v>
      </c>
      <c r="W53">
        <v>1</v>
      </c>
      <c r="X53" t="s">
        <v>210</v>
      </c>
      <c r="Y53" t="b">
        <v>0</v>
      </c>
      <c r="AB53">
        <v>19</v>
      </c>
      <c r="AC53">
        <v>-1</v>
      </c>
      <c r="AD53" t="b">
        <v>0</v>
      </c>
      <c r="AE53">
        <v>1448</v>
      </c>
      <c r="AG53">
        <v>31</v>
      </c>
      <c r="AH53">
        <v>6</v>
      </c>
      <c r="AK53">
        <v>1</v>
      </c>
      <c r="AL53" s="1">
        <v>43794.743460648147</v>
      </c>
      <c r="AM53">
        <v>2006</v>
      </c>
      <c r="AN53">
        <v>1</v>
      </c>
      <c r="AQ53" t="b">
        <v>1</v>
      </c>
    </row>
    <row r="54" spans="1:43" x14ac:dyDescent="0.3">
      <c r="A54">
        <v>180</v>
      </c>
      <c r="B54" t="s">
        <v>246</v>
      </c>
      <c r="C54" t="s">
        <v>30</v>
      </c>
      <c r="D54" t="s">
        <v>450</v>
      </c>
      <c r="E54" t="s">
        <v>779</v>
      </c>
      <c r="F54" t="s">
        <v>779</v>
      </c>
      <c r="G54">
        <v>0</v>
      </c>
      <c r="H54" t="s">
        <v>246</v>
      </c>
      <c r="J54">
        <v>0</v>
      </c>
      <c r="K54" t="b">
        <v>0</v>
      </c>
      <c r="L54">
        <v>0</v>
      </c>
      <c r="N54" t="b">
        <v>0</v>
      </c>
      <c r="P54" t="b">
        <v>0</v>
      </c>
      <c r="Q54">
        <v>0</v>
      </c>
      <c r="R54" s="1">
        <v>43794.743460648147</v>
      </c>
      <c r="S54" t="b">
        <v>0</v>
      </c>
      <c r="T54">
        <v>3</v>
      </c>
      <c r="V54" t="b">
        <v>1</v>
      </c>
      <c r="W54">
        <v>1</v>
      </c>
      <c r="X54" t="s">
        <v>210</v>
      </c>
      <c r="Y54" t="b">
        <v>0</v>
      </c>
      <c r="AB54">
        <v>19</v>
      </c>
      <c r="AC54">
        <v>-1</v>
      </c>
      <c r="AD54" t="b">
        <v>0</v>
      </c>
      <c r="AE54">
        <v>1449</v>
      </c>
      <c r="AG54">
        <v>31</v>
      </c>
      <c r="AH54">
        <v>6</v>
      </c>
      <c r="AK54">
        <v>1</v>
      </c>
      <c r="AL54" s="1">
        <v>43794.743460648147</v>
      </c>
      <c r="AM54">
        <v>2010</v>
      </c>
      <c r="AN54">
        <v>1</v>
      </c>
      <c r="AQ54" t="b">
        <v>1</v>
      </c>
    </row>
    <row r="55" spans="1:43" x14ac:dyDescent="0.3">
      <c r="A55">
        <v>181</v>
      </c>
      <c r="B55" t="s">
        <v>247</v>
      </c>
      <c r="C55" t="s">
        <v>30</v>
      </c>
      <c r="D55" t="s">
        <v>451</v>
      </c>
      <c r="E55" t="s">
        <v>780</v>
      </c>
      <c r="F55" t="s">
        <v>780</v>
      </c>
      <c r="G55">
        <v>0</v>
      </c>
      <c r="H55" t="s">
        <v>247</v>
      </c>
      <c r="K55" t="b">
        <v>0</v>
      </c>
      <c r="L55">
        <v>0</v>
      </c>
      <c r="N55" t="b">
        <v>0</v>
      </c>
      <c r="P55" t="b">
        <v>0</v>
      </c>
      <c r="Q55">
        <v>0</v>
      </c>
      <c r="R55" s="1">
        <v>43794.743460648147</v>
      </c>
      <c r="S55" t="b">
        <v>0</v>
      </c>
      <c r="T55">
        <v>3</v>
      </c>
      <c r="V55" t="b">
        <v>1</v>
      </c>
      <c r="W55">
        <v>1</v>
      </c>
      <c r="X55" t="s">
        <v>210</v>
      </c>
      <c r="Y55" t="b">
        <v>0</v>
      </c>
      <c r="AB55">
        <v>19</v>
      </c>
      <c r="AC55">
        <v>-1</v>
      </c>
      <c r="AD55" t="b">
        <v>0</v>
      </c>
      <c r="AE55">
        <v>1450</v>
      </c>
      <c r="AG55">
        <v>31</v>
      </c>
      <c r="AH55">
        <v>8</v>
      </c>
      <c r="AK55">
        <v>1</v>
      </c>
      <c r="AL55" s="1">
        <v>43794.743460648147</v>
      </c>
      <c r="AM55">
        <v>2014</v>
      </c>
      <c r="AN55">
        <v>1</v>
      </c>
      <c r="AQ55" t="b">
        <v>1</v>
      </c>
    </row>
    <row r="56" spans="1:43" x14ac:dyDescent="0.3">
      <c r="A56">
        <v>182</v>
      </c>
      <c r="B56" t="s">
        <v>248</v>
      </c>
      <c r="C56" t="s">
        <v>30</v>
      </c>
      <c r="D56" t="s">
        <v>452</v>
      </c>
      <c r="E56" t="s">
        <v>781</v>
      </c>
      <c r="F56" t="s">
        <v>781</v>
      </c>
      <c r="G56">
        <v>0</v>
      </c>
      <c r="H56" t="s">
        <v>248</v>
      </c>
      <c r="K56" t="b">
        <v>0</v>
      </c>
      <c r="L56">
        <v>0</v>
      </c>
      <c r="N56" t="b">
        <v>0</v>
      </c>
      <c r="P56" t="b">
        <v>0</v>
      </c>
      <c r="Q56">
        <v>0</v>
      </c>
      <c r="R56" s="1">
        <v>43794.743460648147</v>
      </c>
      <c r="S56" t="b">
        <v>0</v>
      </c>
      <c r="T56">
        <v>3</v>
      </c>
      <c r="V56" t="b">
        <v>1</v>
      </c>
      <c r="W56">
        <v>1</v>
      </c>
      <c r="X56" t="s">
        <v>210</v>
      </c>
      <c r="Y56" t="b">
        <v>0</v>
      </c>
      <c r="AB56">
        <v>19</v>
      </c>
      <c r="AC56">
        <v>-1</v>
      </c>
      <c r="AD56" t="b">
        <v>0</v>
      </c>
      <c r="AE56">
        <v>1451</v>
      </c>
      <c r="AG56">
        <v>31</v>
      </c>
      <c r="AH56">
        <v>8</v>
      </c>
      <c r="AK56">
        <v>1</v>
      </c>
      <c r="AL56" s="1">
        <v>43794.743460648147</v>
      </c>
      <c r="AM56">
        <v>2018</v>
      </c>
      <c r="AN56">
        <v>1</v>
      </c>
      <c r="AQ56" t="b">
        <v>1</v>
      </c>
    </row>
    <row r="57" spans="1:43" x14ac:dyDescent="0.3">
      <c r="A57">
        <v>183</v>
      </c>
      <c r="B57" t="s">
        <v>249</v>
      </c>
      <c r="C57" t="s">
        <v>30</v>
      </c>
      <c r="D57" t="s">
        <v>453</v>
      </c>
      <c r="E57" t="s">
        <v>782</v>
      </c>
      <c r="F57" t="s">
        <v>782</v>
      </c>
      <c r="G57">
        <v>0</v>
      </c>
      <c r="H57" t="s">
        <v>249</v>
      </c>
      <c r="K57" t="b">
        <v>0</v>
      </c>
      <c r="L57">
        <v>0</v>
      </c>
      <c r="N57" t="b">
        <v>0</v>
      </c>
      <c r="P57" t="b">
        <v>0</v>
      </c>
      <c r="Q57">
        <v>0</v>
      </c>
      <c r="R57" s="1">
        <v>43794.743460648147</v>
      </c>
      <c r="S57" t="b">
        <v>0</v>
      </c>
      <c r="T57">
        <v>3</v>
      </c>
      <c r="V57" t="b">
        <v>1</v>
      </c>
      <c r="W57">
        <v>1</v>
      </c>
      <c r="X57" t="s">
        <v>210</v>
      </c>
      <c r="Y57" t="b">
        <v>0</v>
      </c>
      <c r="AB57">
        <v>19</v>
      </c>
      <c r="AC57">
        <v>-1</v>
      </c>
      <c r="AD57" t="b">
        <v>0</v>
      </c>
      <c r="AE57">
        <v>1452</v>
      </c>
      <c r="AG57">
        <v>31</v>
      </c>
      <c r="AH57">
        <v>8</v>
      </c>
      <c r="AK57">
        <v>1</v>
      </c>
      <c r="AL57" s="1">
        <v>43794.743460648147</v>
      </c>
      <c r="AM57">
        <v>2022</v>
      </c>
      <c r="AN57">
        <v>1</v>
      </c>
      <c r="AQ57" t="b">
        <v>1</v>
      </c>
    </row>
    <row r="58" spans="1:43" x14ac:dyDescent="0.3">
      <c r="A58">
        <v>184</v>
      </c>
      <c r="B58" t="s">
        <v>250</v>
      </c>
      <c r="C58" t="s">
        <v>30</v>
      </c>
      <c r="D58" t="s">
        <v>454</v>
      </c>
      <c r="E58" t="s">
        <v>783</v>
      </c>
      <c r="F58" t="s">
        <v>783</v>
      </c>
      <c r="G58">
        <v>0</v>
      </c>
      <c r="H58" t="s">
        <v>250</v>
      </c>
      <c r="K58" t="b">
        <v>0</v>
      </c>
      <c r="L58">
        <v>0</v>
      </c>
      <c r="N58" t="b">
        <v>0</v>
      </c>
      <c r="P58" t="b">
        <v>0</v>
      </c>
      <c r="Q58">
        <v>0</v>
      </c>
      <c r="R58" s="1">
        <v>43794.743460648147</v>
      </c>
      <c r="S58" t="b">
        <v>0</v>
      </c>
      <c r="T58">
        <v>3</v>
      </c>
      <c r="V58" t="b">
        <v>1</v>
      </c>
      <c r="W58">
        <v>1</v>
      </c>
      <c r="X58" t="s">
        <v>210</v>
      </c>
      <c r="Y58" t="b">
        <v>0</v>
      </c>
      <c r="AB58">
        <v>19</v>
      </c>
      <c r="AC58">
        <v>-1</v>
      </c>
      <c r="AD58" t="b">
        <v>0</v>
      </c>
      <c r="AE58">
        <v>1453</v>
      </c>
      <c r="AG58">
        <v>31</v>
      </c>
      <c r="AH58">
        <v>8</v>
      </c>
      <c r="AK58">
        <v>1</v>
      </c>
      <c r="AL58" s="1">
        <v>43794.743460648147</v>
      </c>
      <c r="AM58">
        <v>2026</v>
      </c>
      <c r="AN58">
        <v>1</v>
      </c>
      <c r="AQ58" t="b">
        <v>1</v>
      </c>
    </row>
    <row r="59" spans="1:43" x14ac:dyDescent="0.3">
      <c r="A59">
        <v>185</v>
      </c>
      <c r="B59" t="s">
        <v>252</v>
      </c>
      <c r="C59" t="s">
        <v>30</v>
      </c>
      <c r="D59" t="s">
        <v>619</v>
      </c>
      <c r="E59" t="s">
        <v>784</v>
      </c>
      <c r="F59" t="s">
        <v>784</v>
      </c>
      <c r="G59">
        <v>0</v>
      </c>
      <c r="J59" t="s">
        <v>243</v>
      </c>
      <c r="K59" t="b">
        <v>0</v>
      </c>
      <c r="L59">
        <v>0</v>
      </c>
      <c r="N59" t="b">
        <v>0</v>
      </c>
      <c r="O59" t="s">
        <v>251</v>
      </c>
      <c r="P59" t="b">
        <v>0</v>
      </c>
      <c r="Q59">
        <v>0</v>
      </c>
      <c r="R59" s="1">
        <v>43794.745775462965</v>
      </c>
      <c r="S59" t="b">
        <v>0</v>
      </c>
      <c r="T59">
        <v>3</v>
      </c>
      <c r="V59" t="b">
        <v>1</v>
      </c>
      <c r="W59">
        <v>1</v>
      </c>
      <c r="X59" s="1">
        <v>43850.185069444444</v>
      </c>
      <c r="Y59" t="b">
        <v>0</v>
      </c>
      <c r="AB59">
        <v>6</v>
      </c>
      <c r="AC59">
        <v>-1</v>
      </c>
      <c r="AD59" t="b">
        <v>0</v>
      </c>
      <c r="AE59">
        <v>1454</v>
      </c>
      <c r="AG59">
        <v>31</v>
      </c>
      <c r="AH59">
        <v>1</v>
      </c>
      <c r="AK59">
        <v>2</v>
      </c>
      <c r="AL59" s="1">
        <v>43794.743460648147</v>
      </c>
      <c r="AM59">
        <v>2030</v>
      </c>
      <c r="AN59">
        <v>1</v>
      </c>
      <c r="AQ59" t="b">
        <v>1</v>
      </c>
    </row>
    <row r="60" spans="1:43" x14ac:dyDescent="0.3">
      <c r="A60">
        <v>186</v>
      </c>
      <c r="B60" t="s">
        <v>253</v>
      </c>
      <c r="C60" t="s">
        <v>30</v>
      </c>
      <c r="D60" t="s">
        <v>455</v>
      </c>
      <c r="E60" t="s">
        <v>785</v>
      </c>
      <c r="F60" t="s">
        <v>785</v>
      </c>
      <c r="G60">
        <v>0</v>
      </c>
      <c r="H60" t="s">
        <v>253</v>
      </c>
      <c r="J60">
        <v>0</v>
      </c>
      <c r="K60" t="b">
        <v>0</v>
      </c>
      <c r="L60">
        <v>0</v>
      </c>
      <c r="N60" t="b">
        <v>0</v>
      </c>
      <c r="P60" t="b">
        <v>0</v>
      </c>
      <c r="Q60">
        <v>0</v>
      </c>
      <c r="R60" s="1">
        <v>43794.743460648147</v>
      </c>
      <c r="S60" t="b">
        <v>0</v>
      </c>
      <c r="T60">
        <v>3</v>
      </c>
      <c r="V60" t="b">
        <v>1</v>
      </c>
      <c r="W60">
        <v>1</v>
      </c>
      <c r="X60" t="s">
        <v>210</v>
      </c>
      <c r="Y60" t="b">
        <v>0</v>
      </c>
      <c r="AB60">
        <v>19</v>
      </c>
      <c r="AC60">
        <v>-1</v>
      </c>
      <c r="AD60" t="b">
        <v>0</v>
      </c>
      <c r="AE60">
        <v>1455</v>
      </c>
      <c r="AG60">
        <v>31</v>
      </c>
      <c r="AH60">
        <v>6</v>
      </c>
      <c r="AK60">
        <v>1</v>
      </c>
      <c r="AL60" s="1">
        <v>43794.743460648147</v>
      </c>
      <c r="AM60">
        <v>2034</v>
      </c>
      <c r="AN60">
        <v>1</v>
      </c>
      <c r="AQ60" t="b">
        <v>1</v>
      </c>
    </row>
    <row r="61" spans="1:43" x14ac:dyDescent="0.3">
      <c r="A61">
        <v>187</v>
      </c>
      <c r="B61" t="s">
        <v>254</v>
      </c>
      <c r="C61" t="s">
        <v>30</v>
      </c>
      <c r="D61" t="s">
        <v>456</v>
      </c>
      <c r="E61" t="s">
        <v>786</v>
      </c>
      <c r="F61" t="s">
        <v>786</v>
      </c>
      <c r="G61">
        <v>0</v>
      </c>
      <c r="H61" t="s">
        <v>254</v>
      </c>
      <c r="J61">
        <v>0</v>
      </c>
      <c r="K61" t="b">
        <v>0</v>
      </c>
      <c r="L61">
        <v>0</v>
      </c>
      <c r="N61" t="b">
        <v>0</v>
      </c>
      <c r="P61" t="b">
        <v>0</v>
      </c>
      <c r="Q61">
        <v>0</v>
      </c>
      <c r="R61" s="1">
        <v>43794.743460648147</v>
      </c>
      <c r="S61" t="b">
        <v>0</v>
      </c>
      <c r="T61">
        <v>3</v>
      </c>
      <c r="V61" t="b">
        <v>1</v>
      </c>
      <c r="W61">
        <v>1</v>
      </c>
      <c r="X61" t="s">
        <v>210</v>
      </c>
      <c r="Y61" t="b">
        <v>0</v>
      </c>
      <c r="AB61">
        <v>19</v>
      </c>
      <c r="AC61">
        <v>-1</v>
      </c>
      <c r="AD61" t="b">
        <v>0</v>
      </c>
      <c r="AE61">
        <v>1456</v>
      </c>
      <c r="AG61">
        <v>31</v>
      </c>
      <c r="AH61">
        <v>6</v>
      </c>
      <c r="AK61">
        <v>1</v>
      </c>
      <c r="AL61" s="1">
        <v>43794.743460648147</v>
      </c>
      <c r="AM61">
        <v>2038</v>
      </c>
      <c r="AN61">
        <v>1</v>
      </c>
      <c r="AQ61" t="b">
        <v>1</v>
      </c>
    </row>
    <row r="62" spans="1:43" x14ac:dyDescent="0.3">
      <c r="A62">
        <v>188</v>
      </c>
      <c r="B62" t="s">
        <v>255</v>
      </c>
      <c r="C62" t="s">
        <v>30</v>
      </c>
      <c r="D62" t="s">
        <v>457</v>
      </c>
      <c r="E62" t="s">
        <v>787</v>
      </c>
      <c r="F62" t="s">
        <v>787</v>
      </c>
      <c r="G62">
        <v>0</v>
      </c>
      <c r="H62" t="s">
        <v>255</v>
      </c>
      <c r="J62">
        <v>0</v>
      </c>
      <c r="K62" t="b">
        <v>0</v>
      </c>
      <c r="L62">
        <v>0</v>
      </c>
      <c r="N62" t="b">
        <v>0</v>
      </c>
      <c r="P62" t="b">
        <v>0</v>
      </c>
      <c r="Q62">
        <v>0</v>
      </c>
      <c r="R62" s="1">
        <v>43794.743460648147</v>
      </c>
      <c r="S62" t="b">
        <v>0</v>
      </c>
      <c r="T62">
        <v>3</v>
      </c>
      <c r="V62" t="b">
        <v>1</v>
      </c>
      <c r="W62">
        <v>1</v>
      </c>
      <c r="X62" t="s">
        <v>210</v>
      </c>
      <c r="Y62" t="b">
        <v>0</v>
      </c>
      <c r="AB62">
        <v>19</v>
      </c>
      <c r="AC62">
        <v>-1</v>
      </c>
      <c r="AD62" t="b">
        <v>0</v>
      </c>
      <c r="AE62">
        <v>1457</v>
      </c>
      <c r="AG62">
        <v>31</v>
      </c>
      <c r="AH62">
        <v>6</v>
      </c>
      <c r="AK62">
        <v>1</v>
      </c>
      <c r="AL62" s="1">
        <v>43794.743460648147</v>
      </c>
      <c r="AM62">
        <v>2042</v>
      </c>
      <c r="AN62">
        <v>1</v>
      </c>
      <c r="AQ62" t="b">
        <v>1</v>
      </c>
    </row>
    <row r="63" spans="1:43" x14ac:dyDescent="0.3">
      <c r="A63">
        <v>189</v>
      </c>
      <c r="B63" t="s">
        <v>256</v>
      </c>
      <c r="C63" t="s">
        <v>30</v>
      </c>
      <c r="D63" t="s">
        <v>458</v>
      </c>
      <c r="E63" t="s">
        <v>788</v>
      </c>
      <c r="F63" t="s">
        <v>788</v>
      </c>
      <c r="G63">
        <v>0</v>
      </c>
      <c r="H63" t="s">
        <v>256</v>
      </c>
      <c r="J63">
        <v>0</v>
      </c>
      <c r="K63" t="b">
        <v>0</v>
      </c>
      <c r="L63">
        <v>0</v>
      </c>
      <c r="N63" t="b">
        <v>0</v>
      </c>
      <c r="P63" t="b">
        <v>0</v>
      </c>
      <c r="Q63">
        <v>0</v>
      </c>
      <c r="R63" s="1">
        <v>43794.743460648147</v>
      </c>
      <c r="S63" t="b">
        <v>0</v>
      </c>
      <c r="T63">
        <v>3</v>
      </c>
      <c r="V63" t="b">
        <v>1</v>
      </c>
      <c r="W63">
        <v>1</v>
      </c>
      <c r="X63" t="s">
        <v>210</v>
      </c>
      <c r="Y63" t="b">
        <v>0</v>
      </c>
      <c r="AB63">
        <v>19</v>
      </c>
      <c r="AC63">
        <v>-1</v>
      </c>
      <c r="AD63" t="b">
        <v>0</v>
      </c>
      <c r="AE63">
        <v>1458</v>
      </c>
      <c r="AG63">
        <v>31</v>
      </c>
      <c r="AH63">
        <v>6</v>
      </c>
      <c r="AK63">
        <v>1</v>
      </c>
      <c r="AL63" s="1">
        <v>43794.743460648147</v>
      </c>
      <c r="AM63">
        <v>2046</v>
      </c>
      <c r="AN63">
        <v>1</v>
      </c>
      <c r="AQ63" t="b">
        <v>1</v>
      </c>
    </row>
    <row r="64" spans="1:43" x14ac:dyDescent="0.3">
      <c r="A64">
        <v>190</v>
      </c>
      <c r="B64" t="s">
        <v>257</v>
      </c>
      <c r="C64" t="s">
        <v>30</v>
      </c>
      <c r="D64" t="s">
        <v>459</v>
      </c>
      <c r="E64" t="s">
        <v>789</v>
      </c>
      <c r="F64" t="s">
        <v>789</v>
      </c>
      <c r="G64">
        <v>0</v>
      </c>
      <c r="H64" t="s">
        <v>257</v>
      </c>
      <c r="J64">
        <v>0</v>
      </c>
      <c r="K64" t="b">
        <v>0</v>
      </c>
      <c r="L64">
        <v>0</v>
      </c>
      <c r="N64" t="b">
        <v>0</v>
      </c>
      <c r="P64" t="b">
        <v>0</v>
      </c>
      <c r="Q64">
        <v>0</v>
      </c>
      <c r="R64" s="1">
        <v>43794.743460648147</v>
      </c>
      <c r="S64" t="b">
        <v>0</v>
      </c>
      <c r="T64">
        <v>3</v>
      </c>
      <c r="V64" t="b">
        <v>1</v>
      </c>
      <c r="W64">
        <v>1</v>
      </c>
      <c r="X64" t="s">
        <v>210</v>
      </c>
      <c r="Y64" t="b">
        <v>0</v>
      </c>
      <c r="AB64">
        <v>19</v>
      </c>
      <c r="AC64">
        <v>-1</v>
      </c>
      <c r="AD64" t="b">
        <v>0</v>
      </c>
      <c r="AE64">
        <v>1459</v>
      </c>
      <c r="AG64">
        <v>31</v>
      </c>
      <c r="AH64">
        <v>6</v>
      </c>
      <c r="AK64">
        <v>1</v>
      </c>
      <c r="AL64" s="1">
        <v>43794.743460648147</v>
      </c>
      <c r="AM64">
        <v>2050</v>
      </c>
      <c r="AN64">
        <v>1</v>
      </c>
      <c r="AQ64" t="b">
        <v>1</v>
      </c>
    </row>
    <row r="65" spans="1:43" x14ac:dyDescent="0.3">
      <c r="A65">
        <v>191</v>
      </c>
      <c r="B65" t="s">
        <v>258</v>
      </c>
      <c r="C65" t="s">
        <v>30</v>
      </c>
      <c r="D65" t="s">
        <v>460</v>
      </c>
      <c r="E65" t="s">
        <v>790</v>
      </c>
      <c r="F65" t="s">
        <v>790</v>
      </c>
      <c r="G65">
        <v>0</v>
      </c>
      <c r="H65" t="s">
        <v>258</v>
      </c>
      <c r="J65">
        <v>0</v>
      </c>
      <c r="K65" t="b">
        <v>0</v>
      </c>
      <c r="L65">
        <v>0</v>
      </c>
      <c r="N65" t="b">
        <v>0</v>
      </c>
      <c r="P65" t="b">
        <v>0</v>
      </c>
      <c r="Q65">
        <v>0</v>
      </c>
      <c r="R65" s="1">
        <v>43794.743460648147</v>
      </c>
      <c r="S65" t="b">
        <v>0</v>
      </c>
      <c r="T65">
        <v>3</v>
      </c>
      <c r="V65" t="b">
        <v>1</v>
      </c>
      <c r="W65">
        <v>1</v>
      </c>
      <c r="X65" t="s">
        <v>210</v>
      </c>
      <c r="Y65" t="b">
        <v>0</v>
      </c>
      <c r="AB65">
        <v>19</v>
      </c>
      <c r="AC65">
        <v>-1</v>
      </c>
      <c r="AD65" t="b">
        <v>0</v>
      </c>
      <c r="AE65">
        <v>1460</v>
      </c>
      <c r="AG65">
        <v>31</v>
      </c>
      <c r="AH65">
        <v>6</v>
      </c>
      <c r="AK65">
        <v>1</v>
      </c>
      <c r="AL65" s="1">
        <v>43794.743460648147</v>
      </c>
      <c r="AM65">
        <v>2054</v>
      </c>
      <c r="AN65">
        <v>1</v>
      </c>
      <c r="AQ65" t="b">
        <v>1</v>
      </c>
    </row>
    <row r="66" spans="1:43" x14ac:dyDescent="0.3">
      <c r="A66">
        <v>192</v>
      </c>
      <c r="B66" t="s">
        <v>259</v>
      </c>
      <c r="C66" t="s">
        <v>30</v>
      </c>
      <c r="D66" t="s">
        <v>461</v>
      </c>
      <c r="E66" t="s">
        <v>791</v>
      </c>
      <c r="F66" t="s">
        <v>791</v>
      </c>
      <c r="G66">
        <v>0</v>
      </c>
      <c r="H66" t="s">
        <v>259</v>
      </c>
      <c r="J66">
        <v>0</v>
      </c>
      <c r="K66" t="b">
        <v>0</v>
      </c>
      <c r="L66">
        <v>0</v>
      </c>
      <c r="N66" t="b">
        <v>0</v>
      </c>
      <c r="P66" t="b">
        <v>0</v>
      </c>
      <c r="Q66">
        <v>0</v>
      </c>
      <c r="R66" s="1">
        <v>43794.743460648147</v>
      </c>
      <c r="S66" t="b">
        <v>0</v>
      </c>
      <c r="T66">
        <v>3</v>
      </c>
      <c r="V66" t="b">
        <v>1</v>
      </c>
      <c r="W66">
        <v>1</v>
      </c>
      <c r="X66" t="s">
        <v>210</v>
      </c>
      <c r="Y66" t="b">
        <v>0</v>
      </c>
      <c r="AB66">
        <v>19</v>
      </c>
      <c r="AC66">
        <v>-1</v>
      </c>
      <c r="AD66" t="b">
        <v>0</v>
      </c>
      <c r="AE66">
        <v>1461</v>
      </c>
      <c r="AG66">
        <v>31</v>
      </c>
      <c r="AH66">
        <v>6</v>
      </c>
      <c r="AK66">
        <v>1</v>
      </c>
      <c r="AL66" s="1">
        <v>43794.743460648147</v>
      </c>
      <c r="AM66">
        <v>2058</v>
      </c>
      <c r="AN66">
        <v>1</v>
      </c>
      <c r="AQ66" t="b">
        <v>1</v>
      </c>
    </row>
    <row r="67" spans="1:43" x14ac:dyDescent="0.3">
      <c r="A67">
        <v>193</v>
      </c>
      <c r="B67" t="s">
        <v>260</v>
      </c>
      <c r="C67" t="s">
        <v>30</v>
      </c>
      <c r="D67" t="s">
        <v>462</v>
      </c>
      <c r="E67" t="s">
        <v>792</v>
      </c>
      <c r="F67" t="s">
        <v>792</v>
      </c>
      <c r="G67">
        <v>0</v>
      </c>
      <c r="H67" t="s">
        <v>260</v>
      </c>
      <c r="J67">
        <v>0</v>
      </c>
      <c r="K67" t="b">
        <v>0</v>
      </c>
      <c r="L67">
        <v>0</v>
      </c>
      <c r="N67" t="b">
        <v>0</v>
      </c>
      <c r="P67" t="b">
        <v>0</v>
      </c>
      <c r="Q67">
        <v>0</v>
      </c>
      <c r="R67" s="1">
        <v>43794.743460648147</v>
      </c>
      <c r="S67" t="b">
        <v>0</v>
      </c>
      <c r="T67">
        <v>3</v>
      </c>
      <c r="V67" t="b">
        <v>1</v>
      </c>
      <c r="W67">
        <v>1</v>
      </c>
      <c r="X67" t="s">
        <v>210</v>
      </c>
      <c r="Y67" t="b">
        <v>0</v>
      </c>
      <c r="AB67">
        <v>19</v>
      </c>
      <c r="AC67">
        <v>-1</v>
      </c>
      <c r="AD67" t="b">
        <v>0</v>
      </c>
      <c r="AE67">
        <v>1462</v>
      </c>
      <c r="AG67">
        <v>31</v>
      </c>
      <c r="AH67">
        <v>6</v>
      </c>
      <c r="AK67">
        <v>1</v>
      </c>
      <c r="AL67" s="1">
        <v>43794.743460648147</v>
      </c>
      <c r="AM67">
        <v>2062</v>
      </c>
      <c r="AN67">
        <v>1</v>
      </c>
      <c r="AQ67" t="b">
        <v>1</v>
      </c>
    </row>
    <row r="68" spans="1:43" x14ac:dyDescent="0.3">
      <c r="A68">
        <v>194</v>
      </c>
      <c r="B68" t="s">
        <v>261</v>
      </c>
      <c r="C68" t="s">
        <v>30</v>
      </c>
      <c r="D68" t="s">
        <v>463</v>
      </c>
      <c r="E68" t="s">
        <v>793</v>
      </c>
      <c r="F68" t="s">
        <v>793</v>
      </c>
      <c r="G68">
        <v>0</v>
      </c>
      <c r="H68" t="s">
        <v>261</v>
      </c>
      <c r="J68">
        <v>0</v>
      </c>
      <c r="K68" t="b">
        <v>0</v>
      </c>
      <c r="L68">
        <v>0</v>
      </c>
      <c r="N68" t="b">
        <v>0</v>
      </c>
      <c r="P68" t="b">
        <v>0</v>
      </c>
      <c r="Q68">
        <v>0</v>
      </c>
      <c r="R68" s="1">
        <v>43794.743460648147</v>
      </c>
      <c r="S68" t="b">
        <v>0</v>
      </c>
      <c r="T68">
        <v>3</v>
      </c>
      <c r="V68" t="b">
        <v>1</v>
      </c>
      <c r="W68">
        <v>1</v>
      </c>
      <c r="X68" t="s">
        <v>210</v>
      </c>
      <c r="Y68" t="b">
        <v>0</v>
      </c>
      <c r="AB68">
        <v>19</v>
      </c>
      <c r="AC68">
        <v>-1</v>
      </c>
      <c r="AD68" t="b">
        <v>0</v>
      </c>
      <c r="AE68">
        <v>1463</v>
      </c>
      <c r="AG68">
        <v>31</v>
      </c>
      <c r="AH68">
        <v>6</v>
      </c>
      <c r="AK68">
        <v>1</v>
      </c>
      <c r="AL68" s="1">
        <v>43794.743460648147</v>
      </c>
      <c r="AM68">
        <v>2066</v>
      </c>
      <c r="AN68">
        <v>1</v>
      </c>
      <c r="AQ68" t="b">
        <v>1</v>
      </c>
    </row>
    <row r="69" spans="1:43" x14ac:dyDescent="0.3">
      <c r="A69">
        <v>195</v>
      </c>
      <c r="B69" t="s">
        <v>262</v>
      </c>
      <c r="C69" t="s">
        <v>30</v>
      </c>
      <c r="D69" t="s">
        <v>464</v>
      </c>
      <c r="E69" t="s">
        <v>794</v>
      </c>
      <c r="F69" t="s">
        <v>794</v>
      </c>
      <c r="G69">
        <v>0</v>
      </c>
      <c r="H69" t="s">
        <v>262</v>
      </c>
      <c r="J69">
        <v>0</v>
      </c>
      <c r="K69" t="b">
        <v>0</v>
      </c>
      <c r="L69">
        <v>0</v>
      </c>
      <c r="N69" t="b">
        <v>0</v>
      </c>
      <c r="P69" t="b">
        <v>0</v>
      </c>
      <c r="Q69">
        <v>0</v>
      </c>
      <c r="R69" s="1">
        <v>43794.743460648147</v>
      </c>
      <c r="S69" t="b">
        <v>0</v>
      </c>
      <c r="T69">
        <v>3</v>
      </c>
      <c r="V69" t="b">
        <v>1</v>
      </c>
      <c r="W69">
        <v>1</v>
      </c>
      <c r="X69" t="s">
        <v>210</v>
      </c>
      <c r="Y69" t="b">
        <v>0</v>
      </c>
      <c r="AB69">
        <v>19</v>
      </c>
      <c r="AC69">
        <v>-1</v>
      </c>
      <c r="AD69" t="b">
        <v>0</v>
      </c>
      <c r="AE69">
        <v>1464</v>
      </c>
      <c r="AG69">
        <v>31</v>
      </c>
      <c r="AH69">
        <v>6</v>
      </c>
      <c r="AK69">
        <v>1</v>
      </c>
      <c r="AL69" s="1">
        <v>43794.743460648147</v>
      </c>
      <c r="AM69">
        <v>2070</v>
      </c>
      <c r="AN69">
        <v>1</v>
      </c>
      <c r="AQ69" t="b">
        <v>1</v>
      </c>
    </row>
    <row r="70" spans="1:43" x14ac:dyDescent="0.3">
      <c r="A70">
        <v>196</v>
      </c>
      <c r="B70" t="s">
        <v>263</v>
      </c>
      <c r="C70" t="s">
        <v>30</v>
      </c>
      <c r="D70" t="s">
        <v>465</v>
      </c>
      <c r="E70" t="s">
        <v>795</v>
      </c>
      <c r="F70" t="s">
        <v>795</v>
      </c>
      <c r="G70">
        <v>0</v>
      </c>
      <c r="H70" t="s">
        <v>263</v>
      </c>
      <c r="J70">
        <v>0</v>
      </c>
      <c r="K70" t="b">
        <v>0</v>
      </c>
      <c r="L70">
        <v>0</v>
      </c>
      <c r="N70" t="b">
        <v>0</v>
      </c>
      <c r="P70" t="b">
        <v>0</v>
      </c>
      <c r="Q70">
        <v>0</v>
      </c>
      <c r="R70" s="1">
        <v>43794.743460648147</v>
      </c>
      <c r="S70" t="b">
        <v>0</v>
      </c>
      <c r="T70">
        <v>3</v>
      </c>
      <c r="V70" t="b">
        <v>1</v>
      </c>
      <c r="W70">
        <v>1</v>
      </c>
      <c r="X70" t="s">
        <v>210</v>
      </c>
      <c r="Y70" t="b">
        <v>0</v>
      </c>
      <c r="AB70">
        <v>19</v>
      </c>
      <c r="AC70">
        <v>-1</v>
      </c>
      <c r="AD70" t="b">
        <v>0</v>
      </c>
      <c r="AE70">
        <v>1465</v>
      </c>
      <c r="AG70">
        <v>31</v>
      </c>
      <c r="AH70">
        <v>6</v>
      </c>
      <c r="AK70">
        <v>1</v>
      </c>
      <c r="AL70" s="1">
        <v>43794.743460648147</v>
      </c>
      <c r="AM70">
        <v>2074</v>
      </c>
      <c r="AN70">
        <v>1</v>
      </c>
      <c r="AQ70" t="b">
        <v>1</v>
      </c>
    </row>
    <row r="71" spans="1:43" x14ac:dyDescent="0.3">
      <c r="A71">
        <v>197</v>
      </c>
      <c r="B71" t="s">
        <v>264</v>
      </c>
      <c r="C71" t="s">
        <v>30</v>
      </c>
      <c r="D71" t="s">
        <v>466</v>
      </c>
      <c r="E71" t="s">
        <v>796</v>
      </c>
      <c r="F71" t="s">
        <v>796</v>
      </c>
      <c r="G71">
        <v>0</v>
      </c>
      <c r="H71" t="s">
        <v>264</v>
      </c>
      <c r="J71">
        <v>0</v>
      </c>
      <c r="K71" t="b">
        <v>0</v>
      </c>
      <c r="L71">
        <v>0</v>
      </c>
      <c r="N71" t="b">
        <v>0</v>
      </c>
      <c r="P71" t="b">
        <v>0</v>
      </c>
      <c r="Q71">
        <v>0</v>
      </c>
      <c r="R71" s="1">
        <v>43794.743460648147</v>
      </c>
      <c r="S71" t="b">
        <v>0</v>
      </c>
      <c r="T71">
        <v>3</v>
      </c>
      <c r="V71" t="b">
        <v>1</v>
      </c>
      <c r="W71">
        <v>1</v>
      </c>
      <c r="X71" t="s">
        <v>210</v>
      </c>
      <c r="Y71" t="b">
        <v>0</v>
      </c>
      <c r="AB71">
        <v>19</v>
      </c>
      <c r="AC71">
        <v>-1</v>
      </c>
      <c r="AD71" t="b">
        <v>0</v>
      </c>
      <c r="AE71">
        <v>1466</v>
      </c>
      <c r="AG71">
        <v>31</v>
      </c>
      <c r="AH71">
        <v>6</v>
      </c>
      <c r="AK71">
        <v>1</v>
      </c>
      <c r="AL71" s="1">
        <v>43794.743460648147</v>
      </c>
      <c r="AM71">
        <v>2078</v>
      </c>
      <c r="AN71">
        <v>1</v>
      </c>
      <c r="AQ71" t="b">
        <v>1</v>
      </c>
    </row>
    <row r="72" spans="1:43" x14ac:dyDescent="0.3">
      <c r="A72">
        <v>198</v>
      </c>
      <c r="B72" t="s">
        <v>265</v>
      </c>
      <c r="C72" t="s">
        <v>30</v>
      </c>
      <c r="D72" t="s">
        <v>467</v>
      </c>
      <c r="E72" t="s">
        <v>797</v>
      </c>
      <c r="F72" t="s">
        <v>797</v>
      </c>
      <c r="G72">
        <v>0</v>
      </c>
      <c r="H72" t="s">
        <v>265</v>
      </c>
      <c r="J72">
        <v>0</v>
      </c>
      <c r="K72" t="b">
        <v>0</v>
      </c>
      <c r="L72">
        <v>0</v>
      </c>
      <c r="N72" t="b">
        <v>0</v>
      </c>
      <c r="P72" t="b">
        <v>0</v>
      </c>
      <c r="Q72">
        <v>0</v>
      </c>
      <c r="R72" s="1">
        <v>43794.743460648147</v>
      </c>
      <c r="S72" t="b">
        <v>0</v>
      </c>
      <c r="T72">
        <v>3</v>
      </c>
      <c r="V72" t="b">
        <v>1</v>
      </c>
      <c r="W72">
        <v>1</v>
      </c>
      <c r="X72" t="s">
        <v>210</v>
      </c>
      <c r="Y72" t="b">
        <v>0</v>
      </c>
      <c r="AB72">
        <v>19</v>
      </c>
      <c r="AC72">
        <v>-1</v>
      </c>
      <c r="AD72" t="b">
        <v>0</v>
      </c>
      <c r="AE72">
        <v>1467</v>
      </c>
      <c r="AG72">
        <v>31</v>
      </c>
      <c r="AH72">
        <v>6</v>
      </c>
      <c r="AK72">
        <v>1</v>
      </c>
      <c r="AL72" s="1">
        <v>43794.743460648147</v>
      </c>
      <c r="AM72">
        <v>2082</v>
      </c>
      <c r="AN72">
        <v>1</v>
      </c>
      <c r="AQ72" t="b">
        <v>1</v>
      </c>
    </row>
    <row r="73" spans="1:43" x14ac:dyDescent="0.3">
      <c r="A73">
        <v>199</v>
      </c>
      <c r="B73" t="s">
        <v>266</v>
      </c>
      <c r="C73" t="s">
        <v>30</v>
      </c>
      <c r="D73" t="s">
        <v>468</v>
      </c>
      <c r="E73" t="s">
        <v>798</v>
      </c>
      <c r="F73" t="s">
        <v>798</v>
      </c>
      <c r="G73">
        <v>0</v>
      </c>
      <c r="H73" t="s">
        <v>266</v>
      </c>
      <c r="J73">
        <v>0</v>
      </c>
      <c r="K73" t="b">
        <v>0</v>
      </c>
      <c r="L73">
        <v>0</v>
      </c>
      <c r="N73" t="b">
        <v>0</v>
      </c>
      <c r="P73" t="b">
        <v>0</v>
      </c>
      <c r="Q73">
        <v>0</v>
      </c>
      <c r="R73" s="1">
        <v>43794.743460648147</v>
      </c>
      <c r="S73" t="b">
        <v>0</v>
      </c>
      <c r="T73">
        <v>3</v>
      </c>
      <c r="V73" t="b">
        <v>1</v>
      </c>
      <c r="W73">
        <v>1</v>
      </c>
      <c r="X73" t="s">
        <v>210</v>
      </c>
      <c r="Y73" t="b">
        <v>0</v>
      </c>
      <c r="AB73">
        <v>19</v>
      </c>
      <c r="AC73">
        <v>-1</v>
      </c>
      <c r="AD73" t="b">
        <v>0</v>
      </c>
      <c r="AE73">
        <v>1468</v>
      </c>
      <c r="AG73">
        <v>31</v>
      </c>
      <c r="AH73">
        <v>6</v>
      </c>
      <c r="AK73">
        <v>1</v>
      </c>
      <c r="AL73" s="1">
        <v>43794.743460648147</v>
      </c>
      <c r="AM73">
        <v>2086</v>
      </c>
      <c r="AN73">
        <v>1</v>
      </c>
      <c r="AQ73" t="b">
        <v>1</v>
      </c>
    </row>
    <row r="74" spans="1:43" x14ac:dyDescent="0.3">
      <c r="A74">
        <v>200</v>
      </c>
      <c r="B74" t="s">
        <v>267</v>
      </c>
      <c r="C74" t="s">
        <v>30</v>
      </c>
      <c r="D74" t="s">
        <v>469</v>
      </c>
      <c r="E74" t="s">
        <v>799</v>
      </c>
      <c r="F74" t="s">
        <v>799</v>
      </c>
      <c r="G74">
        <v>0</v>
      </c>
      <c r="H74" t="s">
        <v>267</v>
      </c>
      <c r="J74">
        <v>0</v>
      </c>
      <c r="K74" t="b">
        <v>0</v>
      </c>
      <c r="L74">
        <v>0</v>
      </c>
      <c r="N74" t="b">
        <v>0</v>
      </c>
      <c r="P74" t="b">
        <v>0</v>
      </c>
      <c r="Q74">
        <v>0</v>
      </c>
      <c r="R74" s="1">
        <v>43794.743460648147</v>
      </c>
      <c r="S74" t="b">
        <v>0</v>
      </c>
      <c r="T74">
        <v>3</v>
      </c>
      <c r="V74" t="b">
        <v>1</v>
      </c>
      <c r="W74">
        <v>1</v>
      </c>
      <c r="X74" t="s">
        <v>210</v>
      </c>
      <c r="Y74" t="b">
        <v>0</v>
      </c>
      <c r="AB74">
        <v>19</v>
      </c>
      <c r="AC74">
        <v>-1</v>
      </c>
      <c r="AD74" t="b">
        <v>0</v>
      </c>
      <c r="AE74">
        <v>1469</v>
      </c>
      <c r="AG74">
        <v>31</v>
      </c>
      <c r="AH74">
        <v>6</v>
      </c>
      <c r="AK74">
        <v>1</v>
      </c>
      <c r="AL74" s="1">
        <v>43794.743460648147</v>
      </c>
      <c r="AM74">
        <v>2090</v>
      </c>
      <c r="AN74">
        <v>1</v>
      </c>
      <c r="AQ74" t="b">
        <v>1</v>
      </c>
    </row>
    <row r="75" spans="1:43" x14ac:dyDescent="0.3">
      <c r="A75">
        <v>35</v>
      </c>
      <c r="B75" t="s">
        <v>211</v>
      </c>
      <c r="C75" t="s">
        <v>46</v>
      </c>
      <c r="D75" t="s">
        <v>472</v>
      </c>
      <c r="E75" t="s">
        <v>805</v>
      </c>
      <c r="F75" t="s">
        <v>805</v>
      </c>
      <c r="G75">
        <v>0</v>
      </c>
      <c r="K75" t="b">
        <v>0</v>
      </c>
      <c r="L75">
        <v>0</v>
      </c>
      <c r="N75" t="b">
        <v>1</v>
      </c>
      <c r="P75" t="b">
        <v>0</v>
      </c>
      <c r="Q75">
        <v>0</v>
      </c>
      <c r="R75" s="1">
        <v>43794.743460648147</v>
      </c>
      <c r="S75" t="b">
        <v>1</v>
      </c>
      <c r="T75">
        <v>1</v>
      </c>
      <c r="V75" t="b">
        <v>1</v>
      </c>
      <c r="W75">
        <v>1</v>
      </c>
      <c r="X75" t="s">
        <v>210</v>
      </c>
      <c r="Y75" t="b">
        <v>1</v>
      </c>
      <c r="AB75">
        <v>19</v>
      </c>
      <c r="AC75">
        <v>-1</v>
      </c>
      <c r="AD75" t="b">
        <v>0</v>
      </c>
      <c r="AE75">
        <v>36</v>
      </c>
      <c r="AG75">
        <v>34</v>
      </c>
      <c r="AH75">
        <v>6</v>
      </c>
      <c r="AK75">
        <v>3</v>
      </c>
      <c r="AL75" s="1">
        <v>43794.743460648147</v>
      </c>
      <c r="AM75">
        <v>1718</v>
      </c>
      <c r="AN75">
        <v>1</v>
      </c>
      <c r="AQ75" t="b">
        <v>0</v>
      </c>
    </row>
    <row r="76" spans="1:43" x14ac:dyDescent="0.3">
      <c r="A76">
        <v>201</v>
      </c>
      <c r="B76" t="s">
        <v>234</v>
      </c>
      <c r="C76" t="s">
        <v>46</v>
      </c>
      <c r="D76" t="s">
        <v>473</v>
      </c>
      <c r="E76" t="s">
        <v>806</v>
      </c>
      <c r="F76" t="s">
        <v>806</v>
      </c>
      <c r="G76">
        <v>0</v>
      </c>
      <c r="H76" t="s">
        <v>234</v>
      </c>
      <c r="J76" t="s">
        <v>28</v>
      </c>
      <c r="K76" t="b">
        <v>0</v>
      </c>
      <c r="L76">
        <v>0</v>
      </c>
      <c r="N76" t="b">
        <v>0</v>
      </c>
      <c r="P76" t="b">
        <v>0</v>
      </c>
      <c r="Q76">
        <v>0</v>
      </c>
      <c r="R76" s="1">
        <v>43794.743460648147</v>
      </c>
      <c r="S76" t="b">
        <v>0</v>
      </c>
      <c r="T76">
        <v>2</v>
      </c>
      <c r="V76" t="b">
        <v>1</v>
      </c>
      <c r="W76">
        <v>1</v>
      </c>
      <c r="X76" t="s">
        <v>210</v>
      </c>
      <c r="Y76" t="b">
        <v>0</v>
      </c>
      <c r="AB76">
        <v>19</v>
      </c>
      <c r="AC76">
        <v>-1</v>
      </c>
      <c r="AD76" t="b">
        <v>0</v>
      </c>
      <c r="AE76">
        <v>1470</v>
      </c>
      <c r="AG76">
        <v>34</v>
      </c>
      <c r="AH76">
        <v>9</v>
      </c>
      <c r="AK76">
        <v>1</v>
      </c>
      <c r="AL76" s="1">
        <v>43794.743460648147</v>
      </c>
      <c r="AM76">
        <v>2094</v>
      </c>
      <c r="AN76">
        <v>1</v>
      </c>
      <c r="AQ76" t="b">
        <v>1</v>
      </c>
    </row>
    <row r="77" spans="1:43" x14ac:dyDescent="0.3">
      <c r="A77">
        <v>202</v>
      </c>
      <c r="B77" t="s">
        <v>226</v>
      </c>
      <c r="C77" t="s">
        <v>46</v>
      </c>
      <c r="D77" t="s">
        <v>474</v>
      </c>
      <c r="E77" t="s">
        <v>807</v>
      </c>
      <c r="F77" t="s">
        <v>807</v>
      </c>
      <c r="G77">
        <v>0</v>
      </c>
      <c r="H77" t="s">
        <v>226</v>
      </c>
      <c r="K77" t="b">
        <v>0</v>
      </c>
      <c r="L77">
        <v>0</v>
      </c>
      <c r="N77" t="b">
        <v>0</v>
      </c>
      <c r="P77" t="b">
        <v>0</v>
      </c>
      <c r="Q77">
        <v>0</v>
      </c>
      <c r="R77" s="1">
        <v>43794.743460648147</v>
      </c>
      <c r="S77" t="b">
        <v>0</v>
      </c>
      <c r="T77">
        <v>2</v>
      </c>
      <c r="V77" t="b">
        <v>1</v>
      </c>
      <c r="W77">
        <v>1</v>
      </c>
      <c r="X77" t="s">
        <v>210</v>
      </c>
      <c r="Y77" t="b">
        <v>0</v>
      </c>
      <c r="AB77">
        <v>19</v>
      </c>
      <c r="AC77">
        <v>-1</v>
      </c>
      <c r="AD77" t="b">
        <v>0</v>
      </c>
      <c r="AE77">
        <v>1471</v>
      </c>
      <c r="AG77">
        <v>34</v>
      </c>
      <c r="AH77">
        <v>2</v>
      </c>
      <c r="AK77">
        <v>1</v>
      </c>
      <c r="AL77" s="1">
        <v>43794.743460648147</v>
      </c>
      <c r="AM77">
        <v>2098</v>
      </c>
      <c r="AN77">
        <v>1</v>
      </c>
      <c r="AQ77" t="b">
        <v>1</v>
      </c>
    </row>
    <row r="78" spans="1:43" x14ac:dyDescent="0.3">
      <c r="A78">
        <v>203</v>
      </c>
      <c r="B78" t="s">
        <v>241</v>
      </c>
      <c r="C78" t="s">
        <v>46</v>
      </c>
      <c r="D78" t="s">
        <v>475</v>
      </c>
      <c r="E78" t="s">
        <v>808</v>
      </c>
      <c r="F78" t="s">
        <v>808</v>
      </c>
      <c r="G78">
        <v>0</v>
      </c>
      <c r="H78" t="s">
        <v>241</v>
      </c>
      <c r="K78" t="b">
        <v>0</v>
      </c>
      <c r="L78">
        <v>0</v>
      </c>
      <c r="N78" t="b">
        <v>0</v>
      </c>
      <c r="P78" t="b">
        <v>0</v>
      </c>
      <c r="Q78">
        <v>0</v>
      </c>
      <c r="R78" s="1">
        <v>43794.743460648147</v>
      </c>
      <c r="S78" t="b">
        <v>0</v>
      </c>
      <c r="T78">
        <v>2</v>
      </c>
      <c r="V78" t="b">
        <v>1</v>
      </c>
      <c r="W78">
        <v>1</v>
      </c>
      <c r="X78" t="s">
        <v>210</v>
      </c>
      <c r="Y78" t="b">
        <v>0</v>
      </c>
      <c r="AB78">
        <v>19</v>
      </c>
      <c r="AC78">
        <v>-1</v>
      </c>
      <c r="AD78" t="b">
        <v>0</v>
      </c>
      <c r="AE78">
        <v>1472</v>
      </c>
      <c r="AG78">
        <v>34</v>
      </c>
      <c r="AH78">
        <v>2</v>
      </c>
      <c r="AK78">
        <v>1</v>
      </c>
      <c r="AL78" s="1">
        <v>43794.743460648147</v>
      </c>
      <c r="AM78">
        <v>2102</v>
      </c>
      <c r="AN78">
        <v>1</v>
      </c>
      <c r="AQ78" t="b">
        <v>1</v>
      </c>
    </row>
    <row r="79" spans="1:43" x14ac:dyDescent="0.3">
      <c r="A79">
        <v>204</v>
      </c>
      <c r="B79" t="s">
        <v>276</v>
      </c>
      <c r="C79" t="s">
        <v>46</v>
      </c>
      <c r="D79" t="s">
        <v>476</v>
      </c>
      <c r="E79" t="s">
        <v>809</v>
      </c>
      <c r="F79" t="s">
        <v>809</v>
      </c>
      <c r="G79">
        <v>0</v>
      </c>
      <c r="H79" t="s">
        <v>276</v>
      </c>
      <c r="J79">
        <v>0</v>
      </c>
      <c r="K79" t="b">
        <v>0</v>
      </c>
      <c r="L79">
        <v>0</v>
      </c>
      <c r="N79" t="b">
        <v>0</v>
      </c>
      <c r="P79" t="b">
        <v>0</v>
      </c>
      <c r="Q79">
        <v>0</v>
      </c>
      <c r="R79" s="1">
        <v>43794.743460648147</v>
      </c>
      <c r="S79" t="b">
        <v>0</v>
      </c>
      <c r="T79">
        <v>3</v>
      </c>
      <c r="V79" t="b">
        <v>1</v>
      </c>
      <c r="W79">
        <v>1</v>
      </c>
      <c r="X79" t="s">
        <v>210</v>
      </c>
      <c r="Y79" t="b">
        <v>0</v>
      </c>
      <c r="AB79">
        <v>19</v>
      </c>
      <c r="AC79">
        <v>-1</v>
      </c>
      <c r="AD79" t="b">
        <v>0</v>
      </c>
      <c r="AE79">
        <v>1473</v>
      </c>
      <c r="AG79">
        <v>34</v>
      </c>
      <c r="AH79">
        <v>6</v>
      </c>
      <c r="AK79">
        <v>1</v>
      </c>
      <c r="AL79" s="1">
        <v>43794.743460648147</v>
      </c>
      <c r="AM79">
        <v>2106</v>
      </c>
      <c r="AN79">
        <v>1</v>
      </c>
      <c r="AQ79" t="b">
        <v>1</v>
      </c>
    </row>
    <row r="80" spans="1:43" x14ac:dyDescent="0.3">
      <c r="A80">
        <v>205</v>
      </c>
      <c r="B80" t="s">
        <v>410</v>
      </c>
      <c r="C80" t="s">
        <v>46</v>
      </c>
      <c r="D80" t="s">
        <v>616</v>
      </c>
      <c r="E80" t="s">
        <v>983</v>
      </c>
      <c r="F80">
        <v>0</v>
      </c>
      <c r="G80">
        <v>0</v>
      </c>
      <c r="H80" t="s">
        <v>410</v>
      </c>
      <c r="J80">
        <v>0</v>
      </c>
      <c r="K80" t="b">
        <v>0</v>
      </c>
      <c r="L80">
        <v>0</v>
      </c>
      <c r="N80" t="b">
        <v>0</v>
      </c>
      <c r="P80" t="b">
        <v>0</v>
      </c>
      <c r="Q80">
        <v>0</v>
      </c>
      <c r="R80" s="1">
        <v>43794.743460648147</v>
      </c>
      <c r="S80" t="b">
        <v>0</v>
      </c>
      <c r="T80">
        <v>3</v>
      </c>
      <c r="V80" t="b">
        <v>1</v>
      </c>
      <c r="W80">
        <v>1</v>
      </c>
      <c r="X80" t="s">
        <v>210</v>
      </c>
      <c r="Y80" t="b">
        <v>0</v>
      </c>
      <c r="AB80">
        <v>19</v>
      </c>
      <c r="AC80">
        <v>-1</v>
      </c>
      <c r="AD80" t="b">
        <v>0</v>
      </c>
      <c r="AE80">
        <v>1474</v>
      </c>
      <c r="AG80">
        <v>34</v>
      </c>
      <c r="AH80">
        <v>6</v>
      </c>
      <c r="AK80">
        <v>1</v>
      </c>
      <c r="AL80" s="1">
        <v>43794.743460648147</v>
      </c>
      <c r="AM80">
        <v>2110</v>
      </c>
      <c r="AN80">
        <v>1</v>
      </c>
      <c r="AQ80" t="b">
        <v>1</v>
      </c>
    </row>
    <row r="81" spans="1:43" x14ac:dyDescent="0.3">
      <c r="A81">
        <v>38</v>
      </c>
      <c r="B81" t="s">
        <v>211</v>
      </c>
      <c r="C81" t="s">
        <v>278</v>
      </c>
      <c r="D81" t="s">
        <v>478</v>
      </c>
      <c r="E81" t="s">
        <v>811</v>
      </c>
      <c r="F81" t="s">
        <v>811</v>
      </c>
      <c r="G81">
        <v>0</v>
      </c>
      <c r="K81" t="b">
        <v>0</v>
      </c>
      <c r="L81">
        <v>0</v>
      </c>
      <c r="N81" t="b">
        <v>1</v>
      </c>
      <c r="P81" t="b">
        <v>0</v>
      </c>
      <c r="Q81">
        <v>0</v>
      </c>
      <c r="R81" s="1">
        <v>43794.743460648147</v>
      </c>
      <c r="S81" t="b">
        <v>1</v>
      </c>
      <c r="T81">
        <v>1</v>
      </c>
      <c r="V81" t="b">
        <v>1</v>
      </c>
      <c r="W81">
        <v>1</v>
      </c>
      <c r="X81" t="s">
        <v>210</v>
      </c>
      <c r="Y81" t="b">
        <v>1</v>
      </c>
      <c r="AB81">
        <v>19</v>
      </c>
      <c r="AC81">
        <v>-1</v>
      </c>
      <c r="AD81" t="b">
        <v>0</v>
      </c>
      <c r="AE81">
        <v>39</v>
      </c>
      <c r="AG81">
        <v>37</v>
      </c>
      <c r="AH81">
        <v>6</v>
      </c>
      <c r="AK81">
        <v>3</v>
      </c>
      <c r="AL81" s="1">
        <v>43794.743460648147</v>
      </c>
      <c r="AM81">
        <v>1722</v>
      </c>
      <c r="AN81">
        <v>1</v>
      </c>
      <c r="AQ81" t="b">
        <v>0</v>
      </c>
    </row>
    <row r="82" spans="1:43" x14ac:dyDescent="0.3">
      <c r="A82">
        <v>206</v>
      </c>
      <c r="B82" t="s">
        <v>226</v>
      </c>
      <c r="C82" t="s">
        <v>278</v>
      </c>
      <c r="D82" t="s">
        <v>479</v>
      </c>
      <c r="E82" t="s">
        <v>812</v>
      </c>
      <c r="F82" t="s">
        <v>812</v>
      </c>
      <c r="G82">
        <v>0</v>
      </c>
      <c r="H82" t="s">
        <v>226</v>
      </c>
      <c r="K82" t="b">
        <v>0</v>
      </c>
      <c r="L82">
        <v>0</v>
      </c>
      <c r="N82" t="b">
        <v>0</v>
      </c>
      <c r="P82" t="b">
        <v>0</v>
      </c>
      <c r="Q82">
        <v>0</v>
      </c>
      <c r="R82" s="1">
        <v>43794.743460648147</v>
      </c>
      <c r="S82" t="b">
        <v>0</v>
      </c>
      <c r="T82">
        <v>2</v>
      </c>
      <c r="V82" t="b">
        <v>1</v>
      </c>
      <c r="W82">
        <v>1</v>
      </c>
      <c r="X82" t="s">
        <v>210</v>
      </c>
      <c r="Y82" t="b">
        <v>0</v>
      </c>
      <c r="AB82">
        <v>19</v>
      </c>
      <c r="AC82">
        <v>-1</v>
      </c>
      <c r="AD82" t="b">
        <v>0</v>
      </c>
      <c r="AE82">
        <v>1475</v>
      </c>
      <c r="AG82">
        <v>37</v>
      </c>
      <c r="AH82">
        <v>2</v>
      </c>
      <c r="AK82">
        <v>1</v>
      </c>
      <c r="AL82" s="1">
        <v>43794.743460648147</v>
      </c>
      <c r="AM82">
        <v>2114</v>
      </c>
      <c r="AN82">
        <v>1</v>
      </c>
      <c r="AQ82" t="b">
        <v>1</v>
      </c>
    </row>
    <row r="83" spans="1:43" x14ac:dyDescent="0.3">
      <c r="A83">
        <v>207</v>
      </c>
      <c r="B83" t="s">
        <v>279</v>
      </c>
      <c r="C83" t="s">
        <v>278</v>
      </c>
      <c r="D83" t="s">
        <v>480</v>
      </c>
      <c r="E83" t="s">
        <v>813</v>
      </c>
      <c r="F83" t="s">
        <v>813</v>
      </c>
      <c r="G83">
        <v>0</v>
      </c>
      <c r="H83" t="s">
        <v>279</v>
      </c>
      <c r="J83">
        <v>0</v>
      </c>
      <c r="K83" t="b">
        <v>0</v>
      </c>
      <c r="L83">
        <v>0</v>
      </c>
      <c r="N83" t="b">
        <v>0</v>
      </c>
      <c r="P83" t="b">
        <v>0</v>
      </c>
      <c r="Q83">
        <v>0</v>
      </c>
      <c r="R83" s="1">
        <v>43794.743460648147</v>
      </c>
      <c r="S83" t="b">
        <v>0</v>
      </c>
      <c r="T83">
        <v>3</v>
      </c>
      <c r="V83" t="b">
        <v>1</v>
      </c>
      <c r="W83">
        <v>1</v>
      </c>
      <c r="X83" t="s">
        <v>210</v>
      </c>
      <c r="Y83" t="b">
        <v>0</v>
      </c>
      <c r="AB83">
        <v>19</v>
      </c>
      <c r="AC83">
        <v>-1</v>
      </c>
      <c r="AD83" t="b">
        <v>0</v>
      </c>
      <c r="AE83">
        <v>1476</v>
      </c>
      <c r="AG83">
        <v>37</v>
      </c>
      <c r="AH83">
        <v>6</v>
      </c>
      <c r="AK83">
        <v>1</v>
      </c>
      <c r="AL83" s="1">
        <v>43794.743460648147</v>
      </c>
      <c r="AM83">
        <v>2118</v>
      </c>
      <c r="AN83">
        <v>1</v>
      </c>
      <c r="AQ83" t="b">
        <v>1</v>
      </c>
    </row>
    <row r="84" spans="1:43" x14ac:dyDescent="0.3">
      <c r="A84">
        <v>208</v>
      </c>
      <c r="B84" t="s">
        <v>280</v>
      </c>
      <c r="C84" t="s">
        <v>278</v>
      </c>
      <c r="D84" t="s">
        <v>481</v>
      </c>
      <c r="E84" t="s">
        <v>814</v>
      </c>
      <c r="F84" t="s">
        <v>814</v>
      </c>
      <c r="G84">
        <v>0</v>
      </c>
      <c r="H84" t="s">
        <v>280</v>
      </c>
      <c r="J84">
        <v>0</v>
      </c>
      <c r="K84" t="b">
        <v>0</v>
      </c>
      <c r="L84">
        <v>0</v>
      </c>
      <c r="N84" t="b">
        <v>0</v>
      </c>
      <c r="P84" t="b">
        <v>0</v>
      </c>
      <c r="Q84">
        <v>0</v>
      </c>
      <c r="R84" s="1">
        <v>43794.743460648147</v>
      </c>
      <c r="S84" t="b">
        <v>0</v>
      </c>
      <c r="T84">
        <v>3</v>
      </c>
      <c r="V84" t="b">
        <v>1</v>
      </c>
      <c r="W84">
        <v>1</v>
      </c>
      <c r="X84" t="s">
        <v>210</v>
      </c>
      <c r="Y84" t="b">
        <v>0</v>
      </c>
      <c r="AB84">
        <v>19</v>
      </c>
      <c r="AC84">
        <v>-1</v>
      </c>
      <c r="AD84" t="b">
        <v>0</v>
      </c>
      <c r="AE84">
        <v>1477</v>
      </c>
      <c r="AG84">
        <v>37</v>
      </c>
      <c r="AH84">
        <v>6</v>
      </c>
      <c r="AK84">
        <v>1</v>
      </c>
      <c r="AL84" s="1">
        <v>43794.743460648147</v>
      </c>
      <c r="AM84">
        <v>2122</v>
      </c>
      <c r="AN84">
        <v>1</v>
      </c>
      <c r="AQ84" t="b">
        <v>1</v>
      </c>
    </row>
    <row r="85" spans="1:43" x14ac:dyDescent="0.3">
      <c r="A85">
        <v>209</v>
      </c>
      <c r="B85" t="s">
        <v>281</v>
      </c>
      <c r="C85" t="s">
        <v>278</v>
      </c>
      <c r="D85" t="s">
        <v>482</v>
      </c>
      <c r="E85" t="s">
        <v>815</v>
      </c>
      <c r="F85" t="s">
        <v>815</v>
      </c>
      <c r="G85">
        <v>0</v>
      </c>
      <c r="H85" t="s">
        <v>281</v>
      </c>
      <c r="J85">
        <v>0</v>
      </c>
      <c r="K85" t="b">
        <v>0</v>
      </c>
      <c r="L85">
        <v>0</v>
      </c>
      <c r="N85" t="b">
        <v>0</v>
      </c>
      <c r="P85" t="b">
        <v>0</v>
      </c>
      <c r="Q85">
        <v>0</v>
      </c>
      <c r="R85" s="1">
        <v>43794.743460648147</v>
      </c>
      <c r="S85" t="b">
        <v>0</v>
      </c>
      <c r="T85">
        <v>3</v>
      </c>
      <c r="V85" t="b">
        <v>1</v>
      </c>
      <c r="W85">
        <v>1</v>
      </c>
      <c r="X85" t="s">
        <v>210</v>
      </c>
      <c r="Y85" t="b">
        <v>0</v>
      </c>
      <c r="AB85">
        <v>19</v>
      </c>
      <c r="AC85">
        <v>-1</v>
      </c>
      <c r="AD85" t="b">
        <v>0</v>
      </c>
      <c r="AE85">
        <v>1478</v>
      </c>
      <c r="AG85">
        <v>37</v>
      </c>
      <c r="AH85">
        <v>6</v>
      </c>
      <c r="AK85">
        <v>1</v>
      </c>
      <c r="AL85" s="1">
        <v>43794.743460648147</v>
      </c>
      <c r="AM85">
        <v>2126</v>
      </c>
      <c r="AN85">
        <v>1</v>
      </c>
      <c r="AQ85" t="b">
        <v>1</v>
      </c>
    </row>
    <row r="86" spans="1:43" x14ac:dyDescent="0.3">
      <c r="A86">
        <v>210</v>
      </c>
      <c r="B86" t="s">
        <v>282</v>
      </c>
      <c r="C86" t="s">
        <v>278</v>
      </c>
      <c r="D86" t="s">
        <v>483</v>
      </c>
      <c r="E86" t="s">
        <v>816</v>
      </c>
      <c r="F86" t="s">
        <v>816</v>
      </c>
      <c r="G86">
        <v>0</v>
      </c>
      <c r="H86" t="s">
        <v>282</v>
      </c>
      <c r="J86">
        <v>0</v>
      </c>
      <c r="K86" t="b">
        <v>0</v>
      </c>
      <c r="L86">
        <v>0</v>
      </c>
      <c r="N86" t="b">
        <v>0</v>
      </c>
      <c r="P86" t="b">
        <v>0</v>
      </c>
      <c r="Q86">
        <v>0</v>
      </c>
      <c r="R86" s="1">
        <v>43794.743460648147</v>
      </c>
      <c r="S86" t="b">
        <v>0</v>
      </c>
      <c r="T86">
        <v>3</v>
      </c>
      <c r="V86" t="b">
        <v>1</v>
      </c>
      <c r="W86">
        <v>1</v>
      </c>
      <c r="X86" t="s">
        <v>210</v>
      </c>
      <c r="Y86" t="b">
        <v>0</v>
      </c>
      <c r="AB86">
        <v>19</v>
      </c>
      <c r="AC86">
        <v>-1</v>
      </c>
      <c r="AD86" t="b">
        <v>0</v>
      </c>
      <c r="AE86">
        <v>1479</v>
      </c>
      <c r="AG86">
        <v>37</v>
      </c>
      <c r="AH86">
        <v>6</v>
      </c>
      <c r="AK86">
        <v>1</v>
      </c>
      <c r="AL86" s="1">
        <v>43794.743460648147</v>
      </c>
      <c r="AM86">
        <v>2130</v>
      </c>
      <c r="AN86">
        <v>1</v>
      </c>
      <c r="AQ86" t="b">
        <v>1</v>
      </c>
    </row>
    <row r="87" spans="1:43" x14ac:dyDescent="0.3">
      <c r="A87">
        <v>211</v>
      </c>
      <c r="B87" t="s">
        <v>283</v>
      </c>
      <c r="C87" t="s">
        <v>278</v>
      </c>
      <c r="D87" t="s">
        <v>484</v>
      </c>
      <c r="E87" t="s">
        <v>817</v>
      </c>
      <c r="F87" t="s">
        <v>817</v>
      </c>
      <c r="G87">
        <v>0</v>
      </c>
      <c r="H87" t="s">
        <v>283</v>
      </c>
      <c r="J87">
        <v>0</v>
      </c>
      <c r="K87" t="b">
        <v>0</v>
      </c>
      <c r="L87">
        <v>0</v>
      </c>
      <c r="N87" t="b">
        <v>0</v>
      </c>
      <c r="P87" t="b">
        <v>0</v>
      </c>
      <c r="Q87">
        <v>0</v>
      </c>
      <c r="R87" s="1">
        <v>43794.743460648147</v>
      </c>
      <c r="S87" t="b">
        <v>0</v>
      </c>
      <c r="T87">
        <v>3</v>
      </c>
      <c r="V87" t="b">
        <v>1</v>
      </c>
      <c r="W87">
        <v>1</v>
      </c>
      <c r="X87" t="s">
        <v>210</v>
      </c>
      <c r="Y87" t="b">
        <v>0</v>
      </c>
      <c r="AB87">
        <v>19</v>
      </c>
      <c r="AC87">
        <v>-1</v>
      </c>
      <c r="AD87" t="b">
        <v>0</v>
      </c>
      <c r="AE87">
        <v>1480</v>
      </c>
      <c r="AG87">
        <v>37</v>
      </c>
      <c r="AH87">
        <v>8</v>
      </c>
      <c r="AK87">
        <v>1</v>
      </c>
      <c r="AL87" s="1">
        <v>43794.743460648147</v>
      </c>
      <c r="AM87">
        <v>2134</v>
      </c>
      <c r="AN87">
        <v>1</v>
      </c>
      <c r="AQ87" t="b">
        <v>1</v>
      </c>
    </row>
    <row r="88" spans="1:43" x14ac:dyDescent="0.3">
      <c r="A88">
        <v>212</v>
      </c>
      <c r="B88" t="s">
        <v>285</v>
      </c>
      <c r="C88" t="s">
        <v>278</v>
      </c>
      <c r="D88" t="s">
        <v>623</v>
      </c>
      <c r="E88" t="s">
        <v>818</v>
      </c>
      <c r="F88" t="s">
        <v>818</v>
      </c>
      <c r="G88">
        <v>0</v>
      </c>
      <c r="K88" t="b">
        <v>0</v>
      </c>
      <c r="L88">
        <v>0</v>
      </c>
      <c r="N88" t="b">
        <v>0</v>
      </c>
      <c r="O88" t="s">
        <v>284</v>
      </c>
      <c r="P88" t="b">
        <v>0</v>
      </c>
      <c r="Q88">
        <v>0</v>
      </c>
      <c r="R88" s="1">
        <v>43794.745740740742</v>
      </c>
      <c r="S88" t="b">
        <v>0</v>
      </c>
      <c r="T88">
        <v>2</v>
      </c>
      <c r="V88" t="b">
        <v>1</v>
      </c>
      <c r="W88">
        <v>1</v>
      </c>
      <c r="X88" s="1">
        <v>43850.184907407405</v>
      </c>
      <c r="Y88" t="b">
        <v>0</v>
      </c>
      <c r="AB88">
        <v>2</v>
      </c>
      <c r="AC88">
        <v>-1</v>
      </c>
      <c r="AD88" t="b">
        <v>0</v>
      </c>
      <c r="AE88">
        <v>1481</v>
      </c>
      <c r="AG88">
        <v>37</v>
      </c>
      <c r="AH88">
        <v>1</v>
      </c>
      <c r="AK88">
        <v>2</v>
      </c>
      <c r="AL88" s="1">
        <v>43794.743460648147</v>
      </c>
      <c r="AM88">
        <v>2138</v>
      </c>
      <c r="AN88">
        <v>1</v>
      </c>
      <c r="AQ88" t="b">
        <v>1</v>
      </c>
    </row>
    <row r="89" spans="1:43" x14ac:dyDescent="0.3">
      <c r="A89">
        <v>213</v>
      </c>
      <c r="B89" t="s">
        <v>287</v>
      </c>
      <c r="C89" t="s">
        <v>278</v>
      </c>
      <c r="D89" t="s">
        <v>624</v>
      </c>
      <c r="E89" t="s">
        <v>819</v>
      </c>
      <c r="F89" t="s">
        <v>819</v>
      </c>
      <c r="G89">
        <v>0</v>
      </c>
      <c r="K89" t="b">
        <v>0</v>
      </c>
      <c r="L89">
        <v>0</v>
      </c>
      <c r="N89" t="b">
        <v>0</v>
      </c>
      <c r="O89" t="s">
        <v>286</v>
      </c>
      <c r="P89" t="b">
        <v>0</v>
      </c>
      <c r="Q89">
        <v>0</v>
      </c>
      <c r="R89" s="1">
        <v>43794.745740740742</v>
      </c>
      <c r="S89" t="b">
        <v>0</v>
      </c>
      <c r="T89">
        <v>2</v>
      </c>
      <c r="V89" t="b">
        <v>1</v>
      </c>
      <c r="W89">
        <v>1</v>
      </c>
      <c r="X89" s="1">
        <v>43850.184907407405</v>
      </c>
      <c r="Y89" t="b">
        <v>0</v>
      </c>
      <c r="AB89">
        <v>2</v>
      </c>
      <c r="AC89">
        <v>-1</v>
      </c>
      <c r="AD89" t="b">
        <v>0</v>
      </c>
      <c r="AE89">
        <v>1482</v>
      </c>
      <c r="AG89">
        <v>37</v>
      </c>
      <c r="AH89">
        <v>1</v>
      </c>
      <c r="AK89">
        <v>2</v>
      </c>
      <c r="AL89" s="1">
        <v>43794.743460648147</v>
      </c>
      <c r="AM89">
        <v>2142</v>
      </c>
      <c r="AN89">
        <v>1</v>
      </c>
      <c r="AQ89" t="b">
        <v>1</v>
      </c>
    </row>
    <row r="90" spans="1:43" x14ac:dyDescent="0.3">
      <c r="A90">
        <v>214</v>
      </c>
      <c r="B90" t="s">
        <v>289</v>
      </c>
      <c r="C90" t="s">
        <v>278</v>
      </c>
      <c r="D90" t="s">
        <v>625</v>
      </c>
      <c r="E90" t="s">
        <v>820</v>
      </c>
      <c r="F90" t="s">
        <v>820</v>
      </c>
      <c r="G90">
        <v>0</v>
      </c>
      <c r="K90" t="b">
        <v>0</v>
      </c>
      <c r="L90">
        <v>0</v>
      </c>
      <c r="N90" t="b">
        <v>0</v>
      </c>
      <c r="O90" t="s">
        <v>288</v>
      </c>
      <c r="P90" t="b">
        <v>0</v>
      </c>
      <c r="Q90">
        <v>0</v>
      </c>
      <c r="R90" s="1">
        <v>43794.745740740742</v>
      </c>
      <c r="S90" t="b">
        <v>0</v>
      </c>
      <c r="T90">
        <v>2</v>
      </c>
      <c r="V90" t="b">
        <v>1</v>
      </c>
      <c r="W90">
        <v>1</v>
      </c>
      <c r="X90" s="1">
        <v>43850.184907407405</v>
      </c>
      <c r="Y90" t="b">
        <v>0</v>
      </c>
      <c r="AB90">
        <v>2</v>
      </c>
      <c r="AC90">
        <v>-1</v>
      </c>
      <c r="AD90" t="b">
        <v>0</v>
      </c>
      <c r="AE90">
        <v>1483</v>
      </c>
      <c r="AG90">
        <v>37</v>
      </c>
      <c r="AH90">
        <v>1</v>
      </c>
      <c r="AK90">
        <v>2</v>
      </c>
      <c r="AL90" s="1">
        <v>43794.743460648147</v>
      </c>
      <c r="AM90">
        <v>2146</v>
      </c>
      <c r="AN90">
        <v>1</v>
      </c>
      <c r="AQ90" t="b">
        <v>1</v>
      </c>
    </row>
    <row r="91" spans="1:43" x14ac:dyDescent="0.3">
      <c r="A91">
        <v>215</v>
      </c>
      <c r="B91" t="s">
        <v>291</v>
      </c>
      <c r="C91" t="s">
        <v>278</v>
      </c>
      <c r="D91" t="s">
        <v>626</v>
      </c>
      <c r="E91" t="s">
        <v>821</v>
      </c>
      <c r="F91" t="s">
        <v>821</v>
      </c>
      <c r="G91">
        <v>0</v>
      </c>
      <c r="K91" t="b">
        <v>0</v>
      </c>
      <c r="L91">
        <v>0</v>
      </c>
      <c r="N91" t="b">
        <v>0</v>
      </c>
      <c r="O91" t="s">
        <v>290</v>
      </c>
      <c r="P91" t="b">
        <v>0</v>
      </c>
      <c r="Q91">
        <v>0</v>
      </c>
      <c r="R91" s="1">
        <v>43794.745740740742</v>
      </c>
      <c r="S91" t="b">
        <v>0</v>
      </c>
      <c r="T91">
        <v>2</v>
      </c>
      <c r="V91" t="b">
        <v>1</v>
      </c>
      <c r="W91">
        <v>1</v>
      </c>
      <c r="X91" s="1">
        <v>43850.184907407405</v>
      </c>
      <c r="Y91" t="b">
        <v>0</v>
      </c>
      <c r="AB91">
        <v>2</v>
      </c>
      <c r="AC91">
        <v>-1</v>
      </c>
      <c r="AD91" t="b">
        <v>0</v>
      </c>
      <c r="AE91">
        <v>1484</v>
      </c>
      <c r="AG91">
        <v>37</v>
      </c>
      <c r="AH91">
        <v>1</v>
      </c>
      <c r="AK91">
        <v>2</v>
      </c>
      <c r="AL91" s="1">
        <v>43794.743460648147</v>
      </c>
      <c r="AM91">
        <v>2150</v>
      </c>
      <c r="AN91">
        <v>1</v>
      </c>
      <c r="AQ91" t="b">
        <v>1</v>
      </c>
    </row>
    <row r="92" spans="1:43" x14ac:dyDescent="0.3">
      <c r="A92">
        <v>216</v>
      </c>
      <c r="B92" t="s">
        <v>293</v>
      </c>
      <c r="C92" t="s">
        <v>278</v>
      </c>
      <c r="D92" t="s">
        <v>627</v>
      </c>
      <c r="E92" t="s">
        <v>822</v>
      </c>
      <c r="F92" t="s">
        <v>822</v>
      </c>
      <c r="G92">
        <v>0</v>
      </c>
      <c r="K92" t="b">
        <v>0</v>
      </c>
      <c r="L92">
        <v>0</v>
      </c>
      <c r="N92" t="b">
        <v>0</v>
      </c>
      <c r="O92" t="s">
        <v>292</v>
      </c>
      <c r="P92" t="b">
        <v>0</v>
      </c>
      <c r="Q92">
        <v>0</v>
      </c>
      <c r="R92" s="1">
        <v>43794.745740740742</v>
      </c>
      <c r="S92" t="b">
        <v>0</v>
      </c>
      <c r="T92">
        <v>2</v>
      </c>
      <c r="V92" t="b">
        <v>1</v>
      </c>
      <c r="W92">
        <v>1</v>
      </c>
      <c r="X92" s="1">
        <v>43850.184907407405</v>
      </c>
      <c r="Y92" t="b">
        <v>0</v>
      </c>
      <c r="AB92">
        <v>2</v>
      </c>
      <c r="AC92">
        <v>-1</v>
      </c>
      <c r="AD92" t="b">
        <v>0</v>
      </c>
      <c r="AE92">
        <v>1485</v>
      </c>
      <c r="AG92">
        <v>37</v>
      </c>
      <c r="AH92">
        <v>1</v>
      </c>
      <c r="AK92">
        <v>2</v>
      </c>
      <c r="AL92" s="1">
        <v>43794.743460648147</v>
      </c>
      <c r="AM92">
        <v>2154</v>
      </c>
      <c r="AN92">
        <v>1</v>
      </c>
      <c r="AQ92" t="b">
        <v>1</v>
      </c>
    </row>
    <row r="93" spans="1:43" x14ac:dyDescent="0.3">
      <c r="A93">
        <v>41</v>
      </c>
      <c r="B93" t="s">
        <v>211</v>
      </c>
      <c r="C93" t="s">
        <v>57</v>
      </c>
      <c r="D93" t="s">
        <v>485</v>
      </c>
      <c r="E93" t="s">
        <v>823</v>
      </c>
      <c r="F93" t="s">
        <v>823</v>
      </c>
      <c r="G93">
        <v>0</v>
      </c>
      <c r="K93" t="b">
        <v>0</v>
      </c>
      <c r="L93">
        <v>0</v>
      </c>
      <c r="N93" t="b">
        <v>1</v>
      </c>
      <c r="P93" t="b">
        <v>0</v>
      </c>
      <c r="Q93">
        <v>0</v>
      </c>
      <c r="R93" s="1">
        <v>43794.743460648147</v>
      </c>
      <c r="S93" t="b">
        <v>1</v>
      </c>
      <c r="T93">
        <v>1</v>
      </c>
      <c r="V93" t="b">
        <v>1</v>
      </c>
      <c r="W93">
        <v>1</v>
      </c>
      <c r="X93" t="s">
        <v>210</v>
      </c>
      <c r="Y93" t="b">
        <v>1</v>
      </c>
      <c r="AB93">
        <v>19</v>
      </c>
      <c r="AC93">
        <v>-1</v>
      </c>
      <c r="AD93" t="b">
        <v>0</v>
      </c>
      <c r="AE93">
        <v>42</v>
      </c>
      <c r="AG93">
        <v>40</v>
      </c>
      <c r="AH93">
        <v>6</v>
      </c>
      <c r="AK93">
        <v>3</v>
      </c>
      <c r="AL93" s="1">
        <v>43794.743460648147</v>
      </c>
      <c r="AM93">
        <v>1726</v>
      </c>
      <c r="AN93">
        <v>1</v>
      </c>
      <c r="AQ93" t="b">
        <v>0</v>
      </c>
    </row>
    <row r="94" spans="1:43" x14ac:dyDescent="0.3">
      <c r="A94">
        <v>217</v>
      </c>
      <c r="B94" t="s">
        <v>226</v>
      </c>
      <c r="C94" t="s">
        <v>57</v>
      </c>
      <c r="D94" t="s">
        <v>486</v>
      </c>
      <c r="E94" t="s">
        <v>824</v>
      </c>
      <c r="F94" t="s">
        <v>824</v>
      </c>
      <c r="G94">
        <v>0</v>
      </c>
      <c r="H94" t="s">
        <v>226</v>
      </c>
      <c r="K94" t="b">
        <v>0</v>
      </c>
      <c r="L94">
        <v>0</v>
      </c>
      <c r="N94" t="b">
        <v>0</v>
      </c>
      <c r="P94" t="b">
        <v>0</v>
      </c>
      <c r="Q94">
        <v>0</v>
      </c>
      <c r="R94" s="1">
        <v>43794.743460648147</v>
      </c>
      <c r="S94" t="b">
        <v>0</v>
      </c>
      <c r="T94">
        <v>2</v>
      </c>
      <c r="V94" t="b">
        <v>1</v>
      </c>
      <c r="W94">
        <v>1</v>
      </c>
      <c r="X94" t="s">
        <v>210</v>
      </c>
      <c r="Y94" t="b">
        <v>0</v>
      </c>
      <c r="AB94">
        <v>19</v>
      </c>
      <c r="AC94">
        <v>-1</v>
      </c>
      <c r="AD94" t="b">
        <v>0</v>
      </c>
      <c r="AE94">
        <v>1486</v>
      </c>
      <c r="AG94">
        <v>40</v>
      </c>
      <c r="AH94">
        <v>2</v>
      </c>
      <c r="AK94">
        <v>1</v>
      </c>
      <c r="AL94" s="1">
        <v>43794.743460648147</v>
      </c>
      <c r="AM94">
        <v>2158</v>
      </c>
      <c r="AN94">
        <v>1</v>
      </c>
      <c r="AQ94" t="b">
        <v>1</v>
      </c>
    </row>
    <row r="95" spans="1:43" x14ac:dyDescent="0.3">
      <c r="A95">
        <v>218</v>
      </c>
      <c r="B95" t="s">
        <v>234</v>
      </c>
      <c r="C95" t="s">
        <v>57</v>
      </c>
      <c r="D95" t="s">
        <v>487</v>
      </c>
      <c r="E95" t="s">
        <v>825</v>
      </c>
      <c r="F95" t="s">
        <v>825</v>
      </c>
      <c r="G95">
        <v>0</v>
      </c>
      <c r="H95" t="s">
        <v>234</v>
      </c>
      <c r="J95" t="s">
        <v>28</v>
      </c>
      <c r="K95" t="b">
        <v>0</v>
      </c>
      <c r="L95">
        <v>0</v>
      </c>
      <c r="N95" t="b">
        <v>0</v>
      </c>
      <c r="P95" t="b">
        <v>0</v>
      </c>
      <c r="Q95">
        <v>0</v>
      </c>
      <c r="R95" s="1">
        <v>43794.743460648147</v>
      </c>
      <c r="S95" t="b">
        <v>0</v>
      </c>
      <c r="T95">
        <v>2</v>
      </c>
      <c r="V95" t="b">
        <v>1</v>
      </c>
      <c r="W95">
        <v>1</v>
      </c>
      <c r="X95" t="s">
        <v>210</v>
      </c>
      <c r="Y95" t="b">
        <v>0</v>
      </c>
      <c r="AB95">
        <v>19</v>
      </c>
      <c r="AC95">
        <v>-1</v>
      </c>
      <c r="AD95" t="b">
        <v>0</v>
      </c>
      <c r="AE95">
        <v>1487</v>
      </c>
      <c r="AG95">
        <v>40</v>
      </c>
      <c r="AH95">
        <v>9</v>
      </c>
      <c r="AK95">
        <v>1</v>
      </c>
      <c r="AL95" s="1">
        <v>43794.743460648147</v>
      </c>
      <c r="AM95">
        <v>2162</v>
      </c>
      <c r="AN95">
        <v>1</v>
      </c>
      <c r="AQ95" t="b">
        <v>1</v>
      </c>
    </row>
    <row r="96" spans="1:43" x14ac:dyDescent="0.3">
      <c r="A96">
        <v>219</v>
      </c>
      <c r="B96" t="s">
        <v>294</v>
      </c>
      <c r="C96" t="s">
        <v>57</v>
      </c>
      <c r="D96" t="s">
        <v>488</v>
      </c>
      <c r="E96" t="s">
        <v>826</v>
      </c>
      <c r="F96" t="s">
        <v>826</v>
      </c>
      <c r="G96">
        <v>0</v>
      </c>
      <c r="H96" t="s">
        <v>294</v>
      </c>
      <c r="K96" t="b">
        <v>0</v>
      </c>
      <c r="L96">
        <v>0</v>
      </c>
      <c r="N96" t="b">
        <v>0</v>
      </c>
      <c r="P96" t="b">
        <v>0</v>
      </c>
      <c r="Q96">
        <v>0</v>
      </c>
      <c r="R96" s="1">
        <v>43794.743460648147</v>
      </c>
      <c r="S96" t="b">
        <v>0</v>
      </c>
      <c r="T96">
        <v>2</v>
      </c>
      <c r="V96" t="b">
        <v>1</v>
      </c>
      <c r="W96">
        <v>1</v>
      </c>
      <c r="X96" t="s">
        <v>210</v>
      </c>
      <c r="Y96" t="b">
        <v>0</v>
      </c>
      <c r="AB96">
        <v>19</v>
      </c>
      <c r="AC96">
        <v>-1</v>
      </c>
      <c r="AD96" t="b">
        <v>0</v>
      </c>
      <c r="AE96">
        <v>1488</v>
      </c>
      <c r="AG96">
        <v>40</v>
      </c>
      <c r="AH96">
        <v>2</v>
      </c>
      <c r="AK96">
        <v>1</v>
      </c>
      <c r="AL96" s="1">
        <v>43794.743460648147</v>
      </c>
      <c r="AM96">
        <v>2166</v>
      </c>
      <c r="AN96">
        <v>1</v>
      </c>
      <c r="AQ96" t="b">
        <v>1</v>
      </c>
    </row>
    <row r="97" spans="1:43" x14ac:dyDescent="0.3">
      <c r="A97">
        <v>220</v>
      </c>
      <c r="B97" t="s">
        <v>245</v>
      </c>
      <c r="C97" t="s">
        <v>57</v>
      </c>
      <c r="D97" t="s">
        <v>489</v>
      </c>
      <c r="E97" t="s">
        <v>827</v>
      </c>
      <c r="F97" t="s">
        <v>827</v>
      </c>
      <c r="G97">
        <v>0</v>
      </c>
      <c r="H97" t="s">
        <v>245</v>
      </c>
      <c r="J97">
        <v>0</v>
      </c>
      <c r="K97" t="b">
        <v>0</v>
      </c>
      <c r="L97">
        <v>0</v>
      </c>
      <c r="N97" t="b">
        <v>0</v>
      </c>
      <c r="P97" t="b">
        <v>0</v>
      </c>
      <c r="Q97">
        <v>0</v>
      </c>
      <c r="R97" s="1">
        <v>43794.743460648147</v>
      </c>
      <c r="S97" t="b">
        <v>0</v>
      </c>
      <c r="T97">
        <v>3</v>
      </c>
      <c r="V97" t="b">
        <v>1</v>
      </c>
      <c r="W97">
        <v>1</v>
      </c>
      <c r="X97" t="s">
        <v>210</v>
      </c>
      <c r="Y97" t="b">
        <v>0</v>
      </c>
      <c r="AB97">
        <v>19</v>
      </c>
      <c r="AC97">
        <v>-1</v>
      </c>
      <c r="AD97" t="b">
        <v>0</v>
      </c>
      <c r="AE97">
        <v>1489</v>
      </c>
      <c r="AG97">
        <v>40</v>
      </c>
      <c r="AH97">
        <v>6</v>
      </c>
      <c r="AK97">
        <v>1</v>
      </c>
      <c r="AL97" s="1">
        <v>43794.743460648147</v>
      </c>
      <c r="AM97">
        <v>2170</v>
      </c>
      <c r="AN97">
        <v>1</v>
      </c>
      <c r="AQ97" t="b">
        <v>1</v>
      </c>
    </row>
    <row r="98" spans="1:43" x14ac:dyDescent="0.3">
      <c r="A98">
        <v>221</v>
      </c>
      <c r="B98" t="s">
        <v>295</v>
      </c>
      <c r="C98" t="s">
        <v>57</v>
      </c>
      <c r="D98" t="s">
        <v>490</v>
      </c>
      <c r="E98" t="s">
        <v>828</v>
      </c>
      <c r="F98" t="s">
        <v>828</v>
      </c>
      <c r="G98">
        <v>0</v>
      </c>
      <c r="H98" t="s">
        <v>295</v>
      </c>
      <c r="J98" t="s">
        <v>243</v>
      </c>
      <c r="K98" t="b">
        <v>0</v>
      </c>
      <c r="L98">
        <v>0</v>
      </c>
      <c r="N98" t="b">
        <v>0</v>
      </c>
      <c r="P98" t="b">
        <v>0</v>
      </c>
      <c r="Q98">
        <v>0</v>
      </c>
      <c r="R98" s="1">
        <v>43794.743460648147</v>
      </c>
      <c r="S98" t="b">
        <v>0</v>
      </c>
      <c r="T98">
        <v>3</v>
      </c>
      <c r="V98" t="b">
        <v>1</v>
      </c>
      <c r="W98">
        <v>1</v>
      </c>
      <c r="X98" t="s">
        <v>210</v>
      </c>
      <c r="Y98" t="b">
        <v>0</v>
      </c>
      <c r="AB98">
        <v>19</v>
      </c>
      <c r="AC98">
        <v>-1</v>
      </c>
      <c r="AD98" t="b">
        <v>0</v>
      </c>
      <c r="AE98">
        <v>1490</v>
      </c>
      <c r="AG98">
        <v>40</v>
      </c>
      <c r="AH98">
        <v>6</v>
      </c>
      <c r="AK98">
        <v>1</v>
      </c>
      <c r="AL98" s="1">
        <v>43794.743460648147</v>
      </c>
      <c r="AM98">
        <v>2174</v>
      </c>
      <c r="AN98">
        <v>1</v>
      </c>
      <c r="AQ98" t="b">
        <v>1</v>
      </c>
    </row>
    <row r="99" spans="1:43" x14ac:dyDescent="0.3">
      <c r="A99">
        <v>222</v>
      </c>
      <c r="B99" t="s">
        <v>296</v>
      </c>
      <c r="C99" t="s">
        <v>57</v>
      </c>
      <c r="D99" t="s">
        <v>491</v>
      </c>
      <c r="E99" t="s">
        <v>829</v>
      </c>
      <c r="F99" t="s">
        <v>829</v>
      </c>
      <c r="G99">
        <v>0</v>
      </c>
      <c r="H99" t="s">
        <v>296</v>
      </c>
      <c r="K99" t="b">
        <v>0</v>
      </c>
      <c r="L99">
        <v>0</v>
      </c>
      <c r="N99" t="b">
        <v>0</v>
      </c>
      <c r="P99" t="b">
        <v>0</v>
      </c>
      <c r="Q99">
        <v>0</v>
      </c>
      <c r="R99" s="1">
        <v>43794.743460648147</v>
      </c>
      <c r="S99" t="b">
        <v>0</v>
      </c>
      <c r="T99">
        <v>3</v>
      </c>
      <c r="V99" t="b">
        <v>1</v>
      </c>
      <c r="W99">
        <v>1</v>
      </c>
      <c r="X99" t="s">
        <v>210</v>
      </c>
      <c r="Y99" t="b">
        <v>0</v>
      </c>
      <c r="AB99">
        <v>19</v>
      </c>
      <c r="AC99">
        <v>-1</v>
      </c>
      <c r="AD99" t="b">
        <v>0</v>
      </c>
      <c r="AE99">
        <v>1491</v>
      </c>
      <c r="AG99">
        <v>40</v>
      </c>
      <c r="AH99">
        <v>8</v>
      </c>
      <c r="AK99">
        <v>1</v>
      </c>
      <c r="AL99" s="1">
        <v>43794.743460648147</v>
      </c>
      <c r="AM99">
        <v>2178</v>
      </c>
      <c r="AN99">
        <v>1</v>
      </c>
      <c r="AQ99" t="b">
        <v>1</v>
      </c>
    </row>
    <row r="100" spans="1:43" x14ac:dyDescent="0.3">
      <c r="A100">
        <v>223</v>
      </c>
      <c r="B100" t="s">
        <v>297</v>
      </c>
      <c r="C100" t="s">
        <v>57</v>
      </c>
      <c r="D100" t="s">
        <v>492</v>
      </c>
      <c r="E100" t="s">
        <v>830</v>
      </c>
      <c r="F100" t="s">
        <v>830</v>
      </c>
      <c r="G100">
        <v>0</v>
      </c>
      <c r="H100" t="s">
        <v>297</v>
      </c>
      <c r="K100" t="b">
        <v>0</v>
      </c>
      <c r="L100">
        <v>0</v>
      </c>
      <c r="N100" t="b">
        <v>0</v>
      </c>
      <c r="P100" t="b">
        <v>0</v>
      </c>
      <c r="Q100">
        <v>0</v>
      </c>
      <c r="R100" s="1">
        <v>43794.743460648147</v>
      </c>
      <c r="S100" t="b">
        <v>0</v>
      </c>
      <c r="T100">
        <v>3</v>
      </c>
      <c r="V100" t="b">
        <v>1</v>
      </c>
      <c r="W100">
        <v>1</v>
      </c>
      <c r="X100" t="s">
        <v>210</v>
      </c>
      <c r="Y100" t="b">
        <v>0</v>
      </c>
      <c r="AB100">
        <v>19</v>
      </c>
      <c r="AC100">
        <v>-1</v>
      </c>
      <c r="AD100" t="b">
        <v>0</v>
      </c>
      <c r="AE100">
        <v>1492</v>
      </c>
      <c r="AG100">
        <v>40</v>
      </c>
      <c r="AH100">
        <v>8</v>
      </c>
      <c r="AK100">
        <v>1</v>
      </c>
      <c r="AL100" s="1">
        <v>43794.743460648147</v>
      </c>
      <c r="AM100">
        <v>2182</v>
      </c>
      <c r="AN100">
        <v>1</v>
      </c>
      <c r="AQ100" t="b">
        <v>1</v>
      </c>
    </row>
    <row r="101" spans="1:43" x14ac:dyDescent="0.3">
      <c r="A101">
        <v>224</v>
      </c>
      <c r="B101" t="s">
        <v>298</v>
      </c>
      <c r="C101" t="s">
        <v>57</v>
      </c>
      <c r="D101" t="s">
        <v>493</v>
      </c>
      <c r="E101" t="s">
        <v>831</v>
      </c>
      <c r="F101" t="s">
        <v>831</v>
      </c>
      <c r="G101">
        <v>0</v>
      </c>
      <c r="H101" t="s">
        <v>298</v>
      </c>
      <c r="K101" t="b">
        <v>0</v>
      </c>
      <c r="L101">
        <v>0</v>
      </c>
      <c r="N101" t="b">
        <v>0</v>
      </c>
      <c r="P101" t="b">
        <v>0</v>
      </c>
      <c r="Q101">
        <v>0</v>
      </c>
      <c r="R101" s="1">
        <v>43794.743460648147</v>
      </c>
      <c r="S101" t="b">
        <v>0</v>
      </c>
      <c r="T101">
        <v>3</v>
      </c>
      <c r="V101" t="b">
        <v>1</v>
      </c>
      <c r="W101">
        <v>1</v>
      </c>
      <c r="X101" t="s">
        <v>210</v>
      </c>
      <c r="Y101" t="b">
        <v>0</v>
      </c>
      <c r="AB101">
        <v>19</v>
      </c>
      <c r="AC101">
        <v>-1</v>
      </c>
      <c r="AD101" t="b">
        <v>0</v>
      </c>
      <c r="AE101">
        <v>1493</v>
      </c>
      <c r="AG101">
        <v>40</v>
      </c>
      <c r="AH101">
        <v>8</v>
      </c>
      <c r="AK101">
        <v>1</v>
      </c>
      <c r="AL101" s="1">
        <v>43794.743460648147</v>
      </c>
      <c r="AM101">
        <v>2186</v>
      </c>
      <c r="AN101">
        <v>1</v>
      </c>
      <c r="AQ101" t="b">
        <v>1</v>
      </c>
    </row>
    <row r="102" spans="1:43" x14ac:dyDescent="0.3">
      <c r="A102">
        <v>225</v>
      </c>
      <c r="B102" t="s">
        <v>244</v>
      </c>
      <c r="C102" t="s">
        <v>57</v>
      </c>
      <c r="D102" t="s">
        <v>494</v>
      </c>
      <c r="E102" t="s">
        <v>832</v>
      </c>
      <c r="F102" t="s">
        <v>832</v>
      </c>
      <c r="G102">
        <v>0</v>
      </c>
      <c r="H102" t="s">
        <v>244</v>
      </c>
      <c r="J102">
        <v>0</v>
      </c>
      <c r="K102" t="b">
        <v>0</v>
      </c>
      <c r="L102">
        <v>0</v>
      </c>
      <c r="N102" t="b">
        <v>0</v>
      </c>
      <c r="P102" t="b">
        <v>0</v>
      </c>
      <c r="Q102">
        <v>0</v>
      </c>
      <c r="R102" s="1">
        <v>43794.743460648147</v>
      </c>
      <c r="S102" t="b">
        <v>0</v>
      </c>
      <c r="T102">
        <v>3</v>
      </c>
      <c r="V102" t="b">
        <v>1</v>
      </c>
      <c r="W102">
        <v>1</v>
      </c>
      <c r="X102" t="s">
        <v>210</v>
      </c>
      <c r="Y102" t="b">
        <v>0</v>
      </c>
      <c r="AB102">
        <v>19</v>
      </c>
      <c r="AC102">
        <v>-1</v>
      </c>
      <c r="AD102" t="b">
        <v>0</v>
      </c>
      <c r="AE102">
        <v>1494</v>
      </c>
      <c r="AG102">
        <v>40</v>
      </c>
      <c r="AH102">
        <v>6</v>
      </c>
      <c r="AK102">
        <v>1</v>
      </c>
      <c r="AL102" s="1">
        <v>43794.743460648147</v>
      </c>
      <c r="AM102">
        <v>2190</v>
      </c>
      <c r="AN102">
        <v>1</v>
      </c>
      <c r="AQ102" t="b">
        <v>1</v>
      </c>
    </row>
    <row r="103" spans="1:43" x14ac:dyDescent="0.3">
      <c r="A103">
        <v>226</v>
      </c>
      <c r="B103" t="s">
        <v>300</v>
      </c>
      <c r="C103" t="s">
        <v>57</v>
      </c>
      <c r="D103" t="s">
        <v>628</v>
      </c>
      <c r="E103" t="s">
        <v>833</v>
      </c>
      <c r="F103" t="s">
        <v>833</v>
      </c>
      <c r="G103">
        <v>0</v>
      </c>
      <c r="J103">
        <v>0</v>
      </c>
      <c r="K103" t="b">
        <v>0</v>
      </c>
      <c r="L103">
        <v>0</v>
      </c>
      <c r="N103" t="b">
        <v>0</v>
      </c>
      <c r="O103" t="s">
        <v>299</v>
      </c>
      <c r="P103" t="b">
        <v>0</v>
      </c>
      <c r="Q103">
        <v>0</v>
      </c>
      <c r="R103" s="1">
        <v>43794.745740740742</v>
      </c>
      <c r="S103" t="b">
        <v>0</v>
      </c>
      <c r="T103">
        <v>3</v>
      </c>
      <c r="V103" t="b">
        <v>1</v>
      </c>
      <c r="W103">
        <v>1</v>
      </c>
      <c r="X103" s="1">
        <v>43850.184907407405</v>
      </c>
      <c r="Y103" t="b">
        <v>0</v>
      </c>
      <c r="AB103">
        <v>6</v>
      </c>
      <c r="AC103">
        <v>-1</v>
      </c>
      <c r="AD103" t="b">
        <v>0</v>
      </c>
      <c r="AE103">
        <v>1495</v>
      </c>
      <c r="AG103">
        <v>40</v>
      </c>
      <c r="AH103">
        <v>1</v>
      </c>
      <c r="AK103">
        <v>2</v>
      </c>
      <c r="AL103" s="1">
        <v>43794.743460648147</v>
      </c>
      <c r="AM103">
        <v>2194</v>
      </c>
      <c r="AN103">
        <v>1</v>
      </c>
      <c r="AQ103" t="b">
        <v>1</v>
      </c>
    </row>
    <row r="104" spans="1:43" x14ac:dyDescent="0.3">
      <c r="A104">
        <v>44</v>
      </c>
      <c r="B104" t="s">
        <v>211</v>
      </c>
      <c r="C104" t="s">
        <v>66</v>
      </c>
      <c r="D104" t="s">
        <v>495</v>
      </c>
      <c r="E104" t="s">
        <v>834</v>
      </c>
      <c r="F104" t="s">
        <v>834</v>
      </c>
      <c r="G104">
        <v>0</v>
      </c>
      <c r="K104" t="b">
        <v>0</v>
      </c>
      <c r="L104">
        <v>0</v>
      </c>
      <c r="N104" t="b">
        <v>1</v>
      </c>
      <c r="P104" t="b">
        <v>0</v>
      </c>
      <c r="Q104">
        <v>0</v>
      </c>
      <c r="R104" s="1">
        <v>43794.743460648147</v>
      </c>
      <c r="S104" t="b">
        <v>1</v>
      </c>
      <c r="T104">
        <v>1</v>
      </c>
      <c r="V104" t="b">
        <v>1</v>
      </c>
      <c r="W104">
        <v>1</v>
      </c>
      <c r="X104" t="s">
        <v>210</v>
      </c>
      <c r="Y104" t="b">
        <v>1</v>
      </c>
      <c r="AB104">
        <v>19</v>
      </c>
      <c r="AC104">
        <v>-1</v>
      </c>
      <c r="AD104" t="b">
        <v>0</v>
      </c>
      <c r="AE104">
        <v>45</v>
      </c>
      <c r="AG104">
        <v>43</v>
      </c>
      <c r="AH104">
        <v>6</v>
      </c>
      <c r="AK104">
        <v>3</v>
      </c>
      <c r="AL104" s="1">
        <v>43794.743460648147</v>
      </c>
      <c r="AM104">
        <v>1730</v>
      </c>
      <c r="AN104">
        <v>1</v>
      </c>
      <c r="AQ104" t="b">
        <v>0</v>
      </c>
    </row>
    <row r="105" spans="1:43" x14ac:dyDescent="0.3">
      <c r="A105">
        <v>227</v>
      </c>
      <c r="B105" t="s">
        <v>226</v>
      </c>
      <c r="C105" t="s">
        <v>66</v>
      </c>
      <c r="D105" t="s">
        <v>496</v>
      </c>
      <c r="E105" t="s">
        <v>835</v>
      </c>
      <c r="F105" t="s">
        <v>835</v>
      </c>
      <c r="G105">
        <v>0</v>
      </c>
      <c r="H105" t="s">
        <v>226</v>
      </c>
      <c r="K105" t="b">
        <v>0</v>
      </c>
      <c r="L105">
        <v>0</v>
      </c>
      <c r="N105" t="b">
        <v>0</v>
      </c>
      <c r="P105" t="b">
        <v>0</v>
      </c>
      <c r="Q105">
        <v>0</v>
      </c>
      <c r="R105" s="1">
        <v>43794.743460648147</v>
      </c>
      <c r="S105" t="b">
        <v>0</v>
      </c>
      <c r="T105">
        <v>2</v>
      </c>
      <c r="V105" t="b">
        <v>1</v>
      </c>
      <c r="W105">
        <v>1</v>
      </c>
      <c r="X105" t="s">
        <v>210</v>
      </c>
      <c r="Y105" t="b">
        <v>0</v>
      </c>
      <c r="AB105">
        <v>19</v>
      </c>
      <c r="AC105">
        <v>-1</v>
      </c>
      <c r="AD105" t="b">
        <v>0</v>
      </c>
      <c r="AE105">
        <v>1496</v>
      </c>
      <c r="AG105">
        <v>43</v>
      </c>
      <c r="AH105">
        <v>2</v>
      </c>
      <c r="AK105">
        <v>1</v>
      </c>
      <c r="AL105" s="1">
        <v>43794.743460648147</v>
      </c>
      <c r="AM105">
        <v>2198</v>
      </c>
      <c r="AN105">
        <v>1</v>
      </c>
      <c r="AQ105" t="b">
        <v>1</v>
      </c>
    </row>
    <row r="106" spans="1:43" x14ac:dyDescent="0.3">
      <c r="A106">
        <v>228</v>
      </c>
      <c r="B106" t="s">
        <v>234</v>
      </c>
      <c r="C106" t="s">
        <v>66</v>
      </c>
      <c r="D106" t="s">
        <v>497</v>
      </c>
      <c r="E106" t="s">
        <v>836</v>
      </c>
      <c r="F106" t="s">
        <v>836</v>
      </c>
      <c r="G106">
        <v>0</v>
      </c>
      <c r="H106" t="s">
        <v>234</v>
      </c>
      <c r="J106" t="s">
        <v>28</v>
      </c>
      <c r="K106" t="b">
        <v>0</v>
      </c>
      <c r="L106">
        <v>0</v>
      </c>
      <c r="N106" t="b">
        <v>0</v>
      </c>
      <c r="P106" t="b">
        <v>0</v>
      </c>
      <c r="Q106">
        <v>0</v>
      </c>
      <c r="R106" s="1">
        <v>43794.743460648147</v>
      </c>
      <c r="S106" t="b">
        <v>0</v>
      </c>
      <c r="T106">
        <v>2</v>
      </c>
      <c r="V106" t="b">
        <v>1</v>
      </c>
      <c r="W106">
        <v>1</v>
      </c>
      <c r="X106" t="s">
        <v>210</v>
      </c>
      <c r="Y106" t="b">
        <v>0</v>
      </c>
      <c r="AB106">
        <v>19</v>
      </c>
      <c r="AC106">
        <v>-1</v>
      </c>
      <c r="AD106" t="b">
        <v>0</v>
      </c>
      <c r="AE106">
        <v>1497</v>
      </c>
      <c r="AG106">
        <v>43</v>
      </c>
      <c r="AH106">
        <v>9</v>
      </c>
      <c r="AK106">
        <v>1</v>
      </c>
      <c r="AL106" s="1">
        <v>43794.743460648147</v>
      </c>
      <c r="AM106">
        <v>2202</v>
      </c>
      <c r="AN106">
        <v>1</v>
      </c>
      <c r="AQ106" t="b">
        <v>1</v>
      </c>
    </row>
    <row r="107" spans="1:43" x14ac:dyDescent="0.3">
      <c r="A107">
        <v>229</v>
      </c>
      <c r="B107" t="s">
        <v>301</v>
      </c>
      <c r="C107" t="s">
        <v>66</v>
      </c>
      <c r="D107" t="s">
        <v>498</v>
      </c>
      <c r="E107" t="s">
        <v>837</v>
      </c>
      <c r="F107" t="s">
        <v>837</v>
      </c>
      <c r="G107">
        <v>0</v>
      </c>
      <c r="H107" t="s">
        <v>301</v>
      </c>
      <c r="K107" t="b">
        <v>0</v>
      </c>
      <c r="L107">
        <v>0</v>
      </c>
      <c r="N107" t="b">
        <v>0</v>
      </c>
      <c r="P107" t="b">
        <v>0</v>
      </c>
      <c r="Q107">
        <v>0</v>
      </c>
      <c r="R107" s="1">
        <v>43794.743460648147</v>
      </c>
      <c r="S107" t="b">
        <v>0</v>
      </c>
      <c r="T107">
        <v>2</v>
      </c>
      <c r="V107" t="b">
        <v>1</v>
      </c>
      <c r="W107">
        <v>1</v>
      </c>
      <c r="X107" t="s">
        <v>210</v>
      </c>
      <c r="Y107" t="b">
        <v>0</v>
      </c>
      <c r="AB107">
        <v>19</v>
      </c>
      <c r="AC107">
        <v>-1</v>
      </c>
      <c r="AD107" t="b">
        <v>0</v>
      </c>
      <c r="AE107">
        <v>1498</v>
      </c>
      <c r="AG107">
        <v>43</v>
      </c>
      <c r="AH107">
        <v>2</v>
      </c>
      <c r="AK107">
        <v>1</v>
      </c>
      <c r="AL107" s="1">
        <v>43794.743460648147</v>
      </c>
      <c r="AM107">
        <v>2206</v>
      </c>
      <c r="AN107">
        <v>1</v>
      </c>
      <c r="AQ107" t="b">
        <v>1</v>
      </c>
    </row>
    <row r="108" spans="1:43" x14ac:dyDescent="0.3">
      <c r="A108">
        <v>230</v>
      </c>
      <c r="B108" t="s">
        <v>302</v>
      </c>
      <c r="C108" t="s">
        <v>66</v>
      </c>
      <c r="D108" t="s">
        <v>499</v>
      </c>
      <c r="E108" t="s">
        <v>838</v>
      </c>
      <c r="F108" t="s">
        <v>838</v>
      </c>
      <c r="G108">
        <v>0</v>
      </c>
      <c r="H108" t="s">
        <v>302</v>
      </c>
      <c r="K108" t="b">
        <v>0</v>
      </c>
      <c r="L108">
        <v>0</v>
      </c>
      <c r="N108" t="b">
        <v>0</v>
      </c>
      <c r="P108" t="b">
        <v>0</v>
      </c>
      <c r="Q108">
        <v>0</v>
      </c>
      <c r="R108" s="1">
        <v>43794.743460648147</v>
      </c>
      <c r="S108" t="b">
        <v>0</v>
      </c>
      <c r="T108">
        <v>2</v>
      </c>
      <c r="V108" t="b">
        <v>1</v>
      </c>
      <c r="W108">
        <v>1</v>
      </c>
      <c r="X108" t="s">
        <v>210</v>
      </c>
      <c r="Y108" t="b">
        <v>0</v>
      </c>
      <c r="AB108">
        <v>19</v>
      </c>
      <c r="AC108">
        <v>-1</v>
      </c>
      <c r="AD108" t="b">
        <v>0</v>
      </c>
      <c r="AE108">
        <v>1499</v>
      </c>
      <c r="AG108">
        <v>43</v>
      </c>
      <c r="AH108">
        <v>2</v>
      </c>
      <c r="AK108">
        <v>1</v>
      </c>
      <c r="AL108" s="1">
        <v>43794.743460648147</v>
      </c>
      <c r="AM108">
        <v>2210</v>
      </c>
      <c r="AN108">
        <v>1</v>
      </c>
      <c r="AQ108" t="b">
        <v>1</v>
      </c>
    </row>
    <row r="109" spans="1:43" x14ac:dyDescent="0.3">
      <c r="A109">
        <v>231</v>
      </c>
      <c r="B109" t="s">
        <v>242</v>
      </c>
      <c r="C109" t="s">
        <v>66</v>
      </c>
      <c r="D109" t="s">
        <v>500</v>
      </c>
      <c r="E109" t="s">
        <v>839</v>
      </c>
      <c r="F109" t="s">
        <v>839</v>
      </c>
      <c r="G109">
        <v>0</v>
      </c>
      <c r="H109" t="s">
        <v>242</v>
      </c>
      <c r="J109">
        <v>0</v>
      </c>
      <c r="K109" t="b">
        <v>0</v>
      </c>
      <c r="L109">
        <v>0</v>
      </c>
      <c r="N109" t="b">
        <v>0</v>
      </c>
      <c r="P109" t="b">
        <v>0</v>
      </c>
      <c r="Q109">
        <v>0</v>
      </c>
      <c r="R109" s="1">
        <v>43794.743460648147</v>
      </c>
      <c r="S109" t="b">
        <v>0</v>
      </c>
      <c r="T109">
        <v>3</v>
      </c>
      <c r="V109" t="b">
        <v>1</v>
      </c>
      <c r="W109">
        <v>1</v>
      </c>
      <c r="X109" t="s">
        <v>210</v>
      </c>
      <c r="Y109" t="b">
        <v>0</v>
      </c>
      <c r="AB109">
        <v>19</v>
      </c>
      <c r="AC109">
        <v>-1</v>
      </c>
      <c r="AD109" t="b">
        <v>0</v>
      </c>
      <c r="AE109">
        <v>1500</v>
      </c>
      <c r="AG109">
        <v>43</v>
      </c>
      <c r="AH109">
        <v>6</v>
      </c>
      <c r="AK109">
        <v>1</v>
      </c>
      <c r="AL109" s="1">
        <v>43794.743460648147</v>
      </c>
      <c r="AM109">
        <v>2214</v>
      </c>
      <c r="AN109">
        <v>1</v>
      </c>
      <c r="AQ109" t="b">
        <v>1</v>
      </c>
    </row>
    <row r="110" spans="1:43" x14ac:dyDescent="0.3">
      <c r="A110">
        <v>232</v>
      </c>
      <c r="B110" t="s">
        <v>303</v>
      </c>
      <c r="C110" t="s">
        <v>66</v>
      </c>
      <c r="D110" t="s">
        <v>501</v>
      </c>
      <c r="E110" t="s">
        <v>840</v>
      </c>
      <c r="F110" t="s">
        <v>840</v>
      </c>
      <c r="G110">
        <v>0</v>
      </c>
      <c r="H110" t="s">
        <v>303</v>
      </c>
      <c r="K110" t="b">
        <v>0</v>
      </c>
      <c r="L110">
        <v>0</v>
      </c>
      <c r="N110" t="b">
        <v>0</v>
      </c>
      <c r="P110" t="b">
        <v>0</v>
      </c>
      <c r="Q110">
        <v>0</v>
      </c>
      <c r="R110" s="1">
        <v>43794.743460648147</v>
      </c>
      <c r="S110" t="b">
        <v>0</v>
      </c>
      <c r="T110">
        <v>3</v>
      </c>
      <c r="V110" t="b">
        <v>1</v>
      </c>
      <c r="W110">
        <v>1</v>
      </c>
      <c r="X110" t="s">
        <v>210</v>
      </c>
      <c r="Y110" t="b">
        <v>0</v>
      </c>
      <c r="AB110">
        <v>19</v>
      </c>
      <c r="AC110">
        <v>-1</v>
      </c>
      <c r="AD110" t="b">
        <v>0</v>
      </c>
      <c r="AE110">
        <v>1501</v>
      </c>
      <c r="AG110">
        <v>43</v>
      </c>
      <c r="AH110">
        <v>8</v>
      </c>
      <c r="AK110">
        <v>1</v>
      </c>
      <c r="AL110" s="1">
        <v>43794.743460648147</v>
      </c>
      <c r="AM110">
        <v>2218</v>
      </c>
      <c r="AN110">
        <v>1</v>
      </c>
      <c r="AQ110" t="b">
        <v>1</v>
      </c>
    </row>
    <row r="111" spans="1:43" x14ac:dyDescent="0.3">
      <c r="A111">
        <v>233</v>
      </c>
      <c r="B111" t="s">
        <v>304</v>
      </c>
      <c r="C111" t="s">
        <v>66</v>
      </c>
      <c r="D111" t="s">
        <v>502</v>
      </c>
      <c r="E111" t="s">
        <v>841</v>
      </c>
      <c r="F111" t="s">
        <v>841</v>
      </c>
      <c r="G111">
        <v>0</v>
      </c>
      <c r="H111" t="s">
        <v>304</v>
      </c>
      <c r="K111" t="b">
        <v>0</v>
      </c>
      <c r="L111">
        <v>0</v>
      </c>
      <c r="N111" t="b">
        <v>0</v>
      </c>
      <c r="P111" t="b">
        <v>0</v>
      </c>
      <c r="Q111">
        <v>0</v>
      </c>
      <c r="R111" s="1">
        <v>43794.743460648147</v>
      </c>
      <c r="S111" t="b">
        <v>0</v>
      </c>
      <c r="T111">
        <v>3</v>
      </c>
      <c r="V111" t="b">
        <v>1</v>
      </c>
      <c r="W111">
        <v>1</v>
      </c>
      <c r="X111" t="s">
        <v>210</v>
      </c>
      <c r="Y111" t="b">
        <v>0</v>
      </c>
      <c r="AB111">
        <v>19</v>
      </c>
      <c r="AC111">
        <v>-1</v>
      </c>
      <c r="AD111" t="b">
        <v>0</v>
      </c>
      <c r="AE111">
        <v>1502</v>
      </c>
      <c r="AG111">
        <v>43</v>
      </c>
      <c r="AH111">
        <v>8</v>
      </c>
      <c r="AK111">
        <v>1</v>
      </c>
      <c r="AL111" s="1">
        <v>43794.743460648147</v>
      </c>
      <c r="AM111">
        <v>2222</v>
      </c>
      <c r="AN111">
        <v>1</v>
      </c>
      <c r="AQ111" t="b">
        <v>1</v>
      </c>
    </row>
    <row r="112" spans="1:43" x14ac:dyDescent="0.3">
      <c r="A112">
        <v>234</v>
      </c>
      <c r="B112" t="s">
        <v>305</v>
      </c>
      <c r="C112" t="s">
        <v>66</v>
      </c>
      <c r="D112" t="s">
        <v>503</v>
      </c>
      <c r="E112" t="s">
        <v>842</v>
      </c>
      <c r="F112" t="s">
        <v>842</v>
      </c>
      <c r="G112">
        <v>0</v>
      </c>
      <c r="H112" t="s">
        <v>305</v>
      </c>
      <c r="K112" t="b">
        <v>0</v>
      </c>
      <c r="L112">
        <v>0</v>
      </c>
      <c r="N112" t="b">
        <v>0</v>
      </c>
      <c r="P112" t="b">
        <v>0</v>
      </c>
      <c r="Q112">
        <v>0</v>
      </c>
      <c r="R112" s="1">
        <v>43794.743460648147</v>
      </c>
      <c r="S112" t="b">
        <v>0</v>
      </c>
      <c r="T112">
        <v>3</v>
      </c>
      <c r="V112" t="b">
        <v>1</v>
      </c>
      <c r="W112">
        <v>1</v>
      </c>
      <c r="X112" t="s">
        <v>210</v>
      </c>
      <c r="Y112" t="b">
        <v>0</v>
      </c>
      <c r="AB112">
        <v>19</v>
      </c>
      <c r="AC112">
        <v>-1</v>
      </c>
      <c r="AD112" t="b">
        <v>0</v>
      </c>
      <c r="AE112">
        <v>1503</v>
      </c>
      <c r="AG112">
        <v>43</v>
      </c>
      <c r="AH112">
        <v>8</v>
      </c>
      <c r="AK112">
        <v>1</v>
      </c>
      <c r="AL112" s="1">
        <v>43794.743460648147</v>
      </c>
      <c r="AM112">
        <v>2226</v>
      </c>
      <c r="AN112">
        <v>1</v>
      </c>
      <c r="AQ112" t="b">
        <v>1</v>
      </c>
    </row>
    <row r="113" spans="1:43" x14ac:dyDescent="0.3">
      <c r="A113">
        <v>235</v>
      </c>
      <c r="B113" t="s">
        <v>306</v>
      </c>
      <c r="C113" t="s">
        <v>66</v>
      </c>
      <c r="D113" t="s">
        <v>504</v>
      </c>
      <c r="E113" t="s">
        <v>843</v>
      </c>
      <c r="F113" t="s">
        <v>843</v>
      </c>
      <c r="G113">
        <v>0</v>
      </c>
      <c r="H113" t="s">
        <v>306</v>
      </c>
      <c r="K113" t="b">
        <v>0</v>
      </c>
      <c r="L113">
        <v>0</v>
      </c>
      <c r="N113" t="b">
        <v>0</v>
      </c>
      <c r="P113" t="b">
        <v>0</v>
      </c>
      <c r="Q113">
        <v>0</v>
      </c>
      <c r="R113" s="1">
        <v>43794.743460648147</v>
      </c>
      <c r="S113" t="b">
        <v>0</v>
      </c>
      <c r="T113">
        <v>3</v>
      </c>
      <c r="V113" t="b">
        <v>1</v>
      </c>
      <c r="W113">
        <v>1</v>
      </c>
      <c r="X113" t="s">
        <v>210</v>
      </c>
      <c r="Y113" t="b">
        <v>0</v>
      </c>
      <c r="AB113">
        <v>19</v>
      </c>
      <c r="AC113">
        <v>-1</v>
      </c>
      <c r="AD113" t="b">
        <v>0</v>
      </c>
      <c r="AE113">
        <v>1504</v>
      </c>
      <c r="AG113">
        <v>43</v>
      </c>
      <c r="AH113">
        <v>8</v>
      </c>
      <c r="AK113">
        <v>1</v>
      </c>
      <c r="AL113" s="1">
        <v>43794.743460648147</v>
      </c>
      <c r="AM113">
        <v>2230</v>
      </c>
      <c r="AN113">
        <v>1</v>
      </c>
      <c r="AQ113" t="b">
        <v>1</v>
      </c>
    </row>
    <row r="114" spans="1:43" x14ac:dyDescent="0.3">
      <c r="A114">
        <v>236</v>
      </c>
      <c r="B114" t="s">
        <v>244</v>
      </c>
      <c r="C114" t="s">
        <v>66</v>
      </c>
      <c r="D114" t="s">
        <v>505</v>
      </c>
      <c r="E114" t="s">
        <v>844</v>
      </c>
      <c r="F114" t="s">
        <v>844</v>
      </c>
      <c r="G114">
        <v>0</v>
      </c>
      <c r="H114" t="s">
        <v>244</v>
      </c>
      <c r="J114">
        <v>0</v>
      </c>
      <c r="K114" t="b">
        <v>0</v>
      </c>
      <c r="L114">
        <v>0</v>
      </c>
      <c r="N114" t="b">
        <v>0</v>
      </c>
      <c r="P114" t="b">
        <v>0</v>
      </c>
      <c r="Q114">
        <v>0</v>
      </c>
      <c r="R114" s="1">
        <v>43794.743460648147</v>
      </c>
      <c r="S114" t="b">
        <v>0</v>
      </c>
      <c r="T114">
        <v>3</v>
      </c>
      <c r="V114" t="b">
        <v>1</v>
      </c>
      <c r="W114">
        <v>1</v>
      </c>
      <c r="X114" t="s">
        <v>210</v>
      </c>
      <c r="Y114" t="b">
        <v>0</v>
      </c>
      <c r="AB114">
        <v>19</v>
      </c>
      <c r="AC114">
        <v>-1</v>
      </c>
      <c r="AD114" t="b">
        <v>0</v>
      </c>
      <c r="AE114">
        <v>1505</v>
      </c>
      <c r="AG114">
        <v>43</v>
      </c>
      <c r="AH114">
        <v>6</v>
      </c>
      <c r="AK114">
        <v>1</v>
      </c>
      <c r="AL114" s="1">
        <v>43794.743460648147</v>
      </c>
      <c r="AM114">
        <v>2234</v>
      </c>
      <c r="AN114">
        <v>1</v>
      </c>
      <c r="AQ114" t="b">
        <v>1</v>
      </c>
    </row>
    <row r="115" spans="1:43" ht="409.6" x14ac:dyDescent="0.3">
      <c r="A115">
        <v>237</v>
      </c>
      <c r="B115" t="s">
        <v>308</v>
      </c>
      <c r="C115" t="s">
        <v>66</v>
      </c>
      <c r="D115" t="s">
        <v>629</v>
      </c>
      <c r="E115" t="s">
        <v>845</v>
      </c>
      <c r="F115" t="s">
        <v>845</v>
      </c>
      <c r="G115">
        <v>0</v>
      </c>
      <c r="K115" t="b">
        <v>0</v>
      </c>
      <c r="L115">
        <v>0</v>
      </c>
      <c r="N115" t="b">
        <v>0</v>
      </c>
      <c r="O115" s="2" t="s">
        <v>307</v>
      </c>
      <c r="P115" t="b">
        <v>0</v>
      </c>
      <c r="Q115">
        <v>0</v>
      </c>
      <c r="R115" s="1">
        <v>43794.746180555558</v>
      </c>
      <c r="S115" t="b">
        <v>0</v>
      </c>
      <c r="T115">
        <v>2</v>
      </c>
      <c r="V115" t="b">
        <v>1</v>
      </c>
      <c r="W115">
        <v>1</v>
      </c>
      <c r="X115" s="1">
        <v>43850.184907407405</v>
      </c>
      <c r="Y115" t="b">
        <v>0</v>
      </c>
      <c r="AB115">
        <v>2</v>
      </c>
      <c r="AC115">
        <v>-1</v>
      </c>
      <c r="AD115" t="b">
        <v>0</v>
      </c>
      <c r="AE115">
        <v>1506</v>
      </c>
      <c r="AG115">
        <v>43</v>
      </c>
      <c r="AH115">
        <v>1</v>
      </c>
      <c r="AK115">
        <v>2</v>
      </c>
      <c r="AL115" s="1">
        <v>43794.743460648147</v>
      </c>
      <c r="AM115">
        <v>2238</v>
      </c>
      <c r="AN115">
        <v>1</v>
      </c>
      <c r="AQ115" t="b">
        <v>1</v>
      </c>
    </row>
    <row r="116" spans="1:43" x14ac:dyDescent="0.3">
      <c r="A116">
        <v>238</v>
      </c>
      <c r="B116" t="s">
        <v>310</v>
      </c>
      <c r="C116" t="s">
        <v>66</v>
      </c>
      <c r="D116" t="s">
        <v>630</v>
      </c>
      <c r="E116" t="s">
        <v>846</v>
      </c>
      <c r="F116" t="s">
        <v>846</v>
      </c>
      <c r="G116">
        <v>0</v>
      </c>
      <c r="K116" t="b">
        <v>0</v>
      </c>
      <c r="L116">
        <v>0</v>
      </c>
      <c r="N116" t="b">
        <v>0</v>
      </c>
      <c r="O116" t="s">
        <v>309</v>
      </c>
      <c r="P116" t="b">
        <v>0</v>
      </c>
      <c r="Q116">
        <v>0</v>
      </c>
      <c r="R116" s="1">
        <v>43794.746180555558</v>
      </c>
      <c r="S116" t="b">
        <v>0</v>
      </c>
      <c r="T116">
        <v>3</v>
      </c>
      <c r="V116" t="b">
        <v>1</v>
      </c>
      <c r="W116">
        <v>1</v>
      </c>
      <c r="X116" s="1">
        <v>43850.184907407405</v>
      </c>
      <c r="Y116" t="b">
        <v>0</v>
      </c>
      <c r="AB116">
        <v>8</v>
      </c>
      <c r="AC116">
        <v>-1</v>
      </c>
      <c r="AD116" t="b">
        <v>0</v>
      </c>
      <c r="AE116">
        <v>1507</v>
      </c>
      <c r="AG116">
        <v>43</v>
      </c>
      <c r="AH116">
        <v>1</v>
      </c>
      <c r="AK116">
        <v>2</v>
      </c>
      <c r="AL116" s="1">
        <v>43794.743460648147</v>
      </c>
      <c r="AM116">
        <v>2242</v>
      </c>
      <c r="AN116">
        <v>1</v>
      </c>
      <c r="AQ116" t="b">
        <v>1</v>
      </c>
    </row>
    <row r="117" spans="1:43" x14ac:dyDescent="0.3">
      <c r="A117">
        <v>239</v>
      </c>
      <c r="B117" t="s">
        <v>312</v>
      </c>
      <c r="C117" t="s">
        <v>66</v>
      </c>
      <c r="D117" t="s">
        <v>631</v>
      </c>
      <c r="E117" t="s">
        <v>847</v>
      </c>
      <c r="F117" t="s">
        <v>847</v>
      </c>
      <c r="G117">
        <v>0</v>
      </c>
      <c r="K117" t="b">
        <v>0</v>
      </c>
      <c r="L117">
        <v>0</v>
      </c>
      <c r="N117" t="b">
        <v>0</v>
      </c>
      <c r="O117" t="s">
        <v>311</v>
      </c>
      <c r="P117" t="b">
        <v>0</v>
      </c>
      <c r="Q117">
        <v>0</v>
      </c>
      <c r="R117" s="1">
        <v>43794.746180555558</v>
      </c>
      <c r="S117" t="b">
        <v>0</v>
      </c>
      <c r="T117">
        <v>3</v>
      </c>
      <c r="V117" t="b">
        <v>1</v>
      </c>
      <c r="W117">
        <v>1</v>
      </c>
      <c r="X117" s="1">
        <v>43850.184907407405</v>
      </c>
      <c r="Y117" t="b">
        <v>0</v>
      </c>
      <c r="AB117">
        <v>8</v>
      </c>
      <c r="AC117">
        <v>-1</v>
      </c>
      <c r="AD117" t="b">
        <v>0</v>
      </c>
      <c r="AE117">
        <v>1508</v>
      </c>
      <c r="AG117">
        <v>43</v>
      </c>
      <c r="AH117">
        <v>1</v>
      </c>
      <c r="AK117">
        <v>2</v>
      </c>
      <c r="AL117" s="1">
        <v>43794.743460648147</v>
      </c>
      <c r="AM117">
        <v>2246</v>
      </c>
      <c r="AN117">
        <v>1</v>
      </c>
      <c r="AQ117" t="b">
        <v>1</v>
      </c>
    </row>
    <row r="118" spans="1:43" x14ac:dyDescent="0.3">
      <c r="A118">
        <v>240</v>
      </c>
      <c r="B118" t="s">
        <v>314</v>
      </c>
      <c r="C118" t="s">
        <v>66</v>
      </c>
      <c r="D118" t="s">
        <v>632</v>
      </c>
      <c r="E118" t="s">
        <v>848</v>
      </c>
      <c r="F118" t="s">
        <v>848</v>
      </c>
      <c r="G118">
        <v>0</v>
      </c>
      <c r="K118" t="b">
        <v>0</v>
      </c>
      <c r="L118">
        <v>0</v>
      </c>
      <c r="N118" t="b">
        <v>0</v>
      </c>
      <c r="O118" t="s">
        <v>313</v>
      </c>
      <c r="P118" t="b">
        <v>0</v>
      </c>
      <c r="Q118">
        <v>0</v>
      </c>
      <c r="R118" s="1">
        <v>43794.746180555558</v>
      </c>
      <c r="S118" t="b">
        <v>0</v>
      </c>
      <c r="T118">
        <v>3</v>
      </c>
      <c r="V118" t="b">
        <v>1</v>
      </c>
      <c r="W118">
        <v>1</v>
      </c>
      <c r="X118" s="1">
        <v>43850.184907407405</v>
      </c>
      <c r="Y118" t="b">
        <v>0</v>
      </c>
      <c r="AB118">
        <v>8</v>
      </c>
      <c r="AC118">
        <v>-1</v>
      </c>
      <c r="AD118" t="b">
        <v>0</v>
      </c>
      <c r="AE118">
        <v>1509</v>
      </c>
      <c r="AG118">
        <v>43</v>
      </c>
      <c r="AH118">
        <v>1</v>
      </c>
      <c r="AK118">
        <v>2</v>
      </c>
      <c r="AL118" s="1">
        <v>43794.743460648147</v>
      </c>
      <c r="AM118">
        <v>2250</v>
      </c>
      <c r="AN118">
        <v>1</v>
      </c>
      <c r="AQ118" t="b">
        <v>1</v>
      </c>
    </row>
    <row r="119" spans="1:43" x14ac:dyDescent="0.3">
      <c r="A119">
        <v>241</v>
      </c>
      <c r="B119" t="s">
        <v>316</v>
      </c>
      <c r="C119" t="s">
        <v>66</v>
      </c>
      <c r="D119" t="s">
        <v>633</v>
      </c>
      <c r="E119" t="s">
        <v>849</v>
      </c>
      <c r="F119" t="s">
        <v>849</v>
      </c>
      <c r="G119">
        <v>0</v>
      </c>
      <c r="K119" t="b">
        <v>0</v>
      </c>
      <c r="L119">
        <v>0</v>
      </c>
      <c r="N119" t="b">
        <v>0</v>
      </c>
      <c r="O119" t="s">
        <v>315</v>
      </c>
      <c r="P119" t="b">
        <v>0</v>
      </c>
      <c r="Q119">
        <v>0</v>
      </c>
      <c r="R119" s="1">
        <v>43794.746180555558</v>
      </c>
      <c r="S119" t="b">
        <v>0</v>
      </c>
      <c r="T119">
        <v>3</v>
      </c>
      <c r="V119" t="b">
        <v>1</v>
      </c>
      <c r="W119">
        <v>1</v>
      </c>
      <c r="X119" s="1">
        <v>43850.184907407405</v>
      </c>
      <c r="Y119" t="b">
        <v>0</v>
      </c>
      <c r="AB119">
        <v>8</v>
      </c>
      <c r="AC119">
        <v>-1</v>
      </c>
      <c r="AD119" t="b">
        <v>0</v>
      </c>
      <c r="AE119">
        <v>1510</v>
      </c>
      <c r="AG119">
        <v>43</v>
      </c>
      <c r="AH119">
        <v>1</v>
      </c>
      <c r="AK119">
        <v>2</v>
      </c>
      <c r="AL119" s="1">
        <v>43794.743460648147</v>
      </c>
      <c r="AM119">
        <v>2254</v>
      </c>
      <c r="AN119">
        <v>1</v>
      </c>
      <c r="AQ119" t="b">
        <v>1</v>
      </c>
    </row>
    <row r="120" spans="1:43" x14ac:dyDescent="0.3">
      <c r="A120">
        <v>242</v>
      </c>
      <c r="B120" t="s">
        <v>318</v>
      </c>
      <c r="C120" t="s">
        <v>66</v>
      </c>
      <c r="D120" t="s">
        <v>634</v>
      </c>
      <c r="E120" t="s">
        <v>850</v>
      </c>
      <c r="F120" t="s">
        <v>850</v>
      </c>
      <c r="G120">
        <v>0</v>
      </c>
      <c r="K120" t="b">
        <v>0</v>
      </c>
      <c r="L120">
        <v>0</v>
      </c>
      <c r="N120" t="b">
        <v>0</v>
      </c>
      <c r="O120" t="s">
        <v>317</v>
      </c>
      <c r="P120" t="b">
        <v>0</v>
      </c>
      <c r="Q120">
        <v>0</v>
      </c>
      <c r="R120" s="1">
        <v>43794.746180555558</v>
      </c>
      <c r="S120" t="b">
        <v>0</v>
      </c>
      <c r="T120">
        <v>2</v>
      </c>
      <c r="V120" t="b">
        <v>1</v>
      </c>
      <c r="W120">
        <v>1</v>
      </c>
      <c r="X120" s="1">
        <v>43850.184907407405</v>
      </c>
      <c r="Y120" t="b">
        <v>0</v>
      </c>
      <c r="AB120">
        <v>2</v>
      </c>
      <c r="AC120">
        <v>-1</v>
      </c>
      <c r="AD120" t="b">
        <v>0</v>
      </c>
      <c r="AE120">
        <v>1511</v>
      </c>
      <c r="AG120">
        <v>43</v>
      </c>
      <c r="AH120">
        <v>1</v>
      </c>
      <c r="AK120">
        <v>2</v>
      </c>
      <c r="AL120" s="1">
        <v>43794.743460648147</v>
      </c>
      <c r="AM120">
        <v>2258</v>
      </c>
      <c r="AN120">
        <v>1</v>
      </c>
      <c r="AQ120" t="b">
        <v>1</v>
      </c>
    </row>
    <row r="121" spans="1:43" x14ac:dyDescent="0.3">
      <c r="A121">
        <v>243</v>
      </c>
      <c r="B121" t="s">
        <v>320</v>
      </c>
      <c r="C121" t="s">
        <v>66</v>
      </c>
      <c r="D121" t="s">
        <v>635</v>
      </c>
      <c r="E121" t="s">
        <v>851</v>
      </c>
      <c r="F121" t="s">
        <v>851</v>
      </c>
      <c r="G121">
        <v>0</v>
      </c>
      <c r="K121" t="b">
        <v>0</v>
      </c>
      <c r="L121">
        <v>0</v>
      </c>
      <c r="N121" t="b">
        <v>0</v>
      </c>
      <c r="O121" t="s">
        <v>319</v>
      </c>
      <c r="P121" t="b">
        <v>0</v>
      </c>
      <c r="Q121">
        <v>0</v>
      </c>
      <c r="R121" s="1">
        <v>43794.746180555558</v>
      </c>
      <c r="S121" t="b">
        <v>0</v>
      </c>
      <c r="T121">
        <v>2</v>
      </c>
      <c r="V121" t="b">
        <v>1</v>
      </c>
      <c r="W121">
        <v>1</v>
      </c>
      <c r="X121" s="1">
        <v>43850.184907407405</v>
      </c>
      <c r="Y121" t="b">
        <v>0</v>
      </c>
      <c r="AB121">
        <v>2</v>
      </c>
      <c r="AC121">
        <v>-1</v>
      </c>
      <c r="AD121" t="b">
        <v>0</v>
      </c>
      <c r="AE121">
        <v>1512</v>
      </c>
      <c r="AG121">
        <v>43</v>
      </c>
      <c r="AH121">
        <v>1</v>
      </c>
      <c r="AK121">
        <v>2</v>
      </c>
      <c r="AL121" s="1">
        <v>43794.743460648147</v>
      </c>
      <c r="AM121">
        <v>2262</v>
      </c>
      <c r="AN121">
        <v>1</v>
      </c>
      <c r="AQ121" t="b">
        <v>1</v>
      </c>
    </row>
    <row r="122" spans="1:43" x14ac:dyDescent="0.3">
      <c r="A122">
        <v>47</v>
      </c>
      <c r="B122" t="s">
        <v>211</v>
      </c>
      <c r="C122" t="s">
        <v>321</v>
      </c>
      <c r="D122" t="s">
        <v>506</v>
      </c>
      <c r="E122" t="s">
        <v>852</v>
      </c>
      <c r="F122" t="s">
        <v>852</v>
      </c>
      <c r="G122">
        <v>0</v>
      </c>
      <c r="K122" t="b">
        <v>0</v>
      </c>
      <c r="L122">
        <v>0</v>
      </c>
      <c r="N122" t="b">
        <v>1</v>
      </c>
      <c r="P122" t="b">
        <v>0</v>
      </c>
      <c r="Q122">
        <v>0</v>
      </c>
      <c r="R122" s="1">
        <v>43794.743460648147</v>
      </c>
      <c r="S122" t="b">
        <v>1</v>
      </c>
      <c r="T122">
        <v>1</v>
      </c>
      <c r="V122" t="b">
        <v>1</v>
      </c>
      <c r="W122">
        <v>1</v>
      </c>
      <c r="X122" t="s">
        <v>210</v>
      </c>
      <c r="Y122" t="b">
        <v>1</v>
      </c>
      <c r="AB122">
        <v>19</v>
      </c>
      <c r="AC122">
        <v>-1</v>
      </c>
      <c r="AD122" t="b">
        <v>0</v>
      </c>
      <c r="AE122">
        <v>48</v>
      </c>
      <c r="AG122">
        <v>46</v>
      </c>
      <c r="AH122">
        <v>6</v>
      </c>
      <c r="AK122">
        <v>3</v>
      </c>
      <c r="AL122" s="1">
        <v>43794.743460648147</v>
      </c>
      <c r="AM122">
        <v>1734</v>
      </c>
      <c r="AN122">
        <v>1</v>
      </c>
      <c r="AQ122" t="b">
        <v>0</v>
      </c>
    </row>
    <row r="123" spans="1:43" x14ac:dyDescent="0.3">
      <c r="A123">
        <v>244</v>
      </c>
      <c r="B123" t="s">
        <v>226</v>
      </c>
      <c r="C123" t="s">
        <v>321</v>
      </c>
      <c r="D123" t="s">
        <v>507</v>
      </c>
      <c r="E123" t="s">
        <v>853</v>
      </c>
      <c r="F123" t="s">
        <v>853</v>
      </c>
      <c r="G123">
        <v>0</v>
      </c>
      <c r="H123" t="s">
        <v>226</v>
      </c>
      <c r="K123" t="b">
        <v>0</v>
      </c>
      <c r="L123">
        <v>0</v>
      </c>
      <c r="N123" t="b">
        <v>0</v>
      </c>
      <c r="P123" t="b">
        <v>0</v>
      </c>
      <c r="Q123">
        <v>0</v>
      </c>
      <c r="R123" s="1">
        <v>43794.743460648147</v>
      </c>
      <c r="S123" t="b">
        <v>0</v>
      </c>
      <c r="T123">
        <v>2</v>
      </c>
      <c r="V123" t="b">
        <v>1</v>
      </c>
      <c r="W123">
        <v>1</v>
      </c>
      <c r="X123" t="s">
        <v>210</v>
      </c>
      <c r="Y123" t="b">
        <v>0</v>
      </c>
      <c r="AB123">
        <v>19</v>
      </c>
      <c r="AC123">
        <v>-1</v>
      </c>
      <c r="AD123" t="b">
        <v>0</v>
      </c>
      <c r="AE123">
        <v>1513</v>
      </c>
      <c r="AG123">
        <v>46</v>
      </c>
      <c r="AH123">
        <v>2</v>
      </c>
      <c r="AK123">
        <v>1</v>
      </c>
      <c r="AL123" s="1">
        <v>43794.743460648147</v>
      </c>
      <c r="AM123">
        <v>2266</v>
      </c>
      <c r="AN123">
        <v>1</v>
      </c>
      <c r="AQ123" t="b">
        <v>1</v>
      </c>
    </row>
    <row r="124" spans="1:43" x14ac:dyDescent="0.3">
      <c r="A124">
        <v>245</v>
      </c>
      <c r="B124" t="s">
        <v>227</v>
      </c>
      <c r="C124" t="s">
        <v>321</v>
      </c>
      <c r="D124" t="s">
        <v>508</v>
      </c>
      <c r="E124" t="s">
        <v>854</v>
      </c>
      <c r="F124" t="s">
        <v>854</v>
      </c>
      <c r="G124">
        <v>0</v>
      </c>
      <c r="H124" t="s">
        <v>227</v>
      </c>
      <c r="K124" t="b">
        <v>0</v>
      </c>
      <c r="L124">
        <v>0</v>
      </c>
      <c r="N124" t="b">
        <v>0</v>
      </c>
      <c r="P124" t="b">
        <v>0</v>
      </c>
      <c r="Q124">
        <v>0</v>
      </c>
      <c r="R124" s="1">
        <v>43794.743460648147</v>
      </c>
      <c r="S124" t="b">
        <v>0</v>
      </c>
      <c r="T124">
        <v>2</v>
      </c>
      <c r="V124" t="b">
        <v>1</v>
      </c>
      <c r="W124">
        <v>1</v>
      </c>
      <c r="X124" t="s">
        <v>210</v>
      </c>
      <c r="Y124" t="b">
        <v>0</v>
      </c>
      <c r="AB124">
        <v>19</v>
      </c>
      <c r="AC124">
        <v>-1</v>
      </c>
      <c r="AD124" t="b">
        <v>0</v>
      </c>
      <c r="AE124">
        <v>1514</v>
      </c>
      <c r="AG124">
        <v>46</v>
      </c>
      <c r="AH124">
        <v>2</v>
      </c>
      <c r="AK124">
        <v>1</v>
      </c>
      <c r="AL124" s="1">
        <v>43794.743460648147</v>
      </c>
      <c r="AM124">
        <v>2270</v>
      </c>
      <c r="AN124">
        <v>1</v>
      </c>
      <c r="AQ124" t="b">
        <v>1</v>
      </c>
    </row>
    <row r="125" spans="1:43" x14ac:dyDescent="0.3">
      <c r="A125">
        <v>246</v>
      </c>
      <c r="B125" t="s">
        <v>322</v>
      </c>
      <c r="C125" t="s">
        <v>321</v>
      </c>
      <c r="D125" t="s">
        <v>509</v>
      </c>
      <c r="E125" t="s">
        <v>855</v>
      </c>
      <c r="F125" t="s">
        <v>855</v>
      </c>
      <c r="G125">
        <v>0</v>
      </c>
      <c r="H125" t="s">
        <v>322</v>
      </c>
      <c r="K125" t="b">
        <v>0</v>
      </c>
      <c r="L125">
        <v>0</v>
      </c>
      <c r="N125" t="b">
        <v>0</v>
      </c>
      <c r="P125" t="b">
        <v>0</v>
      </c>
      <c r="Q125">
        <v>0</v>
      </c>
      <c r="R125" s="1">
        <v>43794.743460648147</v>
      </c>
      <c r="S125" t="b">
        <v>0</v>
      </c>
      <c r="T125">
        <v>2</v>
      </c>
      <c r="V125" t="b">
        <v>1</v>
      </c>
      <c r="W125">
        <v>1</v>
      </c>
      <c r="X125" t="s">
        <v>210</v>
      </c>
      <c r="Y125" t="b">
        <v>0</v>
      </c>
      <c r="AB125">
        <v>19</v>
      </c>
      <c r="AC125">
        <v>-1</v>
      </c>
      <c r="AD125" t="b">
        <v>0</v>
      </c>
      <c r="AE125">
        <v>1515</v>
      </c>
      <c r="AG125">
        <v>46</v>
      </c>
      <c r="AH125">
        <v>2</v>
      </c>
      <c r="AK125">
        <v>1</v>
      </c>
      <c r="AL125" s="1">
        <v>43794.743460648147</v>
      </c>
      <c r="AM125">
        <v>2274</v>
      </c>
      <c r="AN125">
        <v>1</v>
      </c>
      <c r="AQ125" t="b">
        <v>1</v>
      </c>
    </row>
    <row r="126" spans="1:43" x14ac:dyDescent="0.3">
      <c r="A126">
        <v>247</v>
      </c>
      <c r="B126" t="s">
        <v>228</v>
      </c>
      <c r="C126" t="s">
        <v>321</v>
      </c>
      <c r="D126" t="s">
        <v>510</v>
      </c>
      <c r="E126" t="s">
        <v>856</v>
      </c>
      <c r="F126" t="s">
        <v>856</v>
      </c>
      <c r="G126">
        <v>0</v>
      </c>
      <c r="H126" t="s">
        <v>228</v>
      </c>
      <c r="K126" t="b">
        <v>0</v>
      </c>
      <c r="L126">
        <v>0</v>
      </c>
      <c r="N126" t="b">
        <v>0</v>
      </c>
      <c r="P126" t="b">
        <v>0</v>
      </c>
      <c r="Q126">
        <v>0</v>
      </c>
      <c r="R126" s="1">
        <v>43794.743460648147</v>
      </c>
      <c r="S126" t="b">
        <v>0</v>
      </c>
      <c r="T126">
        <v>2</v>
      </c>
      <c r="V126" t="b">
        <v>1</v>
      </c>
      <c r="W126">
        <v>1</v>
      </c>
      <c r="X126" t="s">
        <v>210</v>
      </c>
      <c r="Y126" t="b">
        <v>0</v>
      </c>
      <c r="AB126">
        <v>19</v>
      </c>
      <c r="AC126">
        <v>-1</v>
      </c>
      <c r="AD126" t="b">
        <v>0</v>
      </c>
      <c r="AE126">
        <v>1516</v>
      </c>
      <c r="AG126">
        <v>46</v>
      </c>
      <c r="AH126">
        <v>2</v>
      </c>
      <c r="AK126">
        <v>1</v>
      </c>
      <c r="AL126" s="1">
        <v>43794.743460648147</v>
      </c>
      <c r="AM126">
        <v>2278</v>
      </c>
      <c r="AN126">
        <v>1</v>
      </c>
      <c r="AQ126" t="b">
        <v>1</v>
      </c>
    </row>
    <row r="127" spans="1:43" x14ac:dyDescent="0.3">
      <c r="A127">
        <v>248</v>
      </c>
      <c r="B127" t="s">
        <v>229</v>
      </c>
      <c r="C127" t="s">
        <v>321</v>
      </c>
      <c r="D127" t="s">
        <v>511</v>
      </c>
      <c r="E127" t="s">
        <v>857</v>
      </c>
      <c r="F127" t="s">
        <v>857</v>
      </c>
      <c r="G127">
        <v>0</v>
      </c>
      <c r="H127" t="s">
        <v>229</v>
      </c>
      <c r="K127" t="b">
        <v>0</v>
      </c>
      <c r="L127">
        <v>0</v>
      </c>
      <c r="N127" t="b">
        <v>0</v>
      </c>
      <c r="P127" t="b">
        <v>0</v>
      </c>
      <c r="Q127">
        <v>0</v>
      </c>
      <c r="R127" s="1">
        <v>43794.743460648147</v>
      </c>
      <c r="S127" t="b">
        <v>0</v>
      </c>
      <c r="T127">
        <v>2</v>
      </c>
      <c r="V127" t="b">
        <v>1</v>
      </c>
      <c r="W127">
        <v>1</v>
      </c>
      <c r="X127" t="s">
        <v>210</v>
      </c>
      <c r="Y127" t="b">
        <v>0</v>
      </c>
      <c r="AB127">
        <v>19</v>
      </c>
      <c r="AC127">
        <v>-1</v>
      </c>
      <c r="AD127" t="b">
        <v>0</v>
      </c>
      <c r="AE127">
        <v>1517</v>
      </c>
      <c r="AG127">
        <v>46</v>
      </c>
      <c r="AH127">
        <v>2</v>
      </c>
      <c r="AK127">
        <v>1</v>
      </c>
      <c r="AL127" s="1">
        <v>43794.743460648147</v>
      </c>
      <c r="AM127">
        <v>2282</v>
      </c>
      <c r="AN127">
        <v>1</v>
      </c>
      <c r="AQ127" t="b">
        <v>1</v>
      </c>
    </row>
    <row r="128" spans="1:43" x14ac:dyDescent="0.3">
      <c r="A128">
        <v>249</v>
      </c>
      <c r="B128" t="s">
        <v>231</v>
      </c>
      <c r="C128" t="s">
        <v>321</v>
      </c>
      <c r="D128" t="s">
        <v>636</v>
      </c>
      <c r="E128" t="s">
        <v>858</v>
      </c>
      <c r="F128" t="s">
        <v>858</v>
      </c>
      <c r="G128">
        <v>0</v>
      </c>
      <c r="K128" t="b">
        <v>0</v>
      </c>
      <c r="L128">
        <v>0</v>
      </c>
      <c r="N128" t="b">
        <v>0</v>
      </c>
      <c r="O128" t="s">
        <v>323</v>
      </c>
      <c r="P128" t="b">
        <v>0</v>
      </c>
      <c r="Q128">
        <v>0</v>
      </c>
      <c r="R128" s="1">
        <v>43794.745740740742</v>
      </c>
      <c r="S128" t="b">
        <v>0</v>
      </c>
      <c r="T128">
        <v>2</v>
      </c>
      <c r="V128" t="b">
        <v>1</v>
      </c>
      <c r="W128">
        <v>1</v>
      </c>
      <c r="X128" s="1">
        <v>43850.184907407405</v>
      </c>
      <c r="Y128" t="b">
        <v>0</v>
      </c>
      <c r="AB128">
        <v>2</v>
      </c>
      <c r="AC128">
        <v>-1</v>
      </c>
      <c r="AD128" t="b">
        <v>0</v>
      </c>
      <c r="AE128">
        <v>1518</v>
      </c>
      <c r="AG128">
        <v>46</v>
      </c>
      <c r="AH128">
        <v>1</v>
      </c>
      <c r="AK128">
        <v>2</v>
      </c>
      <c r="AL128" s="1">
        <v>43794.743460648147</v>
      </c>
      <c r="AM128">
        <v>2286</v>
      </c>
      <c r="AN128">
        <v>1</v>
      </c>
      <c r="AQ128" t="b">
        <v>1</v>
      </c>
    </row>
    <row r="129" spans="1:43" x14ac:dyDescent="0.3">
      <c r="A129">
        <v>50</v>
      </c>
      <c r="B129" t="s">
        <v>211</v>
      </c>
      <c r="C129" t="s">
        <v>324</v>
      </c>
      <c r="D129" t="s">
        <v>512</v>
      </c>
      <c r="E129" t="s">
        <v>859</v>
      </c>
      <c r="F129" t="s">
        <v>859</v>
      </c>
      <c r="G129">
        <v>0</v>
      </c>
      <c r="K129" t="b">
        <v>0</v>
      </c>
      <c r="L129">
        <v>0</v>
      </c>
      <c r="N129" t="b">
        <v>1</v>
      </c>
      <c r="P129" t="b">
        <v>0</v>
      </c>
      <c r="Q129">
        <v>0</v>
      </c>
      <c r="R129" s="1">
        <v>43794.743460648147</v>
      </c>
      <c r="S129" t="b">
        <v>1</v>
      </c>
      <c r="T129">
        <v>1</v>
      </c>
      <c r="V129" t="b">
        <v>1</v>
      </c>
      <c r="W129">
        <v>1</v>
      </c>
      <c r="X129" t="s">
        <v>210</v>
      </c>
      <c r="Y129" t="b">
        <v>1</v>
      </c>
      <c r="AB129">
        <v>19</v>
      </c>
      <c r="AC129">
        <v>-1</v>
      </c>
      <c r="AD129" t="b">
        <v>0</v>
      </c>
      <c r="AE129">
        <v>51</v>
      </c>
      <c r="AG129">
        <v>49</v>
      </c>
      <c r="AH129">
        <v>6</v>
      </c>
      <c r="AK129">
        <v>3</v>
      </c>
      <c r="AL129" s="1">
        <v>43794.743460648147</v>
      </c>
      <c r="AM129">
        <v>1738</v>
      </c>
      <c r="AN129">
        <v>1</v>
      </c>
      <c r="AQ129" t="b">
        <v>0</v>
      </c>
    </row>
    <row r="130" spans="1:43" x14ac:dyDescent="0.3">
      <c r="A130">
        <v>250</v>
      </c>
      <c r="B130" t="s">
        <v>226</v>
      </c>
      <c r="C130" t="s">
        <v>324</v>
      </c>
      <c r="D130" t="s">
        <v>513</v>
      </c>
      <c r="E130" t="s">
        <v>860</v>
      </c>
      <c r="F130" t="s">
        <v>860</v>
      </c>
      <c r="G130">
        <v>0</v>
      </c>
      <c r="H130" t="s">
        <v>226</v>
      </c>
      <c r="K130" t="b">
        <v>0</v>
      </c>
      <c r="L130">
        <v>0</v>
      </c>
      <c r="N130" t="b">
        <v>0</v>
      </c>
      <c r="P130" t="b">
        <v>0</v>
      </c>
      <c r="Q130">
        <v>0</v>
      </c>
      <c r="R130" s="1">
        <v>43794.743460648147</v>
      </c>
      <c r="S130" t="b">
        <v>0</v>
      </c>
      <c r="T130">
        <v>2</v>
      </c>
      <c r="V130" t="b">
        <v>1</v>
      </c>
      <c r="W130">
        <v>1</v>
      </c>
      <c r="X130" t="s">
        <v>210</v>
      </c>
      <c r="Y130" t="b">
        <v>0</v>
      </c>
      <c r="AB130">
        <v>19</v>
      </c>
      <c r="AC130">
        <v>-1</v>
      </c>
      <c r="AD130" t="b">
        <v>0</v>
      </c>
      <c r="AE130">
        <v>1519</v>
      </c>
      <c r="AG130">
        <v>49</v>
      </c>
      <c r="AH130">
        <v>2</v>
      </c>
      <c r="AK130">
        <v>1</v>
      </c>
      <c r="AL130" s="1">
        <v>43794.743460648147</v>
      </c>
      <c r="AM130">
        <v>2290</v>
      </c>
      <c r="AN130">
        <v>1</v>
      </c>
      <c r="AQ130" t="b">
        <v>1</v>
      </c>
    </row>
    <row r="131" spans="1:43" x14ac:dyDescent="0.3">
      <c r="A131">
        <v>251</v>
      </c>
      <c r="B131" t="s">
        <v>227</v>
      </c>
      <c r="C131" t="s">
        <v>324</v>
      </c>
      <c r="D131" t="s">
        <v>514</v>
      </c>
      <c r="E131" t="s">
        <v>861</v>
      </c>
      <c r="F131" t="s">
        <v>861</v>
      </c>
      <c r="G131">
        <v>0</v>
      </c>
      <c r="H131" t="s">
        <v>227</v>
      </c>
      <c r="K131" t="b">
        <v>0</v>
      </c>
      <c r="L131">
        <v>0</v>
      </c>
      <c r="N131" t="b">
        <v>0</v>
      </c>
      <c r="P131" t="b">
        <v>0</v>
      </c>
      <c r="Q131">
        <v>0</v>
      </c>
      <c r="R131" s="1">
        <v>43794.743460648147</v>
      </c>
      <c r="S131" t="b">
        <v>0</v>
      </c>
      <c r="T131">
        <v>2</v>
      </c>
      <c r="V131" t="b">
        <v>1</v>
      </c>
      <c r="W131">
        <v>1</v>
      </c>
      <c r="X131" t="s">
        <v>210</v>
      </c>
      <c r="Y131" t="b">
        <v>0</v>
      </c>
      <c r="AB131">
        <v>19</v>
      </c>
      <c r="AC131">
        <v>-1</v>
      </c>
      <c r="AD131" t="b">
        <v>0</v>
      </c>
      <c r="AE131">
        <v>1520</v>
      </c>
      <c r="AG131">
        <v>49</v>
      </c>
      <c r="AH131">
        <v>2</v>
      </c>
      <c r="AK131">
        <v>1</v>
      </c>
      <c r="AL131" s="1">
        <v>43794.743460648147</v>
      </c>
      <c r="AM131">
        <v>2294</v>
      </c>
      <c r="AN131">
        <v>1</v>
      </c>
      <c r="AQ131" t="b">
        <v>1</v>
      </c>
    </row>
    <row r="132" spans="1:43" x14ac:dyDescent="0.3">
      <c r="A132">
        <v>252</v>
      </c>
      <c r="B132" t="s">
        <v>325</v>
      </c>
      <c r="C132" t="s">
        <v>324</v>
      </c>
      <c r="D132" t="s">
        <v>515</v>
      </c>
      <c r="E132" t="s">
        <v>862</v>
      </c>
      <c r="F132" t="s">
        <v>862</v>
      </c>
      <c r="G132">
        <v>0</v>
      </c>
      <c r="H132" t="s">
        <v>325</v>
      </c>
      <c r="K132" t="b">
        <v>0</v>
      </c>
      <c r="L132">
        <v>0</v>
      </c>
      <c r="N132" t="b">
        <v>0</v>
      </c>
      <c r="P132" t="b">
        <v>0</v>
      </c>
      <c r="Q132">
        <v>0</v>
      </c>
      <c r="R132" s="1">
        <v>43794.743460648147</v>
      </c>
      <c r="S132" t="b">
        <v>0</v>
      </c>
      <c r="T132">
        <v>2</v>
      </c>
      <c r="V132" t="b">
        <v>1</v>
      </c>
      <c r="W132">
        <v>1</v>
      </c>
      <c r="X132" t="s">
        <v>210</v>
      </c>
      <c r="Y132" t="b">
        <v>0</v>
      </c>
      <c r="AB132">
        <v>19</v>
      </c>
      <c r="AC132">
        <v>-1</v>
      </c>
      <c r="AD132" t="b">
        <v>0</v>
      </c>
      <c r="AE132">
        <v>1521</v>
      </c>
      <c r="AG132">
        <v>49</v>
      </c>
      <c r="AH132">
        <v>2</v>
      </c>
      <c r="AK132">
        <v>1</v>
      </c>
      <c r="AL132" s="1">
        <v>43794.743460648147</v>
      </c>
      <c r="AM132">
        <v>2298</v>
      </c>
      <c r="AN132">
        <v>1</v>
      </c>
      <c r="AQ132" t="b">
        <v>1</v>
      </c>
    </row>
    <row r="133" spans="1:43" x14ac:dyDescent="0.3">
      <c r="A133">
        <v>253</v>
      </c>
      <c r="B133" t="s">
        <v>228</v>
      </c>
      <c r="C133" t="s">
        <v>324</v>
      </c>
      <c r="D133" t="s">
        <v>516</v>
      </c>
      <c r="E133" t="s">
        <v>863</v>
      </c>
      <c r="F133" t="s">
        <v>863</v>
      </c>
      <c r="G133">
        <v>0</v>
      </c>
      <c r="H133" t="s">
        <v>228</v>
      </c>
      <c r="K133" t="b">
        <v>0</v>
      </c>
      <c r="L133">
        <v>0</v>
      </c>
      <c r="N133" t="b">
        <v>0</v>
      </c>
      <c r="P133" t="b">
        <v>0</v>
      </c>
      <c r="Q133">
        <v>0</v>
      </c>
      <c r="R133" s="1">
        <v>43794.743460648147</v>
      </c>
      <c r="S133" t="b">
        <v>0</v>
      </c>
      <c r="T133">
        <v>2</v>
      </c>
      <c r="V133" t="b">
        <v>1</v>
      </c>
      <c r="W133">
        <v>1</v>
      </c>
      <c r="X133" t="s">
        <v>210</v>
      </c>
      <c r="Y133" t="b">
        <v>0</v>
      </c>
      <c r="AB133">
        <v>19</v>
      </c>
      <c r="AC133">
        <v>-1</v>
      </c>
      <c r="AD133" t="b">
        <v>0</v>
      </c>
      <c r="AE133">
        <v>1522</v>
      </c>
      <c r="AG133">
        <v>49</v>
      </c>
      <c r="AH133">
        <v>2</v>
      </c>
      <c r="AK133">
        <v>1</v>
      </c>
      <c r="AL133" s="1">
        <v>43794.743460648147</v>
      </c>
      <c r="AM133">
        <v>2302</v>
      </c>
      <c r="AN133">
        <v>1</v>
      </c>
      <c r="AQ133" t="b">
        <v>1</v>
      </c>
    </row>
    <row r="134" spans="1:43" x14ac:dyDescent="0.3">
      <c r="A134">
        <v>254</v>
      </c>
      <c r="B134" t="s">
        <v>229</v>
      </c>
      <c r="C134" t="s">
        <v>324</v>
      </c>
      <c r="D134" t="s">
        <v>517</v>
      </c>
      <c r="E134" t="s">
        <v>864</v>
      </c>
      <c r="F134" t="s">
        <v>864</v>
      </c>
      <c r="G134">
        <v>0</v>
      </c>
      <c r="H134" t="s">
        <v>229</v>
      </c>
      <c r="K134" t="b">
        <v>0</v>
      </c>
      <c r="L134">
        <v>0</v>
      </c>
      <c r="N134" t="b">
        <v>0</v>
      </c>
      <c r="P134" t="b">
        <v>0</v>
      </c>
      <c r="Q134">
        <v>0</v>
      </c>
      <c r="R134" s="1">
        <v>43794.743460648147</v>
      </c>
      <c r="S134" t="b">
        <v>0</v>
      </c>
      <c r="T134">
        <v>2</v>
      </c>
      <c r="V134" t="b">
        <v>1</v>
      </c>
      <c r="W134">
        <v>1</v>
      </c>
      <c r="X134" t="s">
        <v>210</v>
      </c>
      <c r="Y134" t="b">
        <v>0</v>
      </c>
      <c r="AB134">
        <v>19</v>
      </c>
      <c r="AC134">
        <v>-1</v>
      </c>
      <c r="AD134" t="b">
        <v>0</v>
      </c>
      <c r="AE134">
        <v>1523</v>
      </c>
      <c r="AG134">
        <v>49</v>
      </c>
      <c r="AH134">
        <v>2</v>
      </c>
      <c r="AK134">
        <v>1</v>
      </c>
      <c r="AL134" s="1">
        <v>43794.743460648147</v>
      </c>
      <c r="AM134">
        <v>2306</v>
      </c>
      <c r="AN134">
        <v>1</v>
      </c>
      <c r="AQ134" t="b">
        <v>1</v>
      </c>
    </row>
    <row r="135" spans="1:43" x14ac:dyDescent="0.3">
      <c r="A135">
        <v>255</v>
      </c>
      <c r="B135" t="s">
        <v>231</v>
      </c>
      <c r="C135" t="s">
        <v>324</v>
      </c>
      <c r="D135" t="s">
        <v>637</v>
      </c>
      <c r="E135" t="s">
        <v>865</v>
      </c>
      <c r="F135" t="s">
        <v>865</v>
      </c>
      <c r="G135">
        <v>0</v>
      </c>
      <c r="K135" t="b">
        <v>0</v>
      </c>
      <c r="L135">
        <v>0</v>
      </c>
      <c r="N135" t="b">
        <v>0</v>
      </c>
      <c r="O135" t="s">
        <v>326</v>
      </c>
      <c r="P135" t="b">
        <v>0</v>
      </c>
      <c r="Q135">
        <v>0</v>
      </c>
      <c r="R135" s="1">
        <v>43794.745740740742</v>
      </c>
      <c r="S135" t="b">
        <v>0</v>
      </c>
      <c r="T135">
        <v>2</v>
      </c>
      <c r="V135" t="b">
        <v>1</v>
      </c>
      <c r="W135">
        <v>1</v>
      </c>
      <c r="X135" s="1">
        <v>43850.184907407405</v>
      </c>
      <c r="Y135" t="b">
        <v>0</v>
      </c>
      <c r="AB135">
        <v>2</v>
      </c>
      <c r="AC135">
        <v>-1</v>
      </c>
      <c r="AD135" t="b">
        <v>0</v>
      </c>
      <c r="AE135">
        <v>1524</v>
      </c>
      <c r="AG135">
        <v>49</v>
      </c>
      <c r="AH135">
        <v>1</v>
      </c>
      <c r="AK135">
        <v>2</v>
      </c>
      <c r="AL135" s="1">
        <v>43794.743460648147</v>
      </c>
      <c r="AM135">
        <v>2310</v>
      </c>
      <c r="AN135">
        <v>1</v>
      </c>
      <c r="AQ135" t="b">
        <v>1</v>
      </c>
    </row>
    <row r="136" spans="1:43" x14ac:dyDescent="0.3">
      <c r="A136">
        <v>53</v>
      </c>
      <c r="B136" t="s">
        <v>211</v>
      </c>
      <c r="C136" t="s">
        <v>327</v>
      </c>
      <c r="D136" t="s">
        <v>518</v>
      </c>
      <c r="E136" t="s">
        <v>866</v>
      </c>
      <c r="F136" t="s">
        <v>866</v>
      </c>
      <c r="G136">
        <v>0</v>
      </c>
      <c r="K136" t="b">
        <v>0</v>
      </c>
      <c r="L136">
        <v>0</v>
      </c>
      <c r="N136" t="b">
        <v>1</v>
      </c>
      <c r="P136" t="b">
        <v>0</v>
      </c>
      <c r="Q136">
        <v>0</v>
      </c>
      <c r="R136" s="1">
        <v>43794.743460648147</v>
      </c>
      <c r="S136" t="b">
        <v>1</v>
      </c>
      <c r="T136">
        <v>1</v>
      </c>
      <c r="V136" t="b">
        <v>1</v>
      </c>
      <c r="W136">
        <v>1</v>
      </c>
      <c r="X136" t="s">
        <v>210</v>
      </c>
      <c r="Y136" t="b">
        <v>1</v>
      </c>
      <c r="AB136">
        <v>19</v>
      </c>
      <c r="AC136">
        <v>-1</v>
      </c>
      <c r="AD136" t="b">
        <v>0</v>
      </c>
      <c r="AE136">
        <v>54</v>
      </c>
      <c r="AG136">
        <v>52</v>
      </c>
      <c r="AH136">
        <v>6</v>
      </c>
      <c r="AK136">
        <v>3</v>
      </c>
      <c r="AL136" s="1">
        <v>43794.743460648147</v>
      </c>
      <c r="AM136">
        <v>1742</v>
      </c>
      <c r="AN136">
        <v>1</v>
      </c>
      <c r="AQ136" t="b">
        <v>0</v>
      </c>
    </row>
    <row r="137" spans="1:43" x14ac:dyDescent="0.3">
      <c r="A137">
        <v>256</v>
      </c>
      <c r="B137" t="s">
        <v>226</v>
      </c>
      <c r="C137" t="s">
        <v>327</v>
      </c>
      <c r="D137" t="s">
        <v>519</v>
      </c>
      <c r="E137" t="s">
        <v>867</v>
      </c>
      <c r="F137" t="s">
        <v>867</v>
      </c>
      <c r="G137">
        <v>0</v>
      </c>
      <c r="H137" t="s">
        <v>226</v>
      </c>
      <c r="K137" t="b">
        <v>0</v>
      </c>
      <c r="L137">
        <v>0</v>
      </c>
      <c r="N137" t="b">
        <v>0</v>
      </c>
      <c r="P137" t="b">
        <v>0</v>
      </c>
      <c r="Q137">
        <v>0</v>
      </c>
      <c r="R137" s="1">
        <v>43794.743460648147</v>
      </c>
      <c r="S137" t="b">
        <v>0</v>
      </c>
      <c r="T137">
        <v>2</v>
      </c>
      <c r="V137" t="b">
        <v>1</v>
      </c>
      <c r="W137">
        <v>1</v>
      </c>
      <c r="X137" t="s">
        <v>210</v>
      </c>
      <c r="Y137" t="b">
        <v>0</v>
      </c>
      <c r="AB137">
        <v>19</v>
      </c>
      <c r="AC137">
        <v>-1</v>
      </c>
      <c r="AD137" t="b">
        <v>0</v>
      </c>
      <c r="AE137">
        <v>1525</v>
      </c>
      <c r="AG137">
        <v>52</v>
      </c>
      <c r="AH137">
        <v>2</v>
      </c>
      <c r="AK137">
        <v>1</v>
      </c>
      <c r="AL137" s="1">
        <v>43794.743460648147</v>
      </c>
      <c r="AM137">
        <v>2314</v>
      </c>
      <c r="AN137">
        <v>1</v>
      </c>
      <c r="AQ137" t="b">
        <v>1</v>
      </c>
    </row>
    <row r="138" spans="1:43" x14ac:dyDescent="0.3">
      <c r="A138">
        <v>257</v>
      </c>
      <c r="B138" t="s">
        <v>229</v>
      </c>
      <c r="C138" t="s">
        <v>327</v>
      </c>
      <c r="D138" t="s">
        <v>520</v>
      </c>
      <c r="E138" t="s">
        <v>868</v>
      </c>
      <c r="F138" t="s">
        <v>868</v>
      </c>
      <c r="G138">
        <v>0</v>
      </c>
      <c r="H138" t="s">
        <v>229</v>
      </c>
      <c r="K138" t="b">
        <v>0</v>
      </c>
      <c r="L138">
        <v>0</v>
      </c>
      <c r="N138" t="b">
        <v>0</v>
      </c>
      <c r="P138" t="b">
        <v>0</v>
      </c>
      <c r="Q138">
        <v>0</v>
      </c>
      <c r="R138" s="1">
        <v>43794.743460648147</v>
      </c>
      <c r="S138" t="b">
        <v>0</v>
      </c>
      <c r="T138">
        <v>2</v>
      </c>
      <c r="V138" t="b">
        <v>1</v>
      </c>
      <c r="W138">
        <v>1</v>
      </c>
      <c r="X138" t="s">
        <v>210</v>
      </c>
      <c r="Y138" t="b">
        <v>0</v>
      </c>
      <c r="AB138">
        <v>19</v>
      </c>
      <c r="AC138">
        <v>-1</v>
      </c>
      <c r="AD138" t="b">
        <v>0</v>
      </c>
      <c r="AE138">
        <v>1526</v>
      </c>
      <c r="AG138">
        <v>52</v>
      </c>
      <c r="AH138">
        <v>2</v>
      </c>
      <c r="AK138">
        <v>1</v>
      </c>
      <c r="AL138" s="1">
        <v>43794.743460648147</v>
      </c>
      <c r="AM138">
        <v>2318</v>
      </c>
      <c r="AN138">
        <v>1</v>
      </c>
      <c r="AQ138" t="b">
        <v>1</v>
      </c>
    </row>
    <row r="139" spans="1:43" x14ac:dyDescent="0.3">
      <c r="A139">
        <v>258</v>
      </c>
      <c r="B139" t="s">
        <v>228</v>
      </c>
      <c r="C139" t="s">
        <v>327</v>
      </c>
      <c r="D139" t="s">
        <v>521</v>
      </c>
      <c r="E139" t="s">
        <v>869</v>
      </c>
      <c r="F139" t="s">
        <v>869</v>
      </c>
      <c r="G139">
        <v>0</v>
      </c>
      <c r="H139" t="s">
        <v>228</v>
      </c>
      <c r="K139" t="b">
        <v>0</v>
      </c>
      <c r="L139">
        <v>0</v>
      </c>
      <c r="N139" t="b">
        <v>0</v>
      </c>
      <c r="P139" t="b">
        <v>0</v>
      </c>
      <c r="Q139">
        <v>0</v>
      </c>
      <c r="R139" s="1">
        <v>43794.743460648147</v>
      </c>
      <c r="S139" t="b">
        <v>0</v>
      </c>
      <c r="T139">
        <v>2</v>
      </c>
      <c r="V139" t="b">
        <v>1</v>
      </c>
      <c r="W139">
        <v>1</v>
      </c>
      <c r="X139" t="s">
        <v>210</v>
      </c>
      <c r="Y139" t="b">
        <v>0</v>
      </c>
      <c r="AB139">
        <v>19</v>
      </c>
      <c r="AC139">
        <v>-1</v>
      </c>
      <c r="AD139" t="b">
        <v>0</v>
      </c>
      <c r="AE139">
        <v>1527</v>
      </c>
      <c r="AG139">
        <v>52</v>
      </c>
      <c r="AH139">
        <v>2</v>
      </c>
      <c r="AK139">
        <v>1</v>
      </c>
      <c r="AL139" s="1">
        <v>43794.743460648147</v>
      </c>
      <c r="AM139">
        <v>2322</v>
      </c>
      <c r="AN139">
        <v>1</v>
      </c>
      <c r="AQ139" t="b">
        <v>1</v>
      </c>
    </row>
    <row r="140" spans="1:43" x14ac:dyDescent="0.3">
      <c r="A140">
        <v>56</v>
      </c>
      <c r="B140" t="s">
        <v>211</v>
      </c>
      <c r="C140" t="s">
        <v>328</v>
      </c>
      <c r="D140" t="s">
        <v>523</v>
      </c>
      <c r="E140" t="s">
        <v>871</v>
      </c>
      <c r="F140" t="s">
        <v>871</v>
      </c>
      <c r="G140">
        <v>0</v>
      </c>
      <c r="K140" t="b">
        <v>0</v>
      </c>
      <c r="L140">
        <v>0</v>
      </c>
      <c r="N140" t="b">
        <v>1</v>
      </c>
      <c r="P140" t="b">
        <v>0</v>
      </c>
      <c r="Q140">
        <v>0</v>
      </c>
      <c r="R140" s="1">
        <v>43794.743460648147</v>
      </c>
      <c r="S140" t="b">
        <v>1</v>
      </c>
      <c r="T140">
        <v>1</v>
      </c>
      <c r="V140" t="b">
        <v>1</v>
      </c>
      <c r="W140">
        <v>1</v>
      </c>
      <c r="X140" t="s">
        <v>210</v>
      </c>
      <c r="Y140" t="b">
        <v>1</v>
      </c>
      <c r="AB140">
        <v>19</v>
      </c>
      <c r="AC140">
        <v>-1</v>
      </c>
      <c r="AD140" t="b">
        <v>0</v>
      </c>
      <c r="AE140">
        <v>57</v>
      </c>
      <c r="AG140">
        <v>55</v>
      </c>
      <c r="AH140">
        <v>6</v>
      </c>
      <c r="AK140">
        <v>3</v>
      </c>
      <c r="AL140" s="1">
        <v>43794.743460648147</v>
      </c>
      <c r="AM140">
        <v>1746</v>
      </c>
      <c r="AN140">
        <v>1</v>
      </c>
      <c r="AQ140" t="b">
        <v>0</v>
      </c>
    </row>
    <row r="141" spans="1:43" x14ac:dyDescent="0.3">
      <c r="A141">
        <v>259</v>
      </c>
      <c r="B141" t="s">
        <v>226</v>
      </c>
      <c r="C141" t="s">
        <v>328</v>
      </c>
      <c r="D141" t="s">
        <v>524</v>
      </c>
      <c r="E141" t="s">
        <v>872</v>
      </c>
      <c r="F141" t="s">
        <v>872</v>
      </c>
      <c r="G141">
        <v>0</v>
      </c>
      <c r="H141" t="s">
        <v>226</v>
      </c>
      <c r="K141" t="b">
        <v>0</v>
      </c>
      <c r="L141">
        <v>0</v>
      </c>
      <c r="N141" t="b">
        <v>0</v>
      </c>
      <c r="P141" t="b">
        <v>0</v>
      </c>
      <c r="Q141">
        <v>0</v>
      </c>
      <c r="R141" s="1">
        <v>43794.743460648147</v>
      </c>
      <c r="S141" t="b">
        <v>0</v>
      </c>
      <c r="T141">
        <v>2</v>
      </c>
      <c r="V141" t="b">
        <v>1</v>
      </c>
      <c r="W141">
        <v>1</v>
      </c>
      <c r="X141" t="s">
        <v>210</v>
      </c>
      <c r="Y141" t="b">
        <v>0</v>
      </c>
      <c r="AB141">
        <v>19</v>
      </c>
      <c r="AC141">
        <v>-1</v>
      </c>
      <c r="AD141" t="b">
        <v>0</v>
      </c>
      <c r="AE141">
        <v>1528</v>
      </c>
      <c r="AG141">
        <v>55</v>
      </c>
      <c r="AH141">
        <v>2</v>
      </c>
      <c r="AK141">
        <v>1</v>
      </c>
      <c r="AL141" s="1">
        <v>43794.743460648147</v>
      </c>
      <c r="AM141">
        <v>2326</v>
      </c>
      <c r="AN141">
        <v>1</v>
      </c>
      <c r="AQ141" t="b">
        <v>1</v>
      </c>
    </row>
    <row r="142" spans="1:43" x14ac:dyDescent="0.3">
      <c r="A142">
        <v>260</v>
      </c>
      <c r="B142" t="s">
        <v>329</v>
      </c>
      <c r="C142" t="s">
        <v>328</v>
      </c>
      <c r="D142" t="s">
        <v>525</v>
      </c>
      <c r="E142" t="s">
        <v>873</v>
      </c>
      <c r="F142" t="s">
        <v>873</v>
      </c>
      <c r="G142">
        <v>0</v>
      </c>
      <c r="H142" t="s">
        <v>329</v>
      </c>
      <c r="J142">
        <v>0</v>
      </c>
      <c r="K142" t="b">
        <v>0</v>
      </c>
      <c r="L142">
        <v>0</v>
      </c>
      <c r="N142" t="b">
        <v>0</v>
      </c>
      <c r="P142" t="b">
        <v>0</v>
      </c>
      <c r="Q142">
        <v>0</v>
      </c>
      <c r="R142" s="1">
        <v>43794.743460648147</v>
      </c>
      <c r="S142" t="b">
        <v>0</v>
      </c>
      <c r="T142">
        <v>2</v>
      </c>
      <c r="V142" t="b">
        <v>1</v>
      </c>
      <c r="W142">
        <v>1</v>
      </c>
      <c r="X142" t="s">
        <v>210</v>
      </c>
      <c r="Y142" t="b">
        <v>0</v>
      </c>
      <c r="AB142">
        <v>19</v>
      </c>
      <c r="AC142">
        <v>-1</v>
      </c>
      <c r="AD142" t="b">
        <v>0</v>
      </c>
      <c r="AE142">
        <v>1529</v>
      </c>
      <c r="AG142">
        <v>55</v>
      </c>
      <c r="AH142">
        <v>6</v>
      </c>
      <c r="AK142">
        <v>1</v>
      </c>
      <c r="AL142" s="1">
        <v>43794.743460648147</v>
      </c>
      <c r="AM142">
        <v>2330</v>
      </c>
      <c r="AN142">
        <v>1</v>
      </c>
      <c r="AQ142" t="b">
        <v>1</v>
      </c>
    </row>
    <row r="143" spans="1:43" x14ac:dyDescent="0.3">
      <c r="A143">
        <v>261</v>
      </c>
      <c r="B143" t="s">
        <v>330</v>
      </c>
      <c r="C143" t="s">
        <v>328</v>
      </c>
      <c r="D143" t="s">
        <v>526</v>
      </c>
      <c r="E143" t="s">
        <v>874</v>
      </c>
      <c r="F143" t="s">
        <v>874</v>
      </c>
      <c r="G143">
        <v>0</v>
      </c>
      <c r="H143" t="s">
        <v>330</v>
      </c>
      <c r="J143">
        <v>0</v>
      </c>
      <c r="K143" t="b">
        <v>0</v>
      </c>
      <c r="L143">
        <v>0</v>
      </c>
      <c r="N143" t="b">
        <v>0</v>
      </c>
      <c r="P143" t="b">
        <v>0</v>
      </c>
      <c r="Q143">
        <v>0</v>
      </c>
      <c r="R143" s="1">
        <v>43794.743460648147</v>
      </c>
      <c r="S143" t="b">
        <v>0</v>
      </c>
      <c r="T143">
        <v>2</v>
      </c>
      <c r="V143" t="b">
        <v>1</v>
      </c>
      <c r="W143">
        <v>1</v>
      </c>
      <c r="X143" t="s">
        <v>210</v>
      </c>
      <c r="Y143" t="b">
        <v>0</v>
      </c>
      <c r="AB143">
        <v>19</v>
      </c>
      <c r="AC143">
        <v>-1</v>
      </c>
      <c r="AD143" t="b">
        <v>0</v>
      </c>
      <c r="AE143">
        <v>1530</v>
      </c>
      <c r="AG143">
        <v>55</v>
      </c>
      <c r="AH143">
        <v>6</v>
      </c>
      <c r="AK143">
        <v>1</v>
      </c>
      <c r="AL143" s="1">
        <v>43794.743460648147</v>
      </c>
      <c r="AM143">
        <v>2334</v>
      </c>
      <c r="AN143">
        <v>1</v>
      </c>
      <c r="AQ143" t="b">
        <v>1</v>
      </c>
    </row>
    <row r="144" spans="1:43" x14ac:dyDescent="0.3">
      <c r="A144">
        <v>262</v>
      </c>
      <c r="B144" t="s">
        <v>331</v>
      </c>
      <c r="C144" t="s">
        <v>328</v>
      </c>
      <c r="D144" t="s">
        <v>527</v>
      </c>
      <c r="E144" t="s">
        <v>875</v>
      </c>
      <c r="F144" t="s">
        <v>875</v>
      </c>
      <c r="G144">
        <v>0</v>
      </c>
      <c r="H144" t="s">
        <v>331</v>
      </c>
      <c r="J144">
        <v>0</v>
      </c>
      <c r="K144" t="b">
        <v>0</v>
      </c>
      <c r="L144">
        <v>0</v>
      </c>
      <c r="N144" t="b">
        <v>0</v>
      </c>
      <c r="P144" t="b">
        <v>0</v>
      </c>
      <c r="Q144">
        <v>0</v>
      </c>
      <c r="R144" s="1">
        <v>43794.743460648147</v>
      </c>
      <c r="S144" t="b">
        <v>0</v>
      </c>
      <c r="T144">
        <v>2</v>
      </c>
      <c r="V144" t="b">
        <v>1</v>
      </c>
      <c r="W144">
        <v>1</v>
      </c>
      <c r="X144" t="s">
        <v>210</v>
      </c>
      <c r="Y144" t="b">
        <v>0</v>
      </c>
      <c r="AB144">
        <v>19</v>
      </c>
      <c r="AC144">
        <v>-1</v>
      </c>
      <c r="AD144" t="b">
        <v>0</v>
      </c>
      <c r="AE144">
        <v>1531</v>
      </c>
      <c r="AG144">
        <v>55</v>
      </c>
      <c r="AH144">
        <v>6</v>
      </c>
      <c r="AK144">
        <v>1</v>
      </c>
      <c r="AL144" s="1">
        <v>43794.743460648147</v>
      </c>
      <c r="AM144">
        <v>2338</v>
      </c>
      <c r="AN144">
        <v>1</v>
      </c>
      <c r="AQ144" t="b">
        <v>1</v>
      </c>
    </row>
    <row r="145" spans="1:43" x14ac:dyDescent="0.3">
      <c r="A145">
        <v>263</v>
      </c>
      <c r="B145" t="s">
        <v>332</v>
      </c>
      <c r="C145" t="s">
        <v>328</v>
      </c>
      <c r="D145" t="s">
        <v>528</v>
      </c>
      <c r="E145" t="s">
        <v>876</v>
      </c>
      <c r="F145" t="s">
        <v>876</v>
      </c>
      <c r="G145">
        <v>0</v>
      </c>
      <c r="H145" t="s">
        <v>332</v>
      </c>
      <c r="J145">
        <v>0</v>
      </c>
      <c r="K145" t="b">
        <v>0</v>
      </c>
      <c r="L145">
        <v>0</v>
      </c>
      <c r="N145" t="b">
        <v>0</v>
      </c>
      <c r="P145" t="b">
        <v>0</v>
      </c>
      <c r="Q145">
        <v>0</v>
      </c>
      <c r="R145" s="1">
        <v>43794.743460648147</v>
      </c>
      <c r="S145" t="b">
        <v>0</v>
      </c>
      <c r="T145">
        <v>2</v>
      </c>
      <c r="V145" t="b">
        <v>1</v>
      </c>
      <c r="W145">
        <v>1</v>
      </c>
      <c r="X145" t="s">
        <v>210</v>
      </c>
      <c r="Y145" t="b">
        <v>0</v>
      </c>
      <c r="AB145">
        <v>19</v>
      </c>
      <c r="AC145">
        <v>-1</v>
      </c>
      <c r="AD145" t="b">
        <v>0</v>
      </c>
      <c r="AE145">
        <v>1532</v>
      </c>
      <c r="AG145">
        <v>55</v>
      </c>
      <c r="AH145">
        <v>6</v>
      </c>
      <c r="AK145">
        <v>1</v>
      </c>
      <c r="AL145" s="1">
        <v>43794.743460648147</v>
      </c>
      <c r="AM145">
        <v>2342</v>
      </c>
      <c r="AN145">
        <v>1</v>
      </c>
      <c r="AQ145" t="b">
        <v>1</v>
      </c>
    </row>
    <row r="146" spans="1:43" x14ac:dyDescent="0.3">
      <c r="A146">
        <v>264</v>
      </c>
      <c r="B146" t="s">
        <v>333</v>
      </c>
      <c r="C146" t="s">
        <v>328</v>
      </c>
      <c r="D146" t="s">
        <v>529</v>
      </c>
      <c r="E146" t="s">
        <v>877</v>
      </c>
      <c r="F146" t="s">
        <v>877</v>
      </c>
      <c r="G146">
        <v>0</v>
      </c>
      <c r="H146" t="s">
        <v>333</v>
      </c>
      <c r="J146">
        <v>0</v>
      </c>
      <c r="K146" t="b">
        <v>0</v>
      </c>
      <c r="L146">
        <v>0</v>
      </c>
      <c r="N146" t="b">
        <v>0</v>
      </c>
      <c r="P146" t="b">
        <v>0</v>
      </c>
      <c r="Q146">
        <v>0</v>
      </c>
      <c r="R146" s="1">
        <v>43794.743460648147</v>
      </c>
      <c r="S146" t="b">
        <v>0</v>
      </c>
      <c r="T146">
        <v>2</v>
      </c>
      <c r="V146" t="b">
        <v>1</v>
      </c>
      <c r="W146">
        <v>1</v>
      </c>
      <c r="X146" t="s">
        <v>210</v>
      </c>
      <c r="Y146" t="b">
        <v>0</v>
      </c>
      <c r="AB146">
        <v>19</v>
      </c>
      <c r="AC146">
        <v>-1</v>
      </c>
      <c r="AD146" t="b">
        <v>0</v>
      </c>
      <c r="AE146">
        <v>1533</v>
      </c>
      <c r="AG146">
        <v>55</v>
      </c>
      <c r="AH146">
        <v>6</v>
      </c>
      <c r="AK146">
        <v>1</v>
      </c>
      <c r="AL146" s="1">
        <v>43794.743460648147</v>
      </c>
      <c r="AM146">
        <v>2346</v>
      </c>
      <c r="AN146">
        <v>1</v>
      </c>
      <c r="AQ146" t="b">
        <v>1</v>
      </c>
    </row>
    <row r="147" spans="1:43" x14ac:dyDescent="0.3">
      <c r="A147">
        <v>265</v>
      </c>
      <c r="B147" t="s">
        <v>334</v>
      </c>
      <c r="C147" t="s">
        <v>328</v>
      </c>
      <c r="D147" t="s">
        <v>530</v>
      </c>
      <c r="E147" t="s">
        <v>878</v>
      </c>
      <c r="F147" t="s">
        <v>878</v>
      </c>
      <c r="G147">
        <v>0</v>
      </c>
      <c r="H147" t="s">
        <v>334</v>
      </c>
      <c r="J147">
        <v>0</v>
      </c>
      <c r="K147" t="b">
        <v>0</v>
      </c>
      <c r="L147">
        <v>0</v>
      </c>
      <c r="N147" t="b">
        <v>0</v>
      </c>
      <c r="P147" t="b">
        <v>0</v>
      </c>
      <c r="Q147">
        <v>0</v>
      </c>
      <c r="R147" s="1">
        <v>43794.743460648147</v>
      </c>
      <c r="S147" t="b">
        <v>0</v>
      </c>
      <c r="T147">
        <v>2</v>
      </c>
      <c r="V147" t="b">
        <v>1</v>
      </c>
      <c r="W147">
        <v>1</v>
      </c>
      <c r="X147" t="s">
        <v>210</v>
      </c>
      <c r="Y147" t="b">
        <v>0</v>
      </c>
      <c r="AB147">
        <v>19</v>
      </c>
      <c r="AC147">
        <v>-1</v>
      </c>
      <c r="AD147" t="b">
        <v>0</v>
      </c>
      <c r="AE147">
        <v>1534</v>
      </c>
      <c r="AG147">
        <v>55</v>
      </c>
      <c r="AH147">
        <v>6</v>
      </c>
      <c r="AK147">
        <v>1</v>
      </c>
      <c r="AL147" s="1">
        <v>43794.743460648147</v>
      </c>
      <c r="AM147">
        <v>2350</v>
      </c>
      <c r="AN147">
        <v>1</v>
      </c>
      <c r="AQ147" t="b">
        <v>1</v>
      </c>
    </row>
    <row r="148" spans="1:43" x14ac:dyDescent="0.3">
      <c r="A148">
        <v>266</v>
      </c>
      <c r="B148" t="s">
        <v>335</v>
      </c>
      <c r="C148" t="s">
        <v>328</v>
      </c>
      <c r="D148" t="s">
        <v>531</v>
      </c>
      <c r="E148" t="s">
        <v>879</v>
      </c>
      <c r="F148" t="s">
        <v>879</v>
      </c>
      <c r="G148">
        <v>0</v>
      </c>
      <c r="H148" t="s">
        <v>335</v>
      </c>
      <c r="J148">
        <v>0</v>
      </c>
      <c r="K148" t="b">
        <v>0</v>
      </c>
      <c r="L148">
        <v>0</v>
      </c>
      <c r="N148" t="b">
        <v>0</v>
      </c>
      <c r="P148" t="b">
        <v>0</v>
      </c>
      <c r="Q148">
        <v>0</v>
      </c>
      <c r="R148" s="1">
        <v>43794.743460648147</v>
      </c>
      <c r="S148" t="b">
        <v>0</v>
      </c>
      <c r="T148">
        <v>2</v>
      </c>
      <c r="V148" t="b">
        <v>1</v>
      </c>
      <c r="W148">
        <v>1</v>
      </c>
      <c r="X148" t="s">
        <v>210</v>
      </c>
      <c r="Y148" t="b">
        <v>0</v>
      </c>
      <c r="AB148">
        <v>19</v>
      </c>
      <c r="AC148">
        <v>-1</v>
      </c>
      <c r="AD148" t="b">
        <v>0</v>
      </c>
      <c r="AE148">
        <v>1535</v>
      </c>
      <c r="AG148">
        <v>55</v>
      </c>
      <c r="AH148">
        <v>6</v>
      </c>
      <c r="AK148">
        <v>1</v>
      </c>
      <c r="AL148" s="1">
        <v>43794.743460648147</v>
      </c>
      <c r="AM148">
        <v>2354</v>
      </c>
      <c r="AN148">
        <v>1</v>
      </c>
      <c r="AQ148" t="b">
        <v>1</v>
      </c>
    </row>
    <row r="149" spans="1:43" x14ac:dyDescent="0.3">
      <c r="A149">
        <v>267</v>
      </c>
      <c r="B149" t="s">
        <v>337</v>
      </c>
      <c r="C149" t="s">
        <v>328</v>
      </c>
      <c r="D149" t="s">
        <v>532</v>
      </c>
      <c r="E149" t="s">
        <v>880</v>
      </c>
      <c r="F149" t="s">
        <v>880</v>
      </c>
      <c r="G149">
        <v>0</v>
      </c>
      <c r="H149" t="s">
        <v>337</v>
      </c>
      <c r="J149">
        <v>0</v>
      </c>
      <c r="K149" t="b">
        <v>0</v>
      </c>
      <c r="L149">
        <v>0</v>
      </c>
      <c r="N149" t="b">
        <v>0</v>
      </c>
      <c r="P149" t="b">
        <v>0</v>
      </c>
      <c r="Q149">
        <v>0</v>
      </c>
      <c r="R149" s="1">
        <v>43794.743460648147</v>
      </c>
      <c r="S149" t="b">
        <v>0</v>
      </c>
      <c r="T149">
        <v>2</v>
      </c>
      <c r="V149" t="b">
        <v>1</v>
      </c>
      <c r="W149">
        <v>1</v>
      </c>
      <c r="X149" t="s">
        <v>210</v>
      </c>
      <c r="Y149" t="b">
        <v>0</v>
      </c>
      <c r="AB149">
        <v>19</v>
      </c>
      <c r="AC149">
        <v>-1</v>
      </c>
      <c r="AD149" t="b">
        <v>0</v>
      </c>
      <c r="AE149">
        <v>1536</v>
      </c>
      <c r="AG149">
        <v>55</v>
      </c>
      <c r="AH149">
        <v>6</v>
      </c>
      <c r="AK149">
        <v>1</v>
      </c>
      <c r="AL149" s="1">
        <v>43794.743460648147</v>
      </c>
      <c r="AM149">
        <v>2358</v>
      </c>
      <c r="AN149">
        <v>1</v>
      </c>
      <c r="AQ149" t="b">
        <v>1</v>
      </c>
    </row>
    <row r="150" spans="1:43" x14ac:dyDescent="0.3">
      <c r="A150">
        <v>59</v>
      </c>
      <c r="B150" t="s">
        <v>211</v>
      </c>
      <c r="C150" t="s">
        <v>78</v>
      </c>
      <c r="D150" t="s">
        <v>533</v>
      </c>
      <c r="E150" t="s">
        <v>881</v>
      </c>
      <c r="F150" t="s">
        <v>881</v>
      </c>
      <c r="G150">
        <v>0</v>
      </c>
      <c r="K150" t="b">
        <v>0</v>
      </c>
      <c r="L150">
        <v>0</v>
      </c>
      <c r="N150" t="b">
        <v>1</v>
      </c>
      <c r="P150" t="b">
        <v>0</v>
      </c>
      <c r="Q150">
        <v>0</v>
      </c>
      <c r="R150" s="1">
        <v>43794.743460648147</v>
      </c>
      <c r="S150" t="b">
        <v>1</v>
      </c>
      <c r="T150">
        <v>1</v>
      </c>
      <c r="V150" t="b">
        <v>1</v>
      </c>
      <c r="W150">
        <v>1</v>
      </c>
      <c r="X150" t="s">
        <v>210</v>
      </c>
      <c r="Y150" t="b">
        <v>1</v>
      </c>
      <c r="AB150">
        <v>19</v>
      </c>
      <c r="AC150">
        <v>-1</v>
      </c>
      <c r="AD150" t="b">
        <v>0</v>
      </c>
      <c r="AE150">
        <v>60</v>
      </c>
      <c r="AG150">
        <v>58</v>
      </c>
      <c r="AH150">
        <v>6</v>
      </c>
      <c r="AK150">
        <v>3</v>
      </c>
      <c r="AL150" s="1">
        <v>43794.743460648147</v>
      </c>
      <c r="AM150">
        <v>1750</v>
      </c>
      <c r="AN150">
        <v>1</v>
      </c>
      <c r="AQ150" t="b">
        <v>0</v>
      </c>
    </row>
    <row r="151" spans="1:43" x14ac:dyDescent="0.3">
      <c r="A151">
        <v>268</v>
      </c>
      <c r="B151" t="s">
        <v>226</v>
      </c>
      <c r="C151" t="s">
        <v>78</v>
      </c>
      <c r="D151" t="s">
        <v>534</v>
      </c>
      <c r="E151" t="s">
        <v>882</v>
      </c>
      <c r="F151" t="s">
        <v>882</v>
      </c>
      <c r="G151">
        <v>0</v>
      </c>
      <c r="H151" t="s">
        <v>226</v>
      </c>
      <c r="K151" t="b">
        <v>0</v>
      </c>
      <c r="L151">
        <v>0</v>
      </c>
      <c r="N151" t="b">
        <v>0</v>
      </c>
      <c r="P151" t="b">
        <v>0</v>
      </c>
      <c r="Q151">
        <v>0</v>
      </c>
      <c r="R151" s="1">
        <v>43794.743460648147</v>
      </c>
      <c r="S151" t="b">
        <v>0</v>
      </c>
      <c r="T151">
        <v>2</v>
      </c>
      <c r="V151" t="b">
        <v>1</v>
      </c>
      <c r="W151">
        <v>1</v>
      </c>
      <c r="X151" t="s">
        <v>210</v>
      </c>
      <c r="Y151" t="b">
        <v>0</v>
      </c>
      <c r="AB151">
        <v>19</v>
      </c>
      <c r="AC151">
        <v>-1</v>
      </c>
      <c r="AD151" t="b">
        <v>0</v>
      </c>
      <c r="AE151">
        <v>1537</v>
      </c>
      <c r="AG151">
        <v>58</v>
      </c>
      <c r="AH151">
        <v>2</v>
      </c>
      <c r="AK151">
        <v>1</v>
      </c>
      <c r="AL151" s="1">
        <v>43794.743460648147</v>
      </c>
      <c r="AM151">
        <v>2362</v>
      </c>
      <c r="AN151">
        <v>1</v>
      </c>
      <c r="AQ151" t="b">
        <v>1</v>
      </c>
    </row>
    <row r="152" spans="1:43" x14ac:dyDescent="0.3">
      <c r="A152">
        <v>269</v>
      </c>
      <c r="B152" t="s">
        <v>234</v>
      </c>
      <c r="C152" t="s">
        <v>78</v>
      </c>
      <c r="D152" t="s">
        <v>535</v>
      </c>
      <c r="E152" t="s">
        <v>883</v>
      </c>
      <c r="F152" t="s">
        <v>883</v>
      </c>
      <c r="G152">
        <v>0</v>
      </c>
      <c r="H152" t="s">
        <v>234</v>
      </c>
      <c r="J152" t="s">
        <v>28</v>
      </c>
      <c r="K152" t="b">
        <v>0</v>
      </c>
      <c r="L152">
        <v>0</v>
      </c>
      <c r="N152" t="b">
        <v>0</v>
      </c>
      <c r="P152" t="b">
        <v>0</v>
      </c>
      <c r="Q152">
        <v>0</v>
      </c>
      <c r="R152" s="1">
        <v>43794.743460648147</v>
      </c>
      <c r="S152" t="b">
        <v>0</v>
      </c>
      <c r="T152">
        <v>2</v>
      </c>
      <c r="V152" t="b">
        <v>1</v>
      </c>
      <c r="W152">
        <v>1</v>
      </c>
      <c r="X152" t="s">
        <v>210</v>
      </c>
      <c r="Y152" t="b">
        <v>0</v>
      </c>
      <c r="AB152">
        <v>19</v>
      </c>
      <c r="AC152">
        <v>-1</v>
      </c>
      <c r="AD152" t="b">
        <v>0</v>
      </c>
      <c r="AE152">
        <v>1538</v>
      </c>
      <c r="AG152">
        <v>58</v>
      </c>
      <c r="AH152">
        <v>9</v>
      </c>
      <c r="AK152">
        <v>1</v>
      </c>
      <c r="AL152" s="1">
        <v>43794.743460648147</v>
      </c>
      <c r="AM152">
        <v>2366</v>
      </c>
      <c r="AN152">
        <v>1</v>
      </c>
      <c r="AQ152" t="b">
        <v>1</v>
      </c>
    </row>
    <row r="153" spans="1:43" x14ac:dyDescent="0.3">
      <c r="A153">
        <v>270</v>
      </c>
      <c r="B153" t="s">
        <v>338</v>
      </c>
      <c r="C153" t="s">
        <v>78</v>
      </c>
      <c r="D153" t="s">
        <v>536</v>
      </c>
      <c r="E153" t="s">
        <v>884</v>
      </c>
      <c r="F153" t="s">
        <v>884</v>
      </c>
      <c r="G153">
        <v>0</v>
      </c>
      <c r="H153" t="s">
        <v>338</v>
      </c>
      <c r="K153" t="b">
        <v>0</v>
      </c>
      <c r="L153">
        <v>0</v>
      </c>
      <c r="N153" t="b">
        <v>0</v>
      </c>
      <c r="P153" t="b">
        <v>0</v>
      </c>
      <c r="Q153">
        <v>0</v>
      </c>
      <c r="R153" s="1">
        <v>43794.743460648147</v>
      </c>
      <c r="S153" t="b">
        <v>0</v>
      </c>
      <c r="T153">
        <v>2</v>
      </c>
      <c r="V153" t="b">
        <v>1</v>
      </c>
      <c r="W153">
        <v>1</v>
      </c>
      <c r="X153" t="s">
        <v>210</v>
      </c>
      <c r="Y153" t="b">
        <v>0</v>
      </c>
      <c r="AB153">
        <v>19</v>
      </c>
      <c r="AC153">
        <v>-1</v>
      </c>
      <c r="AD153" t="b">
        <v>0</v>
      </c>
      <c r="AE153">
        <v>1539</v>
      </c>
      <c r="AG153">
        <v>58</v>
      </c>
      <c r="AH153">
        <v>2</v>
      </c>
      <c r="AK153">
        <v>1</v>
      </c>
      <c r="AL153" s="1">
        <v>43794.743460648147</v>
      </c>
      <c r="AM153">
        <v>2370</v>
      </c>
      <c r="AN153">
        <v>1</v>
      </c>
      <c r="AQ153" t="b">
        <v>1</v>
      </c>
    </row>
    <row r="154" spans="1:43" x14ac:dyDescent="0.3">
      <c r="A154">
        <v>271</v>
      </c>
      <c r="B154" t="s">
        <v>339</v>
      </c>
      <c r="C154" t="s">
        <v>78</v>
      </c>
      <c r="D154" t="s">
        <v>537</v>
      </c>
      <c r="E154" t="s">
        <v>885</v>
      </c>
      <c r="F154" t="s">
        <v>885</v>
      </c>
      <c r="G154">
        <v>0</v>
      </c>
      <c r="H154" t="s">
        <v>339</v>
      </c>
      <c r="K154" t="b">
        <v>0</v>
      </c>
      <c r="L154">
        <v>0</v>
      </c>
      <c r="N154" t="b">
        <v>0</v>
      </c>
      <c r="P154" t="b">
        <v>0</v>
      </c>
      <c r="Q154">
        <v>0</v>
      </c>
      <c r="R154" s="1">
        <v>43794.743460648147</v>
      </c>
      <c r="S154" t="b">
        <v>0</v>
      </c>
      <c r="T154">
        <v>2</v>
      </c>
      <c r="V154" t="b">
        <v>1</v>
      </c>
      <c r="W154">
        <v>1</v>
      </c>
      <c r="X154" t="s">
        <v>210</v>
      </c>
      <c r="Y154" t="b">
        <v>0</v>
      </c>
      <c r="AB154">
        <v>19</v>
      </c>
      <c r="AC154">
        <v>-1</v>
      </c>
      <c r="AD154" t="b">
        <v>0</v>
      </c>
      <c r="AE154">
        <v>1540</v>
      </c>
      <c r="AG154">
        <v>58</v>
      </c>
      <c r="AH154">
        <v>2</v>
      </c>
      <c r="AK154">
        <v>1</v>
      </c>
      <c r="AL154" s="1">
        <v>43794.743460648147</v>
      </c>
      <c r="AM154">
        <v>2374</v>
      </c>
      <c r="AN154">
        <v>1</v>
      </c>
      <c r="AQ154" t="b">
        <v>1</v>
      </c>
    </row>
    <row r="155" spans="1:43" x14ac:dyDescent="0.3">
      <c r="A155">
        <v>272</v>
      </c>
      <c r="B155" t="s">
        <v>340</v>
      </c>
      <c r="C155" t="s">
        <v>78</v>
      </c>
      <c r="D155" t="s">
        <v>538</v>
      </c>
      <c r="E155" t="s">
        <v>886</v>
      </c>
      <c r="F155" t="s">
        <v>886</v>
      </c>
      <c r="G155">
        <v>0</v>
      </c>
      <c r="H155" t="s">
        <v>340</v>
      </c>
      <c r="K155" t="b">
        <v>0</v>
      </c>
      <c r="L155">
        <v>0</v>
      </c>
      <c r="N155" t="b">
        <v>0</v>
      </c>
      <c r="P155" t="b">
        <v>0</v>
      </c>
      <c r="Q155">
        <v>0</v>
      </c>
      <c r="R155" s="1">
        <v>43794.743460648147</v>
      </c>
      <c r="S155" t="b">
        <v>0</v>
      </c>
      <c r="T155">
        <v>3</v>
      </c>
      <c r="V155" t="b">
        <v>1</v>
      </c>
      <c r="W155">
        <v>1</v>
      </c>
      <c r="X155" t="s">
        <v>210</v>
      </c>
      <c r="Y155" t="b">
        <v>0</v>
      </c>
      <c r="AB155">
        <v>19</v>
      </c>
      <c r="AC155">
        <v>-1</v>
      </c>
      <c r="AD155" t="b">
        <v>0</v>
      </c>
      <c r="AE155">
        <v>1541</v>
      </c>
      <c r="AG155">
        <v>58</v>
      </c>
      <c r="AH155">
        <v>8</v>
      </c>
      <c r="AK155">
        <v>1</v>
      </c>
      <c r="AL155" s="1">
        <v>43794.743460648147</v>
      </c>
      <c r="AM155">
        <v>2378</v>
      </c>
      <c r="AN155">
        <v>1</v>
      </c>
      <c r="AQ155" t="b">
        <v>1</v>
      </c>
    </row>
    <row r="156" spans="1:43" x14ac:dyDescent="0.3">
      <c r="A156">
        <v>273</v>
      </c>
      <c r="B156" t="s">
        <v>342</v>
      </c>
      <c r="C156" t="s">
        <v>78</v>
      </c>
      <c r="D156" t="s">
        <v>638</v>
      </c>
      <c r="E156" t="s">
        <v>887</v>
      </c>
      <c r="F156" t="s">
        <v>887</v>
      </c>
      <c r="G156">
        <v>0</v>
      </c>
      <c r="K156" t="b">
        <v>0</v>
      </c>
      <c r="L156">
        <v>0</v>
      </c>
      <c r="N156" t="b">
        <v>0</v>
      </c>
      <c r="O156" t="s">
        <v>341</v>
      </c>
      <c r="P156" t="b">
        <v>0</v>
      </c>
      <c r="Q156">
        <v>0</v>
      </c>
      <c r="R156" s="1">
        <v>43794.745740740742</v>
      </c>
      <c r="S156" t="b">
        <v>0</v>
      </c>
      <c r="T156">
        <v>2</v>
      </c>
      <c r="V156" t="b">
        <v>1</v>
      </c>
      <c r="W156">
        <v>1</v>
      </c>
      <c r="X156" s="1">
        <v>43850.184907407405</v>
      </c>
      <c r="Y156" t="b">
        <v>0</v>
      </c>
      <c r="AB156">
        <v>6</v>
      </c>
      <c r="AC156">
        <v>-1</v>
      </c>
      <c r="AD156" t="b">
        <v>0</v>
      </c>
      <c r="AE156">
        <v>1542</v>
      </c>
      <c r="AG156">
        <v>58</v>
      </c>
      <c r="AH156">
        <v>1</v>
      </c>
      <c r="AK156">
        <v>2</v>
      </c>
      <c r="AL156" s="1">
        <v>43794.743460648147</v>
      </c>
      <c r="AM156">
        <v>2382</v>
      </c>
      <c r="AN156">
        <v>1</v>
      </c>
      <c r="AQ156" t="b">
        <v>1</v>
      </c>
    </row>
    <row r="157" spans="1:43" x14ac:dyDescent="0.3">
      <c r="A157">
        <v>274</v>
      </c>
      <c r="B157" t="s">
        <v>344</v>
      </c>
      <c r="C157" t="s">
        <v>78</v>
      </c>
      <c r="D157" t="s">
        <v>639</v>
      </c>
      <c r="E157" t="s">
        <v>888</v>
      </c>
      <c r="F157" t="s">
        <v>888</v>
      </c>
      <c r="G157">
        <v>0</v>
      </c>
      <c r="K157" t="b">
        <v>0</v>
      </c>
      <c r="L157">
        <v>0</v>
      </c>
      <c r="N157" t="b">
        <v>0</v>
      </c>
      <c r="O157" t="s">
        <v>343</v>
      </c>
      <c r="P157" t="b">
        <v>0</v>
      </c>
      <c r="Q157">
        <v>0</v>
      </c>
      <c r="R157" s="1">
        <v>43794.745740740742</v>
      </c>
      <c r="S157" t="b">
        <v>0</v>
      </c>
      <c r="T157">
        <v>3</v>
      </c>
      <c r="V157" t="b">
        <v>1</v>
      </c>
      <c r="W157">
        <v>1</v>
      </c>
      <c r="X157" s="1">
        <v>43850.184907407405</v>
      </c>
      <c r="Y157" t="b">
        <v>0</v>
      </c>
      <c r="AB157">
        <v>8</v>
      </c>
      <c r="AC157">
        <v>-1</v>
      </c>
      <c r="AD157" t="b">
        <v>0</v>
      </c>
      <c r="AE157">
        <v>1543</v>
      </c>
      <c r="AG157">
        <v>58</v>
      </c>
      <c r="AH157">
        <v>1</v>
      </c>
      <c r="AK157">
        <v>2</v>
      </c>
      <c r="AL157" s="1">
        <v>43794.743460648147</v>
      </c>
      <c r="AM157">
        <v>2386</v>
      </c>
      <c r="AN157">
        <v>1</v>
      </c>
      <c r="AQ157" t="b">
        <v>1</v>
      </c>
    </row>
    <row r="158" spans="1:43" x14ac:dyDescent="0.3">
      <c r="A158">
        <v>275</v>
      </c>
      <c r="B158" t="s">
        <v>346</v>
      </c>
      <c r="C158" t="s">
        <v>78</v>
      </c>
      <c r="D158" t="s">
        <v>640</v>
      </c>
      <c r="E158" t="s">
        <v>889</v>
      </c>
      <c r="F158" t="s">
        <v>889</v>
      </c>
      <c r="G158">
        <v>0</v>
      </c>
      <c r="K158" t="b">
        <v>0</v>
      </c>
      <c r="L158">
        <v>0</v>
      </c>
      <c r="N158" t="b">
        <v>0</v>
      </c>
      <c r="O158" t="s">
        <v>345</v>
      </c>
      <c r="P158" t="b">
        <v>0</v>
      </c>
      <c r="Q158">
        <v>0</v>
      </c>
      <c r="R158" s="1">
        <v>43794.745740740742</v>
      </c>
      <c r="S158" t="b">
        <v>0</v>
      </c>
      <c r="T158">
        <v>3</v>
      </c>
      <c r="V158" t="b">
        <v>1</v>
      </c>
      <c r="W158">
        <v>1</v>
      </c>
      <c r="X158" s="1">
        <v>43850.184907407405</v>
      </c>
      <c r="Y158" t="b">
        <v>0</v>
      </c>
      <c r="AB158">
        <v>8</v>
      </c>
      <c r="AC158">
        <v>-1</v>
      </c>
      <c r="AD158" t="b">
        <v>0</v>
      </c>
      <c r="AE158">
        <v>1544</v>
      </c>
      <c r="AG158">
        <v>58</v>
      </c>
      <c r="AH158">
        <v>1</v>
      </c>
      <c r="AK158">
        <v>2</v>
      </c>
      <c r="AL158" s="1">
        <v>43794.743460648147</v>
      </c>
      <c r="AM158">
        <v>2390</v>
      </c>
      <c r="AN158">
        <v>1</v>
      </c>
      <c r="AQ158" t="b">
        <v>1</v>
      </c>
    </row>
    <row r="159" spans="1:43" x14ac:dyDescent="0.3">
      <c r="A159">
        <v>276</v>
      </c>
      <c r="B159" t="s">
        <v>348</v>
      </c>
      <c r="C159" t="s">
        <v>78</v>
      </c>
      <c r="D159" t="s">
        <v>641</v>
      </c>
      <c r="E159" t="s">
        <v>890</v>
      </c>
      <c r="F159" t="s">
        <v>890</v>
      </c>
      <c r="G159">
        <v>0</v>
      </c>
      <c r="K159" t="b">
        <v>0</v>
      </c>
      <c r="L159">
        <v>0</v>
      </c>
      <c r="N159" t="b">
        <v>0</v>
      </c>
      <c r="O159" t="s">
        <v>347</v>
      </c>
      <c r="P159" t="b">
        <v>0</v>
      </c>
      <c r="Q159">
        <v>0</v>
      </c>
      <c r="R159" s="1">
        <v>43794.745740740742</v>
      </c>
      <c r="S159" t="b">
        <v>0</v>
      </c>
      <c r="T159">
        <v>3</v>
      </c>
      <c r="V159" t="b">
        <v>1</v>
      </c>
      <c r="W159">
        <v>1</v>
      </c>
      <c r="X159" s="1">
        <v>43850.184907407405</v>
      </c>
      <c r="Y159" t="b">
        <v>0</v>
      </c>
      <c r="AB159">
        <v>8</v>
      </c>
      <c r="AC159">
        <v>-1</v>
      </c>
      <c r="AD159" t="b">
        <v>0</v>
      </c>
      <c r="AE159">
        <v>1545</v>
      </c>
      <c r="AG159">
        <v>58</v>
      </c>
      <c r="AH159">
        <v>1</v>
      </c>
      <c r="AK159">
        <v>2</v>
      </c>
      <c r="AL159" s="1">
        <v>43794.743460648147</v>
      </c>
      <c r="AM159">
        <v>2394</v>
      </c>
      <c r="AN159">
        <v>1</v>
      </c>
      <c r="AQ159" t="b">
        <v>1</v>
      </c>
    </row>
    <row r="160" spans="1:43" x14ac:dyDescent="0.3">
      <c r="A160">
        <v>277</v>
      </c>
      <c r="B160" t="s">
        <v>349</v>
      </c>
      <c r="C160" t="s">
        <v>78</v>
      </c>
      <c r="D160" t="s">
        <v>539</v>
      </c>
      <c r="E160" t="s">
        <v>891</v>
      </c>
      <c r="F160" t="s">
        <v>891</v>
      </c>
      <c r="G160">
        <v>0</v>
      </c>
      <c r="H160" t="s">
        <v>349</v>
      </c>
      <c r="J160">
        <v>0</v>
      </c>
      <c r="K160" t="b">
        <v>0</v>
      </c>
      <c r="L160">
        <v>0</v>
      </c>
      <c r="N160" t="b">
        <v>0</v>
      </c>
      <c r="P160" t="b">
        <v>0</v>
      </c>
      <c r="Q160">
        <v>0</v>
      </c>
      <c r="R160" s="1">
        <v>43794.743460648147</v>
      </c>
      <c r="S160" t="b">
        <v>0</v>
      </c>
      <c r="T160">
        <v>3</v>
      </c>
      <c r="V160" t="b">
        <v>1</v>
      </c>
      <c r="W160">
        <v>1</v>
      </c>
      <c r="X160" t="s">
        <v>210</v>
      </c>
      <c r="Y160" t="b">
        <v>0</v>
      </c>
      <c r="AB160">
        <v>19</v>
      </c>
      <c r="AC160">
        <v>-1</v>
      </c>
      <c r="AD160" t="b">
        <v>0</v>
      </c>
      <c r="AE160">
        <v>1546</v>
      </c>
      <c r="AG160">
        <v>58</v>
      </c>
      <c r="AH160">
        <v>6</v>
      </c>
      <c r="AK160">
        <v>1</v>
      </c>
      <c r="AL160" s="1">
        <v>43794.743460648147</v>
      </c>
      <c r="AM160">
        <v>2398</v>
      </c>
      <c r="AN160">
        <v>1</v>
      </c>
      <c r="AQ160" t="b">
        <v>1</v>
      </c>
    </row>
    <row r="161" spans="1:43" x14ac:dyDescent="0.3">
      <c r="A161">
        <v>278</v>
      </c>
      <c r="B161" t="s">
        <v>351</v>
      </c>
      <c r="C161" t="s">
        <v>78</v>
      </c>
      <c r="D161" t="s">
        <v>642</v>
      </c>
      <c r="E161" t="s">
        <v>892</v>
      </c>
      <c r="F161" t="s">
        <v>892</v>
      </c>
      <c r="G161">
        <v>0</v>
      </c>
      <c r="J161">
        <v>0</v>
      </c>
      <c r="K161" t="b">
        <v>0</v>
      </c>
      <c r="L161">
        <v>0</v>
      </c>
      <c r="N161" t="b">
        <v>0</v>
      </c>
      <c r="O161" t="s">
        <v>350</v>
      </c>
      <c r="P161" t="b">
        <v>0</v>
      </c>
      <c r="Q161">
        <v>0</v>
      </c>
      <c r="R161" s="1">
        <v>43794.745740740742</v>
      </c>
      <c r="S161" t="b">
        <v>0</v>
      </c>
      <c r="T161">
        <v>3</v>
      </c>
      <c r="V161" t="b">
        <v>1</v>
      </c>
      <c r="W161">
        <v>1</v>
      </c>
      <c r="X161" s="1">
        <v>43850.184907407405</v>
      </c>
      <c r="Y161" t="b">
        <v>0</v>
      </c>
      <c r="AB161">
        <v>6</v>
      </c>
      <c r="AC161">
        <v>-1</v>
      </c>
      <c r="AD161" t="b">
        <v>0</v>
      </c>
      <c r="AE161">
        <v>1547</v>
      </c>
      <c r="AG161">
        <v>58</v>
      </c>
      <c r="AH161">
        <v>1</v>
      </c>
      <c r="AK161">
        <v>2</v>
      </c>
      <c r="AL161" s="1">
        <v>43794.743460648147</v>
      </c>
      <c r="AM161">
        <v>2402</v>
      </c>
      <c r="AN161">
        <v>1</v>
      </c>
      <c r="AQ161" t="b">
        <v>1</v>
      </c>
    </row>
    <row r="162" spans="1:43" x14ac:dyDescent="0.3">
      <c r="A162">
        <v>279</v>
      </c>
      <c r="B162" t="s">
        <v>353</v>
      </c>
      <c r="C162" t="s">
        <v>78</v>
      </c>
      <c r="D162" t="s">
        <v>643</v>
      </c>
      <c r="E162" t="s">
        <v>893</v>
      </c>
      <c r="F162" t="s">
        <v>893</v>
      </c>
      <c r="G162">
        <v>0</v>
      </c>
      <c r="J162">
        <v>0</v>
      </c>
      <c r="K162" t="b">
        <v>0</v>
      </c>
      <c r="L162">
        <v>0</v>
      </c>
      <c r="N162" t="b">
        <v>0</v>
      </c>
      <c r="O162" t="s">
        <v>352</v>
      </c>
      <c r="P162" t="b">
        <v>0</v>
      </c>
      <c r="Q162">
        <v>0</v>
      </c>
      <c r="R162" s="1">
        <v>43794.745740740742</v>
      </c>
      <c r="S162" t="b">
        <v>0</v>
      </c>
      <c r="T162">
        <v>3</v>
      </c>
      <c r="V162" t="b">
        <v>1</v>
      </c>
      <c r="W162">
        <v>1</v>
      </c>
      <c r="X162" s="1">
        <v>43850.184907407405</v>
      </c>
      <c r="Y162" t="b">
        <v>0</v>
      </c>
      <c r="AB162">
        <v>6</v>
      </c>
      <c r="AC162">
        <v>-1</v>
      </c>
      <c r="AD162" t="b">
        <v>0</v>
      </c>
      <c r="AE162">
        <v>1548</v>
      </c>
      <c r="AG162">
        <v>58</v>
      </c>
      <c r="AH162">
        <v>1</v>
      </c>
      <c r="AK162">
        <v>2</v>
      </c>
      <c r="AL162" s="1">
        <v>43794.743460648147</v>
      </c>
      <c r="AM162">
        <v>2406</v>
      </c>
      <c r="AN162">
        <v>1</v>
      </c>
      <c r="AQ162" t="b">
        <v>1</v>
      </c>
    </row>
    <row r="163" spans="1:43" x14ac:dyDescent="0.3">
      <c r="A163">
        <v>280</v>
      </c>
      <c r="B163" t="s">
        <v>355</v>
      </c>
      <c r="C163" t="s">
        <v>78</v>
      </c>
      <c r="D163" t="s">
        <v>644</v>
      </c>
      <c r="E163" t="s">
        <v>894</v>
      </c>
      <c r="F163" t="s">
        <v>894</v>
      </c>
      <c r="G163">
        <v>0</v>
      </c>
      <c r="K163" t="b">
        <v>0</v>
      </c>
      <c r="L163">
        <v>0</v>
      </c>
      <c r="N163" t="b">
        <v>0</v>
      </c>
      <c r="O163" t="s">
        <v>354</v>
      </c>
      <c r="P163" t="b">
        <v>0</v>
      </c>
      <c r="Q163">
        <v>0</v>
      </c>
      <c r="R163" s="1">
        <v>43794.745740740742</v>
      </c>
      <c r="S163" t="b">
        <v>0</v>
      </c>
      <c r="T163">
        <v>2</v>
      </c>
      <c r="V163" t="b">
        <v>1</v>
      </c>
      <c r="W163">
        <v>1</v>
      </c>
      <c r="X163" s="1">
        <v>43850.184907407405</v>
      </c>
      <c r="Y163" t="b">
        <v>0</v>
      </c>
      <c r="AB163">
        <v>8</v>
      </c>
      <c r="AC163">
        <v>-1</v>
      </c>
      <c r="AD163" t="b">
        <v>0</v>
      </c>
      <c r="AE163">
        <v>1549</v>
      </c>
      <c r="AG163">
        <v>58</v>
      </c>
      <c r="AH163">
        <v>1</v>
      </c>
      <c r="AK163">
        <v>2</v>
      </c>
      <c r="AL163" s="1">
        <v>43794.743460648147</v>
      </c>
      <c r="AM163">
        <v>2410</v>
      </c>
      <c r="AN163">
        <v>1</v>
      </c>
      <c r="AQ163" t="b">
        <v>1</v>
      </c>
    </row>
    <row r="164" spans="1:43" x14ac:dyDescent="0.3">
      <c r="A164">
        <v>62</v>
      </c>
      <c r="B164" t="s">
        <v>211</v>
      </c>
      <c r="C164" t="s">
        <v>137</v>
      </c>
      <c r="D164" t="s">
        <v>540</v>
      </c>
      <c r="E164" t="s">
        <v>895</v>
      </c>
      <c r="F164" t="s">
        <v>895</v>
      </c>
      <c r="G164">
        <v>0</v>
      </c>
      <c r="K164" t="b">
        <v>0</v>
      </c>
      <c r="L164">
        <v>0</v>
      </c>
      <c r="N164" t="b">
        <v>1</v>
      </c>
      <c r="P164" t="b">
        <v>0</v>
      </c>
      <c r="Q164">
        <v>0</v>
      </c>
      <c r="R164" s="1">
        <v>43794.743460648147</v>
      </c>
      <c r="S164" t="b">
        <v>1</v>
      </c>
      <c r="T164">
        <v>1</v>
      </c>
      <c r="V164" t="b">
        <v>1</v>
      </c>
      <c r="W164">
        <v>1</v>
      </c>
      <c r="X164" t="s">
        <v>210</v>
      </c>
      <c r="Y164" t="b">
        <v>1</v>
      </c>
      <c r="AB164">
        <v>19</v>
      </c>
      <c r="AC164">
        <v>-1</v>
      </c>
      <c r="AD164" t="b">
        <v>0</v>
      </c>
      <c r="AE164">
        <v>63</v>
      </c>
      <c r="AG164">
        <v>61</v>
      </c>
      <c r="AH164">
        <v>6</v>
      </c>
      <c r="AK164">
        <v>3</v>
      </c>
      <c r="AL164" s="1">
        <v>43794.743460648147</v>
      </c>
      <c r="AM164">
        <v>1754</v>
      </c>
      <c r="AN164">
        <v>1</v>
      </c>
      <c r="AQ164" t="b">
        <v>0</v>
      </c>
    </row>
    <row r="165" spans="1:43" x14ac:dyDescent="0.3">
      <c r="A165">
        <v>281</v>
      </c>
      <c r="B165" t="s">
        <v>234</v>
      </c>
      <c r="C165" t="s">
        <v>137</v>
      </c>
      <c r="D165" t="s">
        <v>541</v>
      </c>
      <c r="E165" t="s">
        <v>896</v>
      </c>
      <c r="F165" t="s">
        <v>896</v>
      </c>
      <c r="G165">
        <v>0</v>
      </c>
      <c r="H165" t="s">
        <v>234</v>
      </c>
      <c r="J165" t="s">
        <v>28</v>
      </c>
      <c r="K165" t="b">
        <v>0</v>
      </c>
      <c r="L165">
        <v>0</v>
      </c>
      <c r="N165" t="b">
        <v>0</v>
      </c>
      <c r="P165" t="b">
        <v>0</v>
      </c>
      <c r="Q165">
        <v>0</v>
      </c>
      <c r="R165" s="1">
        <v>43794.743460648147</v>
      </c>
      <c r="S165" t="b">
        <v>0</v>
      </c>
      <c r="T165">
        <v>2</v>
      </c>
      <c r="V165" t="b">
        <v>1</v>
      </c>
      <c r="W165">
        <v>1</v>
      </c>
      <c r="X165" t="s">
        <v>210</v>
      </c>
      <c r="Y165" t="b">
        <v>0</v>
      </c>
      <c r="AB165">
        <v>19</v>
      </c>
      <c r="AC165">
        <v>-1</v>
      </c>
      <c r="AD165" t="b">
        <v>0</v>
      </c>
      <c r="AE165">
        <v>1550</v>
      </c>
      <c r="AG165">
        <v>61</v>
      </c>
      <c r="AH165">
        <v>9</v>
      </c>
      <c r="AK165">
        <v>1</v>
      </c>
      <c r="AL165" s="1">
        <v>43794.743460648147</v>
      </c>
      <c r="AM165">
        <v>2414</v>
      </c>
      <c r="AN165">
        <v>1</v>
      </c>
      <c r="AQ165" t="b">
        <v>1</v>
      </c>
    </row>
    <row r="166" spans="1:43" x14ac:dyDescent="0.3">
      <c r="A166">
        <v>282</v>
      </c>
      <c r="B166" t="s">
        <v>226</v>
      </c>
      <c r="C166" t="s">
        <v>137</v>
      </c>
      <c r="D166" t="s">
        <v>542</v>
      </c>
      <c r="E166" t="s">
        <v>897</v>
      </c>
      <c r="F166" t="s">
        <v>897</v>
      </c>
      <c r="G166">
        <v>0</v>
      </c>
      <c r="H166" t="s">
        <v>226</v>
      </c>
      <c r="K166" t="b">
        <v>0</v>
      </c>
      <c r="L166">
        <v>0</v>
      </c>
      <c r="N166" t="b">
        <v>0</v>
      </c>
      <c r="P166" t="b">
        <v>0</v>
      </c>
      <c r="Q166">
        <v>0</v>
      </c>
      <c r="R166" s="1">
        <v>43794.743460648147</v>
      </c>
      <c r="S166" t="b">
        <v>0</v>
      </c>
      <c r="T166">
        <v>2</v>
      </c>
      <c r="V166" t="b">
        <v>1</v>
      </c>
      <c r="W166">
        <v>1</v>
      </c>
      <c r="X166" t="s">
        <v>210</v>
      </c>
      <c r="Y166" t="b">
        <v>0</v>
      </c>
      <c r="AB166">
        <v>19</v>
      </c>
      <c r="AC166">
        <v>-1</v>
      </c>
      <c r="AD166" t="b">
        <v>0</v>
      </c>
      <c r="AE166">
        <v>1551</v>
      </c>
      <c r="AG166">
        <v>61</v>
      </c>
      <c r="AH166">
        <v>2</v>
      </c>
      <c r="AK166">
        <v>1</v>
      </c>
      <c r="AL166" s="1">
        <v>43794.743460648147</v>
      </c>
      <c r="AM166">
        <v>2418</v>
      </c>
      <c r="AN166">
        <v>1</v>
      </c>
      <c r="AQ166" t="b">
        <v>1</v>
      </c>
    </row>
    <row r="167" spans="1:43" x14ac:dyDescent="0.3">
      <c r="A167">
        <v>283</v>
      </c>
      <c r="B167" t="s">
        <v>356</v>
      </c>
      <c r="C167" t="s">
        <v>137</v>
      </c>
      <c r="D167" t="s">
        <v>543</v>
      </c>
      <c r="E167" t="s">
        <v>898</v>
      </c>
      <c r="F167" t="s">
        <v>898</v>
      </c>
      <c r="G167">
        <v>0</v>
      </c>
      <c r="H167" t="s">
        <v>356</v>
      </c>
      <c r="K167" t="b">
        <v>0</v>
      </c>
      <c r="L167">
        <v>0</v>
      </c>
      <c r="N167" t="b">
        <v>0</v>
      </c>
      <c r="P167" t="b">
        <v>0</v>
      </c>
      <c r="Q167">
        <v>0</v>
      </c>
      <c r="R167" s="1">
        <v>43794.743460648147</v>
      </c>
      <c r="S167" t="b">
        <v>0</v>
      </c>
      <c r="T167">
        <v>3</v>
      </c>
      <c r="V167" t="b">
        <v>1</v>
      </c>
      <c r="W167">
        <v>1</v>
      </c>
      <c r="X167" t="s">
        <v>210</v>
      </c>
      <c r="Y167" t="b">
        <v>0</v>
      </c>
      <c r="AB167">
        <v>19</v>
      </c>
      <c r="AC167">
        <v>-1</v>
      </c>
      <c r="AD167" t="b">
        <v>0</v>
      </c>
      <c r="AE167">
        <v>1552</v>
      </c>
      <c r="AG167">
        <v>61</v>
      </c>
      <c r="AH167">
        <v>8</v>
      </c>
      <c r="AK167">
        <v>1</v>
      </c>
      <c r="AL167" s="1">
        <v>43794.743460648147</v>
      </c>
      <c r="AM167">
        <v>2422</v>
      </c>
      <c r="AN167">
        <v>1</v>
      </c>
      <c r="AQ167" t="b">
        <v>1</v>
      </c>
    </row>
    <row r="168" spans="1:43" x14ac:dyDescent="0.3">
      <c r="A168">
        <v>65</v>
      </c>
      <c r="B168" t="s">
        <v>211</v>
      </c>
      <c r="C168" t="s">
        <v>360</v>
      </c>
      <c r="D168" t="s">
        <v>544</v>
      </c>
      <c r="E168" t="s">
        <v>901</v>
      </c>
      <c r="F168" t="s">
        <v>901</v>
      </c>
      <c r="G168">
        <v>0</v>
      </c>
      <c r="K168" t="b">
        <v>0</v>
      </c>
      <c r="L168">
        <v>0</v>
      </c>
      <c r="N168" t="b">
        <v>1</v>
      </c>
      <c r="P168" t="b">
        <v>0</v>
      </c>
      <c r="Q168">
        <v>0</v>
      </c>
      <c r="R168" s="1">
        <v>43794.743460648147</v>
      </c>
      <c r="S168" t="b">
        <v>1</v>
      </c>
      <c r="T168">
        <v>1</v>
      </c>
      <c r="V168" t="b">
        <v>1</v>
      </c>
      <c r="W168">
        <v>1</v>
      </c>
      <c r="X168" t="s">
        <v>210</v>
      </c>
      <c r="Y168" t="b">
        <v>1</v>
      </c>
      <c r="AB168">
        <v>19</v>
      </c>
      <c r="AC168">
        <v>-1</v>
      </c>
      <c r="AD168" t="b">
        <v>0</v>
      </c>
      <c r="AE168">
        <v>66</v>
      </c>
      <c r="AG168">
        <v>64</v>
      </c>
      <c r="AH168">
        <v>6</v>
      </c>
      <c r="AK168">
        <v>3</v>
      </c>
      <c r="AL168" s="1">
        <v>43794.743460648147</v>
      </c>
      <c r="AM168">
        <v>1758</v>
      </c>
      <c r="AN168">
        <v>1</v>
      </c>
      <c r="AQ168" t="b">
        <v>0</v>
      </c>
    </row>
    <row r="169" spans="1:43" x14ac:dyDescent="0.3">
      <c r="A169">
        <v>284</v>
      </c>
      <c r="B169" t="s">
        <v>239</v>
      </c>
      <c r="C169" t="s">
        <v>360</v>
      </c>
      <c r="D169" t="s">
        <v>545</v>
      </c>
      <c r="E169" t="s">
        <v>902</v>
      </c>
      <c r="F169" t="s">
        <v>902</v>
      </c>
      <c r="G169">
        <v>0</v>
      </c>
      <c r="H169" t="s">
        <v>239</v>
      </c>
      <c r="J169" t="s">
        <v>28</v>
      </c>
      <c r="K169" t="b">
        <v>0</v>
      </c>
      <c r="L169">
        <v>0</v>
      </c>
      <c r="N169" t="b">
        <v>0</v>
      </c>
      <c r="P169" t="b">
        <v>0</v>
      </c>
      <c r="Q169">
        <v>0</v>
      </c>
      <c r="R169" s="1">
        <v>43794.743460648147</v>
      </c>
      <c r="S169" t="b">
        <v>0</v>
      </c>
      <c r="T169">
        <v>2</v>
      </c>
      <c r="V169" t="b">
        <v>1</v>
      </c>
      <c r="W169">
        <v>1</v>
      </c>
      <c r="X169" t="s">
        <v>210</v>
      </c>
      <c r="Y169" t="b">
        <v>0</v>
      </c>
      <c r="AB169">
        <v>19</v>
      </c>
      <c r="AC169">
        <v>-1</v>
      </c>
      <c r="AD169" t="b">
        <v>0</v>
      </c>
      <c r="AE169">
        <v>1553</v>
      </c>
      <c r="AG169">
        <v>64</v>
      </c>
      <c r="AH169">
        <v>9</v>
      </c>
      <c r="AK169">
        <v>1</v>
      </c>
      <c r="AL169" s="1">
        <v>43794.743460648147</v>
      </c>
      <c r="AM169">
        <v>2426</v>
      </c>
      <c r="AN169">
        <v>1</v>
      </c>
      <c r="AQ169" t="b">
        <v>1</v>
      </c>
    </row>
    <row r="170" spans="1:43" x14ac:dyDescent="0.3">
      <c r="A170">
        <v>71</v>
      </c>
      <c r="B170" t="s">
        <v>211</v>
      </c>
      <c r="C170" t="s">
        <v>148</v>
      </c>
      <c r="D170" t="s">
        <v>546</v>
      </c>
      <c r="E170" t="s">
        <v>904</v>
      </c>
      <c r="F170" t="s">
        <v>904</v>
      </c>
      <c r="G170">
        <v>0</v>
      </c>
      <c r="K170" t="b">
        <v>0</v>
      </c>
      <c r="L170">
        <v>0</v>
      </c>
      <c r="N170" t="b">
        <v>1</v>
      </c>
      <c r="P170" t="b">
        <v>0</v>
      </c>
      <c r="Q170">
        <v>0</v>
      </c>
      <c r="R170" s="1">
        <v>43794.743460648147</v>
      </c>
      <c r="S170" t="b">
        <v>1</v>
      </c>
      <c r="T170">
        <v>1</v>
      </c>
      <c r="V170" t="b">
        <v>1</v>
      </c>
      <c r="W170">
        <v>1</v>
      </c>
      <c r="X170" t="s">
        <v>210</v>
      </c>
      <c r="Y170" t="b">
        <v>1</v>
      </c>
      <c r="AB170">
        <v>19</v>
      </c>
      <c r="AC170">
        <v>-1</v>
      </c>
      <c r="AD170" t="b">
        <v>0</v>
      </c>
      <c r="AE170">
        <v>72</v>
      </c>
      <c r="AG170">
        <v>70</v>
      </c>
      <c r="AH170">
        <v>6</v>
      </c>
      <c r="AK170">
        <v>3</v>
      </c>
      <c r="AL170" s="1">
        <v>43794.743460648147</v>
      </c>
      <c r="AM170">
        <v>1766</v>
      </c>
      <c r="AN170">
        <v>1</v>
      </c>
      <c r="AQ170" t="b">
        <v>0</v>
      </c>
    </row>
    <row r="171" spans="1:43" x14ac:dyDescent="0.3">
      <c r="A171">
        <v>292</v>
      </c>
      <c r="B171" t="s">
        <v>226</v>
      </c>
      <c r="C171" t="s">
        <v>148</v>
      </c>
      <c r="D171" t="s">
        <v>547</v>
      </c>
      <c r="E171" t="s">
        <v>905</v>
      </c>
      <c r="F171" t="s">
        <v>905</v>
      </c>
      <c r="G171">
        <v>0</v>
      </c>
      <c r="H171" t="s">
        <v>226</v>
      </c>
      <c r="K171" t="b">
        <v>0</v>
      </c>
      <c r="L171">
        <v>0</v>
      </c>
      <c r="N171" t="b">
        <v>0</v>
      </c>
      <c r="P171" t="b">
        <v>0</v>
      </c>
      <c r="Q171">
        <v>0</v>
      </c>
      <c r="R171" s="1">
        <v>43794.743460648147</v>
      </c>
      <c r="S171" t="b">
        <v>0</v>
      </c>
      <c r="T171">
        <v>2</v>
      </c>
      <c r="V171" t="b">
        <v>1</v>
      </c>
      <c r="W171">
        <v>1</v>
      </c>
      <c r="X171" t="s">
        <v>210</v>
      </c>
      <c r="Y171" t="b">
        <v>0</v>
      </c>
      <c r="AB171">
        <v>19</v>
      </c>
      <c r="AC171">
        <v>-1</v>
      </c>
      <c r="AD171" t="b">
        <v>0</v>
      </c>
      <c r="AE171">
        <v>1561</v>
      </c>
      <c r="AG171">
        <v>70</v>
      </c>
      <c r="AH171">
        <v>2</v>
      </c>
      <c r="AK171">
        <v>1</v>
      </c>
      <c r="AL171" s="1">
        <v>43794.743460648147</v>
      </c>
      <c r="AM171">
        <v>2458</v>
      </c>
      <c r="AN171">
        <v>1</v>
      </c>
      <c r="AQ171" t="b">
        <v>1</v>
      </c>
    </row>
    <row r="172" spans="1:43" x14ac:dyDescent="0.3">
      <c r="A172">
        <v>293</v>
      </c>
      <c r="B172" t="s">
        <v>234</v>
      </c>
      <c r="C172" t="s">
        <v>148</v>
      </c>
      <c r="D172" t="s">
        <v>548</v>
      </c>
      <c r="E172" t="s">
        <v>906</v>
      </c>
      <c r="F172" t="s">
        <v>906</v>
      </c>
      <c r="G172">
        <v>0</v>
      </c>
      <c r="H172" t="s">
        <v>234</v>
      </c>
      <c r="J172" t="s">
        <v>28</v>
      </c>
      <c r="K172" t="b">
        <v>0</v>
      </c>
      <c r="L172">
        <v>0</v>
      </c>
      <c r="N172" t="b">
        <v>0</v>
      </c>
      <c r="P172" t="b">
        <v>0</v>
      </c>
      <c r="Q172">
        <v>0</v>
      </c>
      <c r="R172" s="1">
        <v>43794.743460648147</v>
      </c>
      <c r="S172" t="b">
        <v>0</v>
      </c>
      <c r="T172">
        <v>2</v>
      </c>
      <c r="V172" t="b">
        <v>1</v>
      </c>
      <c r="W172">
        <v>1</v>
      </c>
      <c r="X172" t="s">
        <v>210</v>
      </c>
      <c r="Y172" t="b">
        <v>0</v>
      </c>
      <c r="AB172">
        <v>19</v>
      </c>
      <c r="AC172">
        <v>-1</v>
      </c>
      <c r="AD172" t="b">
        <v>0</v>
      </c>
      <c r="AE172">
        <v>1562</v>
      </c>
      <c r="AG172">
        <v>70</v>
      </c>
      <c r="AH172">
        <v>9</v>
      </c>
      <c r="AK172">
        <v>1</v>
      </c>
      <c r="AL172" s="1">
        <v>43794.743460648147</v>
      </c>
      <c r="AM172">
        <v>2462</v>
      </c>
      <c r="AN172">
        <v>1</v>
      </c>
      <c r="AQ172" t="b">
        <v>1</v>
      </c>
    </row>
    <row r="173" spans="1:43" x14ac:dyDescent="0.3">
      <c r="A173">
        <v>294</v>
      </c>
      <c r="B173" t="s">
        <v>228</v>
      </c>
      <c r="C173" t="s">
        <v>148</v>
      </c>
      <c r="D173" t="s">
        <v>549</v>
      </c>
      <c r="E173" t="s">
        <v>907</v>
      </c>
      <c r="F173" t="s">
        <v>907</v>
      </c>
      <c r="G173">
        <v>0</v>
      </c>
      <c r="H173" t="s">
        <v>228</v>
      </c>
      <c r="K173" t="b">
        <v>0</v>
      </c>
      <c r="L173">
        <v>0</v>
      </c>
      <c r="N173" t="b">
        <v>0</v>
      </c>
      <c r="P173" t="b">
        <v>0</v>
      </c>
      <c r="Q173">
        <v>0</v>
      </c>
      <c r="R173" s="1">
        <v>43794.743460648147</v>
      </c>
      <c r="S173" t="b">
        <v>0</v>
      </c>
      <c r="T173">
        <v>2</v>
      </c>
      <c r="V173" t="b">
        <v>1</v>
      </c>
      <c r="W173">
        <v>1</v>
      </c>
      <c r="X173" t="s">
        <v>210</v>
      </c>
      <c r="Y173" t="b">
        <v>0</v>
      </c>
      <c r="AB173">
        <v>19</v>
      </c>
      <c r="AC173">
        <v>-1</v>
      </c>
      <c r="AD173" t="b">
        <v>0</v>
      </c>
      <c r="AE173">
        <v>1563</v>
      </c>
      <c r="AG173">
        <v>70</v>
      </c>
      <c r="AH173">
        <v>2</v>
      </c>
      <c r="AK173">
        <v>1</v>
      </c>
      <c r="AL173" s="1">
        <v>43794.743460648147</v>
      </c>
      <c r="AM173">
        <v>2466</v>
      </c>
      <c r="AN173">
        <v>1</v>
      </c>
      <c r="AQ173" t="b">
        <v>1</v>
      </c>
    </row>
    <row r="174" spans="1:43" x14ac:dyDescent="0.3">
      <c r="A174">
        <v>295</v>
      </c>
      <c r="B174" t="s">
        <v>301</v>
      </c>
      <c r="C174" t="s">
        <v>148</v>
      </c>
      <c r="D174" t="s">
        <v>550</v>
      </c>
      <c r="E174" t="s">
        <v>908</v>
      </c>
      <c r="F174" t="s">
        <v>908</v>
      </c>
      <c r="G174">
        <v>0</v>
      </c>
      <c r="H174" t="s">
        <v>301</v>
      </c>
      <c r="K174" t="b">
        <v>0</v>
      </c>
      <c r="L174">
        <v>0</v>
      </c>
      <c r="N174" t="b">
        <v>0</v>
      </c>
      <c r="P174" t="b">
        <v>0</v>
      </c>
      <c r="Q174">
        <v>0</v>
      </c>
      <c r="R174" s="1">
        <v>43794.743460648147</v>
      </c>
      <c r="S174" t="b">
        <v>0</v>
      </c>
      <c r="T174">
        <v>2</v>
      </c>
      <c r="V174" t="b">
        <v>1</v>
      </c>
      <c r="W174">
        <v>1</v>
      </c>
      <c r="X174" t="s">
        <v>210</v>
      </c>
      <c r="Y174" t="b">
        <v>0</v>
      </c>
      <c r="AB174">
        <v>19</v>
      </c>
      <c r="AC174">
        <v>-1</v>
      </c>
      <c r="AD174" t="b">
        <v>0</v>
      </c>
      <c r="AE174">
        <v>1564</v>
      </c>
      <c r="AG174">
        <v>70</v>
      </c>
      <c r="AH174">
        <v>2</v>
      </c>
      <c r="AK174">
        <v>1</v>
      </c>
      <c r="AL174" s="1">
        <v>43794.743460648147</v>
      </c>
      <c r="AM174">
        <v>2470</v>
      </c>
      <c r="AN174">
        <v>1</v>
      </c>
      <c r="AQ174" t="b">
        <v>1</v>
      </c>
    </row>
    <row r="175" spans="1:43" x14ac:dyDescent="0.3">
      <c r="A175">
        <v>296</v>
      </c>
      <c r="B175" t="s">
        <v>363</v>
      </c>
      <c r="C175" t="s">
        <v>148</v>
      </c>
      <c r="D175" t="s">
        <v>551</v>
      </c>
      <c r="E175" t="s">
        <v>909</v>
      </c>
      <c r="F175" t="s">
        <v>909</v>
      </c>
      <c r="G175">
        <v>0</v>
      </c>
      <c r="H175" t="s">
        <v>363</v>
      </c>
      <c r="K175" t="b">
        <v>0</v>
      </c>
      <c r="L175">
        <v>0</v>
      </c>
      <c r="N175" t="b">
        <v>0</v>
      </c>
      <c r="P175" t="b">
        <v>0</v>
      </c>
      <c r="Q175">
        <v>0</v>
      </c>
      <c r="R175" s="1">
        <v>43794.743460648147</v>
      </c>
      <c r="S175" t="b">
        <v>0</v>
      </c>
      <c r="T175">
        <v>2</v>
      </c>
      <c r="V175" t="b">
        <v>1</v>
      </c>
      <c r="W175">
        <v>1</v>
      </c>
      <c r="X175" t="s">
        <v>210</v>
      </c>
      <c r="Y175" t="b">
        <v>0</v>
      </c>
      <c r="AB175">
        <v>19</v>
      </c>
      <c r="AC175">
        <v>-1</v>
      </c>
      <c r="AD175" t="b">
        <v>0</v>
      </c>
      <c r="AE175">
        <v>1565</v>
      </c>
      <c r="AG175">
        <v>70</v>
      </c>
      <c r="AH175">
        <v>2</v>
      </c>
      <c r="AK175">
        <v>1</v>
      </c>
      <c r="AL175" s="1">
        <v>43794.743460648147</v>
      </c>
      <c r="AM175">
        <v>2474</v>
      </c>
      <c r="AN175">
        <v>1</v>
      </c>
      <c r="AQ175" t="b">
        <v>1</v>
      </c>
    </row>
    <row r="176" spans="1:43" x14ac:dyDescent="0.3">
      <c r="A176">
        <v>297</v>
      </c>
      <c r="B176" t="s">
        <v>364</v>
      </c>
      <c r="C176" t="s">
        <v>148</v>
      </c>
      <c r="D176" t="s">
        <v>552</v>
      </c>
      <c r="E176" t="s">
        <v>910</v>
      </c>
      <c r="F176" t="s">
        <v>910</v>
      </c>
      <c r="G176">
        <v>0</v>
      </c>
      <c r="H176" t="s">
        <v>364</v>
      </c>
      <c r="K176" t="b">
        <v>0</v>
      </c>
      <c r="L176">
        <v>0</v>
      </c>
      <c r="N176" t="b">
        <v>0</v>
      </c>
      <c r="P176" t="b">
        <v>0</v>
      </c>
      <c r="Q176">
        <v>0</v>
      </c>
      <c r="R176" s="1">
        <v>43794.743460648147</v>
      </c>
      <c r="S176" t="b">
        <v>0</v>
      </c>
      <c r="T176">
        <v>2</v>
      </c>
      <c r="V176" t="b">
        <v>1</v>
      </c>
      <c r="W176">
        <v>1</v>
      </c>
      <c r="X176" t="s">
        <v>210</v>
      </c>
      <c r="Y176" t="b">
        <v>0</v>
      </c>
      <c r="AB176">
        <v>19</v>
      </c>
      <c r="AC176">
        <v>-1</v>
      </c>
      <c r="AD176" t="b">
        <v>0</v>
      </c>
      <c r="AE176">
        <v>1566</v>
      </c>
      <c r="AG176">
        <v>70</v>
      </c>
      <c r="AH176">
        <v>2</v>
      </c>
      <c r="AK176">
        <v>1</v>
      </c>
      <c r="AL176" s="1">
        <v>43794.743460648147</v>
      </c>
      <c r="AM176">
        <v>2478</v>
      </c>
      <c r="AN176">
        <v>1</v>
      </c>
      <c r="AQ176" t="b">
        <v>1</v>
      </c>
    </row>
    <row r="177" spans="1:43" x14ac:dyDescent="0.3">
      <c r="A177">
        <v>298</v>
      </c>
      <c r="B177" t="s">
        <v>365</v>
      </c>
      <c r="C177" t="s">
        <v>148</v>
      </c>
      <c r="D177" t="s">
        <v>553</v>
      </c>
      <c r="E177" t="s">
        <v>911</v>
      </c>
      <c r="F177" t="s">
        <v>911</v>
      </c>
      <c r="G177">
        <v>0</v>
      </c>
      <c r="H177" t="s">
        <v>365</v>
      </c>
      <c r="K177" t="b">
        <v>0</v>
      </c>
      <c r="L177">
        <v>0</v>
      </c>
      <c r="N177" t="b">
        <v>0</v>
      </c>
      <c r="P177" t="b">
        <v>0</v>
      </c>
      <c r="Q177">
        <v>0</v>
      </c>
      <c r="R177" s="1">
        <v>43794.743460648147</v>
      </c>
      <c r="S177" t="b">
        <v>0</v>
      </c>
      <c r="T177">
        <v>2</v>
      </c>
      <c r="V177" t="b">
        <v>1</v>
      </c>
      <c r="W177">
        <v>1</v>
      </c>
      <c r="X177" t="s">
        <v>210</v>
      </c>
      <c r="Y177" t="b">
        <v>0</v>
      </c>
      <c r="AB177">
        <v>19</v>
      </c>
      <c r="AC177">
        <v>-1</v>
      </c>
      <c r="AD177" t="b">
        <v>0</v>
      </c>
      <c r="AE177">
        <v>1567</v>
      </c>
      <c r="AG177">
        <v>70</v>
      </c>
      <c r="AH177">
        <v>2</v>
      </c>
      <c r="AK177">
        <v>1</v>
      </c>
      <c r="AL177" s="1">
        <v>43794.743460648147</v>
      </c>
      <c r="AM177">
        <v>2482</v>
      </c>
      <c r="AN177">
        <v>1</v>
      </c>
      <c r="AQ177" t="b">
        <v>1</v>
      </c>
    </row>
    <row r="178" spans="1:43" x14ac:dyDescent="0.3">
      <c r="A178">
        <v>299</v>
      </c>
      <c r="B178" t="s">
        <v>244</v>
      </c>
      <c r="C178" t="s">
        <v>148</v>
      </c>
      <c r="D178" t="s">
        <v>554</v>
      </c>
      <c r="E178" t="s">
        <v>912</v>
      </c>
      <c r="F178" t="s">
        <v>912</v>
      </c>
      <c r="G178">
        <v>0</v>
      </c>
      <c r="H178" t="s">
        <v>244</v>
      </c>
      <c r="J178">
        <v>0</v>
      </c>
      <c r="K178" t="b">
        <v>0</v>
      </c>
      <c r="L178">
        <v>0</v>
      </c>
      <c r="N178" t="b">
        <v>0</v>
      </c>
      <c r="P178" t="b">
        <v>0</v>
      </c>
      <c r="Q178">
        <v>0</v>
      </c>
      <c r="R178" s="1">
        <v>43794.743460648147</v>
      </c>
      <c r="S178" t="b">
        <v>0</v>
      </c>
      <c r="T178">
        <v>3</v>
      </c>
      <c r="V178" t="b">
        <v>1</v>
      </c>
      <c r="W178">
        <v>1</v>
      </c>
      <c r="X178" t="s">
        <v>210</v>
      </c>
      <c r="Y178" t="b">
        <v>0</v>
      </c>
      <c r="AB178">
        <v>19</v>
      </c>
      <c r="AC178">
        <v>-1</v>
      </c>
      <c r="AD178" t="b">
        <v>0</v>
      </c>
      <c r="AE178">
        <v>1568</v>
      </c>
      <c r="AG178">
        <v>70</v>
      </c>
      <c r="AH178">
        <v>6</v>
      </c>
      <c r="AK178">
        <v>1</v>
      </c>
      <c r="AL178" s="1">
        <v>43794.743460648147</v>
      </c>
      <c r="AM178">
        <v>2486</v>
      </c>
      <c r="AN178">
        <v>1</v>
      </c>
      <c r="AQ178" t="b">
        <v>1</v>
      </c>
    </row>
    <row r="179" spans="1:43" x14ac:dyDescent="0.3">
      <c r="A179">
        <v>300</v>
      </c>
      <c r="B179" t="s">
        <v>245</v>
      </c>
      <c r="C179" t="s">
        <v>148</v>
      </c>
      <c r="D179" t="s">
        <v>555</v>
      </c>
      <c r="E179" t="s">
        <v>913</v>
      </c>
      <c r="F179" t="s">
        <v>913</v>
      </c>
      <c r="G179">
        <v>0</v>
      </c>
      <c r="H179" t="s">
        <v>245</v>
      </c>
      <c r="J179">
        <v>0</v>
      </c>
      <c r="K179" t="b">
        <v>0</v>
      </c>
      <c r="L179">
        <v>0</v>
      </c>
      <c r="N179" t="b">
        <v>0</v>
      </c>
      <c r="P179" t="b">
        <v>0</v>
      </c>
      <c r="Q179">
        <v>0</v>
      </c>
      <c r="R179" s="1">
        <v>43794.743460648147</v>
      </c>
      <c r="S179" t="b">
        <v>0</v>
      </c>
      <c r="T179">
        <v>3</v>
      </c>
      <c r="V179" t="b">
        <v>1</v>
      </c>
      <c r="W179">
        <v>1</v>
      </c>
      <c r="X179" t="s">
        <v>210</v>
      </c>
      <c r="Y179" t="b">
        <v>0</v>
      </c>
      <c r="AB179">
        <v>19</v>
      </c>
      <c r="AC179">
        <v>-1</v>
      </c>
      <c r="AD179" t="b">
        <v>0</v>
      </c>
      <c r="AE179">
        <v>1569</v>
      </c>
      <c r="AG179">
        <v>70</v>
      </c>
      <c r="AH179">
        <v>6</v>
      </c>
      <c r="AK179">
        <v>1</v>
      </c>
      <c r="AL179" s="1">
        <v>43794.743460648147</v>
      </c>
      <c r="AM179">
        <v>2490</v>
      </c>
      <c r="AN179">
        <v>1</v>
      </c>
      <c r="AQ179" t="b">
        <v>1</v>
      </c>
    </row>
    <row r="180" spans="1:43" x14ac:dyDescent="0.3">
      <c r="A180">
        <v>301</v>
      </c>
      <c r="B180" t="s">
        <v>242</v>
      </c>
      <c r="C180" t="s">
        <v>148</v>
      </c>
      <c r="D180" t="s">
        <v>556</v>
      </c>
      <c r="E180" t="s">
        <v>914</v>
      </c>
      <c r="F180" t="s">
        <v>914</v>
      </c>
      <c r="G180">
        <v>0</v>
      </c>
      <c r="H180" t="s">
        <v>242</v>
      </c>
      <c r="J180">
        <v>0</v>
      </c>
      <c r="K180" t="b">
        <v>0</v>
      </c>
      <c r="L180">
        <v>0</v>
      </c>
      <c r="N180" t="b">
        <v>0</v>
      </c>
      <c r="P180" t="b">
        <v>0</v>
      </c>
      <c r="Q180">
        <v>0</v>
      </c>
      <c r="R180" s="1">
        <v>43794.743460648147</v>
      </c>
      <c r="S180" t="b">
        <v>0</v>
      </c>
      <c r="T180">
        <v>3</v>
      </c>
      <c r="V180" t="b">
        <v>1</v>
      </c>
      <c r="W180">
        <v>1</v>
      </c>
      <c r="X180" t="s">
        <v>210</v>
      </c>
      <c r="Y180" t="b">
        <v>0</v>
      </c>
      <c r="AB180">
        <v>19</v>
      </c>
      <c r="AC180">
        <v>-1</v>
      </c>
      <c r="AD180" t="b">
        <v>0</v>
      </c>
      <c r="AE180">
        <v>1570</v>
      </c>
      <c r="AG180">
        <v>70</v>
      </c>
      <c r="AH180">
        <v>6</v>
      </c>
      <c r="AK180">
        <v>1</v>
      </c>
      <c r="AL180" s="1">
        <v>43794.743460648147</v>
      </c>
      <c r="AM180">
        <v>2494</v>
      </c>
      <c r="AN180">
        <v>1</v>
      </c>
      <c r="AQ180" t="b">
        <v>1</v>
      </c>
    </row>
    <row r="181" spans="1:43" x14ac:dyDescent="0.3">
      <c r="A181">
        <v>302</v>
      </c>
      <c r="B181" t="s">
        <v>247</v>
      </c>
      <c r="C181" t="s">
        <v>148</v>
      </c>
      <c r="D181" t="s">
        <v>557</v>
      </c>
      <c r="E181" t="s">
        <v>915</v>
      </c>
      <c r="F181" t="s">
        <v>915</v>
      </c>
      <c r="G181">
        <v>0</v>
      </c>
      <c r="H181" t="s">
        <v>247</v>
      </c>
      <c r="K181" t="b">
        <v>0</v>
      </c>
      <c r="L181">
        <v>0</v>
      </c>
      <c r="N181" t="b">
        <v>0</v>
      </c>
      <c r="P181" t="b">
        <v>0</v>
      </c>
      <c r="Q181">
        <v>0</v>
      </c>
      <c r="R181" s="1">
        <v>43794.743460648147</v>
      </c>
      <c r="S181" t="b">
        <v>0</v>
      </c>
      <c r="T181">
        <v>3</v>
      </c>
      <c r="V181" t="b">
        <v>1</v>
      </c>
      <c r="W181">
        <v>1</v>
      </c>
      <c r="X181" t="s">
        <v>210</v>
      </c>
      <c r="Y181" t="b">
        <v>0</v>
      </c>
      <c r="AB181">
        <v>19</v>
      </c>
      <c r="AC181">
        <v>-1</v>
      </c>
      <c r="AD181" t="b">
        <v>0</v>
      </c>
      <c r="AE181">
        <v>1571</v>
      </c>
      <c r="AG181">
        <v>70</v>
      </c>
      <c r="AH181">
        <v>8</v>
      </c>
      <c r="AK181">
        <v>1</v>
      </c>
      <c r="AL181" s="1">
        <v>43794.743460648147</v>
      </c>
      <c r="AM181">
        <v>2498</v>
      </c>
      <c r="AN181">
        <v>1</v>
      </c>
      <c r="AQ181" t="b">
        <v>1</v>
      </c>
    </row>
    <row r="182" spans="1:43" x14ac:dyDescent="0.3">
      <c r="A182">
        <v>303</v>
      </c>
      <c r="B182" t="s">
        <v>248</v>
      </c>
      <c r="C182" t="s">
        <v>148</v>
      </c>
      <c r="D182" t="s">
        <v>558</v>
      </c>
      <c r="E182" t="s">
        <v>916</v>
      </c>
      <c r="F182" t="s">
        <v>916</v>
      </c>
      <c r="G182">
        <v>0</v>
      </c>
      <c r="H182" t="s">
        <v>248</v>
      </c>
      <c r="K182" t="b">
        <v>0</v>
      </c>
      <c r="L182">
        <v>0</v>
      </c>
      <c r="N182" t="b">
        <v>0</v>
      </c>
      <c r="P182" t="b">
        <v>0</v>
      </c>
      <c r="Q182">
        <v>0</v>
      </c>
      <c r="R182" s="1">
        <v>43794.743460648147</v>
      </c>
      <c r="S182" t="b">
        <v>0</v>
      </c>
      <c r="T182">
        <v>3</v>
      </c>
      <c r="V182" t="b">
        <v>1</v>
      </c>
      <c r="W182">
        <v>1</v>
      </c>
      <c r="X182" t="s">
        <v>210</v>
      </c>
      <c r="Y182" t="b">
        <v>0</v>
      </c>
      <c r="AB182">
        <v>19</v>
      </c>
      <c r="AC182">
        <v>-1</v>
      </c>
      <c r="AD182" t="b">
        <v>0</v>
      </c>
      <c r="AE182">
        <v>1572</v>
      </c>
      <c r="AG182">
        <v>70</v>
      </c>
      <c r="AH182">
        <v>8</v>
      </c>
      <c r="AK182">
        <v>1</v>
      </c>
      <c r="AL182" s="1">
        <v>43794.743460648147</v>
      </c>
      <c r="AM182">
        <v>2502</v>
      </c>
      <c r="AN182">
        <v>1</v>
      </c>
      <c r="AQ182" t="b">
        <v>1</v>
      </c>
    </row>
    <row r="183" spans="1:43" x14ac:dyDescent="0.3">
      <c r="A183">
        <v>304</v>
      </c>
      <c r="B183" t="s">
        <v>249</v>
      </c>
      <c r="C183" t="s">
        <v>148</v>
      </c>
      <c r="D183" t="s">
        <v>559</v>
      </c>
      <c r="E183" t="s">
        <v>917</v>
      </c>
      <c r="F183" t="s">
        <v>917</v>
      </c>
      <c r="G183">
        <v>0</v>
      </c>
      <c r="H183" t="s">
        <v>249</v>
      </c>
      <c r="K183" t="b">
        <v>0</v>
      </c>
      <c r="L183">
        <v>0</v>
      </c>
      <c r="N183" t="b">
        <v>0</v>
      </c>
      <c r="P183" t="b">
        <v>0</v>
      </c>
      <c r="Q183">
        <v>0</v>
      </c>
      <c r="R183" s="1">
        <v>43794.743460648147</v>
      </c>
      <c r="S183" t="b">
        <v>0</v>
      </c>
      <c r="T183">
        <v>3</v>
      </c>
      <c r="V183" t="b">
        <v>1</v>
      </c>
      <c r="W183">
        <v>1</v>
      </c>
      <c r="X183" t="s">
        <v>210</v>
      </c>
      <c r="Y183" t="b">
        <v>0</v>
      </c>
      <c r="AB183">
        <v>19</v>
      </c>
      <c r="AC183">
        <v>-1</v>
      </c>
      <c r="AD183" t="b">
        <v>0</v>
      </c>
      <c r="AE183">
        <v>1573</v>
      </c>
      <c r="AG183">
        <v>70</v>
      </c>
      <c r="AH183">
        <v>8</v>
      </c>
      <c r="AK183">
        <v>1</v>
      </c>
      <c r="AL183" s="1">
        <v>43794.743460648147</v>
      </c>
      <c r="AM183">
        <v>2506</v>
      </c>
      <c r="AN183">
        <v>1</v>
      </c>
      <c r="AQ183" t="b">
        <v>1</v>
      </c>
    </row>
    <row r="184" spans="1:43" x14ac:dyDescent="0.3">
      <c r="A184">
        <v>305</v>
      </c>
      <c r="B184" t="s">
        <v>250</v>
      </c>
      <c r="C184" t="s">
        <v>148</v>
      </c>
      <c r="D184" t="s">
        <v>560</v>
      </c>
      <c r="E184" t="s">
        <v>918</v>
      </c>
      <c r="F184" t="s">
        <v>918</v>
      </c>
      <c r="G184">
        <v>0</v>
      </c>
      <c r="H184" t="s">
        <v>250</v>
      </c>
      <c r="K184" t="b">
        <v>0</v>
      </c>
      <c r="L184">
        <v>0</v>
      </c>
      <c r="N184" t="b">
        <v>0</v>
      </c>
      <c r="P184" t="b">
        <v>0</v>
      </c>
      <c r="Q184">
        <v>0</v>
      </c>
      <c r="R184" s="1">
        <v>43794.743460648147</v>
      </c>
      <c r="S184" t="b">
        <v>0</v>
      </c>
      <c r="T184">
        <v>3</v>
      </c>
      <c r="V184" t="b">
        <v>1</v>
      </c>
      <c r="W184">
        <v>1</v>
      </c>
      <c r="X184" t="s">
        <v>210</v>
      </c>
      <c r="Y184" t="b">
        <v>0</v>
      </c>
      <c r="AB184">
        <v>19</v>
      </c>
      <c r="AC184">
        <v>-1</v>
      </c>
      <c r="AD184" t="b">
        <v>0</v>
      </c>
      <c r="AE184">
        <v>1574</v>
      </c>
      <c r="AG184">
        <v>70</v>
      </c>
      <c r="AH184">
        <v>8</v>
      </c>
      <c r="AK184">
        <v>1</v>
      </c>
      <c r="AL184" s="1">
        <v>43794.743460648147</v>
      </c>
      <c r="AM184">
        <v>2510</v>
      </c>
      <c r="AN184">
        <v>1</v>
      </c>
      <c r="AQ184" t="b">
        <v>1</v>
      </c>
    </row>
    <row r="185" spans="1:43" x14ac:dyDescent="0.3">
      <c r="A185">
        <v>306</v>
      </c>
      <c r="B185" t="s">
        <v>366</v>
      </c>
      <c r="C185" t="s">
        <v>148</v>
      </c>
      <c r="D185" t="s">
        <v>561</v>
      </c>
      <c r="E185" t="s">
        <v>919</v>
      </c>
      <c r="F185" t="s">
        <v>919</v>
      </c>
      <c r="G185">
        <v>0</v>
      </c>
      <c r="H185" t="s">
        <v>366</v>
      </c>
      <c r="J185">
        <v>0</v>
      </c>
      <c r="K185" t="b">
        <v>0</v>
      </c>
      <c r="L185">
        <v>0</v>
      </c>
      <c r="N185" t="b">
        <v>0</v>
      </c>
      <c r="P185" t="b">
        <v>0</v>
      </c>
      <c r="Q185">
        <v>0</v>
      </c>
      <c r="R185" s="1">
        <v>43794.743460648147</v>
      </c>
      <c r="S185" t="b">
        <v>0</v>
      </c>
      <c r="T185">
        <v>3</v>
      </c>
      <c r="V185" t="b">
        <v>1</v>
      </c>
      <c r="W185">
        <v>1</v>
      </c>
      <c r="X185" t="s">
        <v>210</v>
      </c>
      <c r="Y185" t="b">
        <v>0</v>
      </c>
      <c r="AB185">
        <v>19</v>
      </c>
      <c r="AC185">
        <v>-1</v>
      </c>
      <c r="AD185" t="b">
        <v>0</v>
      </c>
      <c r="AE185">
        <v>1575</v>
      </c>
      <c r="AG185">
        <v>70</v>
      </c>
      <c r="AH185">
        <v>6</v>
      </c>
      <c r="AK185">
        <v>1</v>
      </c>
      <c r="AL185" s="1">
        <v>43794.743460648147</v>
      </c>
      <c r="AM185">
        <v>2514</v>
      </c>
      <c r="AN185">
        <v>1</v>
      </c>
      <c r="AQ185" t="b">
        <v>1</v>
      </c>
    </row>
    <row r="186" spans="1:43" x14ac:dyDescent="0.3">
      <c r="A186">
        <v>307</v>
      </c>
      <c r="B186" t="s">
        <v>367</v>
      </c>
      <c r="C186" t="s">
        <v>148</v>
      </c>
      <c r="D186" t="s">
        <v>562</v>
      </c>
      <c r="E186" t="s">
        <v>920</v>
      </c>
      <c r="F186" t="s">
        <v>920</v>
      </c>
      <c r="G186">
        <v>0</v>
      </c>
      <c r="H186" t="s">
        <v>367</v>
      </c>
      <c r="J186">
        <v>0</v>
      </c>
      <c r="K186" t="b">
        <v>0</v>
      </c>
      <c r="L186">
        <v>0</v>
      </c>
      <c r="N186" t="b">
        <v>0</v>
      </c>
      <c r="P186" t="b">
        <v>0</v>
      </c>
      <c r="Q186">
        <v>0</v>
      </c>
      <c r="R186" s="1">
        <v>43794.743460648147</v>
      </c>
      <c r="S186" t="b">
        <v>0</v>
      </c>
      <c r="T186">
        <v>3</v>
      </c>
      <c r="V186" t="b">
        <v>1</v>
      </c>
      <c r="W186">
        <v>1</v>
      </c>
      <c r="X186" t="s">
        <v>210</v>
      </c>
      <c r="Y186" t="b">
        <v>0</v>
      </c>
      <c r="AB186">
        <v>19</v>
      </c>
      <c r="AC186">
        <v>-1</v>
      </c>
      <c r="AD186" t="b">
        <v>0</v>
      </c>
      <c r="AE186">
        <v>1576</v>
      </c>
      <c r="AG186">
        <v>70</v>
      </c>
      <c r="AH186">
        <v>6</v>
      </c>
      <c r="AK186">
        <v>1</v>
      </c>
      <c r="AL186" s="1">
        <v>43794.743460648147</v>
      </c>
      <c r="AM186">
        <v>2518</v>
      </c>
      <c r="AN186">
        <v>1</v>
      </c>
      <c r="AQ186" t="b">
        <v>1</v>
      </c>
    </row>
    <row r="187" spans="1:43" x14ac:dyDescent="0.3">
      <c r="A187">
        <v>308</v>
      </c>
      <c r="B187" t="s">
        <v>368</v>
      </c>
      <c r="C187" t="s">
        <v>148</v>
      </c>
      <c r="D187" t="s">
        <v>563</v>
      </c>
      <c r="E187" t="s">
        <v>921</v>
      </c>
      <c r="F187" t="s">
        <v>921</v>
      </c>
      <c r="G187">
        <v>0</v>
      </c>
      <c r="H187" t="s">
        <v>368</v>
      </c>
      <c r="K187" t="b">
        <v>0</v>
      </c>
      <c r="L187">
        <v>0</v>
      </c>
      <c r="N187" t="b">
        <v>0</v>
      </c>
      <c r="P187" t="b">
        <v>0</v>
      </c>
      <c r="Q187">
        <v>0</v>
      </c>
      <c r="R187" s="1">
        <v>43794.743460648147</v>
      </c>
      <c r="S187" t="b">
        <v>0</v>
      </c>
      <c r="T187">
        <v>3</v>
      </c>
      <c r="V187" t="b">
        <v>1</v>
      </c>
      <c r="W187">
        <v>1</v>
      </c>
      <c r="X187" t="s">
        <v>210</v>
      </c>
      <c r="Y187" t="b">
        <v>0</v>
      </c>
      <c r="AB187">
        <v>19</v>
      </c>
      <c r="AC187">
        <v>-1</v>
      </c>
      <c r="AD187" t="b">
        <v>0</v>
      </c>
      <c r="AE187">
        <v>1577</v>
      </c>
      <c r="AG187">
        <v>70</v>
      </c>
      <c r="AH187">
        <v>8</v>
      </c>
      <c r="AK187">
        <v>1</v>
      </c>
      <c r="AL187" s="1">
        <v>43794.743460648147</v>
      </c>
      <c r="AM187">
        <v>2522</v>
      </c>
      <c r="AN187">
        <v>1</v>
      </c>
      <c r="AQ187" t="b">
        <v>1</v>
      </c>
    </row>
    <row r="188" spans="1:43" x14ac:dyDescent="0.3">
      <c r="A188">
        <v>309</v>
      </c>
      <c r="B188" t="s">
        <v>369</v>
      </c>
      <c r="C188" t="s">
        <v>148</v>
      </c>
      <c r="D188" t="s">
        <v>564</v>
      </c>
      <c r="E188" t="s">
        <v>922</v>
      </c>
      <c r="F188" t="s">
        <v>922</v>
      </c>
      <c r="G188">
        <v>0</v>
      </c>
      <c r="H188" t="s">
        <v>369</v>
      </c>
      <c r="K188" t="b">
        <v>0</v>
      </c>
      <c r="L188">
        <v>0</v>
      </c>
      <c r="N188" t="b">
        <v>0</v>
      </c>
      <c r="P188" t="b">
        <v>0</v>
      </c>
      <c r="Q188">
        <v>0</v>
      </c>
      <c r="R188" s="1">
        <v>43794.743460648147</v>
      </c>
      <c r="S188" t="b">
        <v>0</v>
      </c>
      <c r="T188">
        <v>3</v>
      </c>
      <c r="V188" t="b">
        <v>1</v>
      </c>
      <c r="W188">
        <v>1</v>
      </c>
      <c r="X188" t="s">
        <v>210</v>
      </c>
      <c r="Y188" t="b">
        <v>0</v>
      </c>
      <c r="AB188">
        <v>19</v>
      </c>
      <c r="AC188">
        <v>-1</v>
      </c>
      <c r="AD188" t="b">
        <v>0</v>
      </c>
      <c r="AE188">
        <v>1578</v>
      </c>
      <c r="AG188">
        <v>70</v>
      </c>
      <c r="AH188">
        <v>8</v>
      </c>
      <c r="AK188">
        <v>1</v>
      </c>
      <c r="AL188" s="1">
        <v>43794.743460648147</v>
      </c>
      <c r="AM188">
        <v>2526</v>
      </c>
      <c r="AN188">
        <v>1</v>
      </c>
      <c r="AQ188" t="b">
        <v>1</v>
      </c>
    </row>
    <row r="189" spans="1:43" x14ac:dyDescent="0.3">
      <c r="A189">
        <v>310</v>
      </c>
      <c r="B189" t="s">
        <v>231</v>
      </c>
      <c r="C189" t="s">
        <v>148</v>
      </c>
      <c r="D189" t="s">
        <v>648</v>
      </c>
      <c r="E189" t="s">
        <v>923</v>
      </c>
      <c r="F189" t="s">
        <v>923</v>
      </c>
      <c r="G189">
        <v>0</v>
      </c>
      <c r="K189" t="b">
        <v>0</v>
      </c>
      <c r="L189">
        <v>0</v>
      </c>
      <c r="N189" t="b">
        <v>0</v>
      </c>
      <c r="O189" t="s">
        <v>370</v>
      </c>
      <c r="P189" t="b">
        <v>0</v>
      </c>
      <c r="Q189">
        <v>0</v>
      </c>
      <c r="R189" s="1">
        <v>43794.745740740742</v>
      </c>
      <c r="S189" t="b">
        <v>0</v>
      </c>
      <c r="T189">
        <v>2</v>
      </c>
      <c r="V189" t="b">
        <v>1</v>
      </c>
      <c r="W189">
        <v>1</v>
      </c>
      <c r="X189" s="1">
        <v>43850.184907407405</v>
      </c>
      <c r="Y189" t="b">
        <v>0</v>
      </c>
      <c r="AB189">
        <v>2</v>
      </c>
      <c r="AC189">
        <v>-1</v>
      </c>
      <c r="AD189" t="b">
        <v>0</v>
      </c>
      <c r="AE189">
        <v>1579</v>
      </c>
      <c r="AG189">
        <v>70</v>
      </c>
      <c r="AH189">
        <v>1</v>
      </c>
      <c r="AK189">
        <v>2</v>
      </c>
      <c r="AL189" s="1">
        <v>43794.743460648147</v>
      </c>
      <c r="AM189">
        <v>2530</v>
      </c>
      <c r="AN189">
        <v>1</v>
      </c>
      <c r="AQ189" t="b">
        <v>1</v>
      </c>
    </row>
    <row r="190" spans="1:43" x14ac:dyDescent="0.3">
      <c r="A190">
        <v>311</v>
      </c>
      <c r="B190" t="s">
        <v>372</v>
      </c>
      <c r="C190" t="s">
        <v>148</v>
      </c>
      <c r="D190" t="s">
        <v>649</v>
      </c>
      <c r="E190" t="s">
        <v>924</v>
      </c>
      <c r="F190" t="s">
        <v>924</v>
      </c>
      <c r="G190">
        <v>0</v>
      </c>
      <c r="K190" t="b">
        <v>0</v>
      </c>
      <c r="L190">
        <v>0</v>
      </c>
      <c r="N190" t="b">
        <v>0</v>
      </c>
      <c r="O190" t="s">
        <v>371</v>
      </c>
      <c r="P190" t="b">
        <v>0</v>
      </c>
      <c r="Q190">
        <v>0</v>
      </c>
      <c r="R190" s="1">
        <v>43794.745740740742</v>
      </c>
      <c r="S190" t="b">
        <v>0</v>
      </c>
      <c r="T190">
        <v>3</v>
      </c>
      <c r="V190" t="b">
        <v>1</v>
      </c>
      <c r="W190">
        <v>1</v>
      </c>
      <c r="X190" s="1">
        <v>43850.184907407405</v>
      </c>
      <c r="Y190" t="b">
        <v>0</v>
      </c>
      <c r="AB190">
        <v>8</v>
      </c>
      <c r="AC190">
        <v>-1</v>
      </c>
      <c r="AD190" t="b">
        <v>0</v>
      </c>
      <c r="AE190">
        <v>1580</v>
      </c>
      <c r="AG190">
        <v>70</v>
      </c>
      <c r="AH190">
        <v>1</v>
      </c>
      <c r="AK190">
        <v>2</v>
      </c>
      <c r="AL190" s="1">
        <v>43794.743460648147</v>
      </c>
      <c r="AM190">
        <v>2534</v>
      </c>
      <c r="AN190">
        <v>1</v>
      </c>
      <c r="AQ190" t="b">
        <v>1</v>
      </c>
    </row>
  </sheetData>
  <autoFilter ref="B1:AQ190" xr:uid="{6A8930D5-5183-4F25-A664-10BE2B242E6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791227EDF48C48BB2FD6E70835FA7B" ma:contentTypeVersion="12" ma:contentTypeDescription="Create a new document." ma:contentTypeScope="" ma:versionID="3ef10e251112d6673ad9d6c50ec36bbd">
  <xsd:schema xmlns:xsd="http://www.w3.org/2001/XMLSchema" xmlns:xs="http://www.w3.org/2001/XMLSchema" xmlns:p="http://schemas.microsoft.com/office/2006/metadata/properties" xmlns:ns3="25d3ee92-86cd-46dc-9acd-a831dfa41455" xmlns:ns4="33fd5283-e2e5-47f7-924a-2676a1394924" targetNamespace="http://schemas.microsoft.com/office/2006/metadata/properties" ma:root="true" ma:fieldsID="5a21df11c22326f915982dc5ac23c7ca" ns3:_="" ns4:_="">
    <xsd:import namespace="25d3ee92-86cd-46dc-9acd-a831dfa41455"/>
    <xsd:import namespace="33fd5283-e2e5-47f7-924a-2676a13949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3ee92-86cd-46dc-9acd-a831dfa414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fd5283-e2e5-47f7-924a-2676a139492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B84D75E1-8497-404A-90DE-538C0533D8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d3ee92-86cd-46dc-9acd-a831dfa41455"/>
    <ds:schemaRef ds:uri="33fd5283-e2e5-47f7-924a-2676a13949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067D99-61FF-4CEB-95BE-17A86A666D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152CDB-9D4C-4C04-9C8A-A8C4CDEA2E60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33fd5283-e2e5-47f7-924a-2676a1394924"/>
    <ds:schemaRef ds:uri="http://purl.org/dc/terms/"/>
    <ds:schemaRef ds:uri="http://schemas.openxmlformats.org/package/2006/metadata/core-properties"/>
    <ds:schemaRef ds:uri="25d3ee92-86cd-46dc-9acd-a831dfa41455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EFDC744B-6D3E-4038-936D-3B088EC9692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Analysis</vt:lpstr>
      <vt:lpstr>Measures Delta Data</vt:lpstr>
      <vt:lpstr>Columns Delta Data</vt:lpstr>
      <vt:lpstr>FULL MEASURE DATA</vt:lpstr>
      <vt:lpstr>FULL COLUMN DATA</vt:lpstr>
      <vt:lpstr>FULL OLD CUBE MEASURE DATA</vt:lpstr>
      <vt:lpstr>FULL OLD COLUMN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McCunn, Tori</dc:creator>
  <cp:lastModifiedBy>McCunn, Tori</cp:lastModifiedBy>
  <dcterms:created xsi:type="dcterms:W3CDTF">2020-01-22T15:10:56Z</dcterms:created>
  <dcterms:modified xsi:type="dcterms:W3CDTF">2020-03-04T16:50:56Z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0x01010067791227EDF48C48BB2FD6E70835FA7B</vt:lpwstr>
  </property>
</Properties>
</file>