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64011"/>
  <bookViews>
    <workbookView xWindow="2085" yWindow="0" windowWidth="22260" windowHeight="12645"/>
  </bookViews>
  <sheets>
    <sheet name="Sheet1" sheetId="2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7" i="2" l="1"/>
  <c r="D57" i="2"/>
  <c r="G58" i="2"/>
  <c r="F57" i="2"/>
  <c r="F58" i="2"/>
  <c r="E10" i="2"/>
  <c r="E57" i="2"/>
  <c r="E58" i="2"/>
</calcChain>
</file>

<file path=xl/sharedStrings.xml><?xml version="1.0" encoding="utf-8"?>
<sst xmlns="http://schemas.openxmlformats.org/spreadsheetml/2006/main" count="65" uniqueCount="65">
  <si>
    <t>Ang Mo Kio</t>
  </si>
  <si>
    <t>Bedok</t>
  </si>
  <si>
    <t>Bishan</t>
  </si>
  <si>
    <t>Boon Lay</t>
  </si>
  <si>
    <t>Bukit Batok</t>
  </si>
  <si>
    <t>Bukit Merah</t>
  </si>
  <si>
    <t>Bukit Panjang</t>
  </si>
  <si>
    <t>Bukit Timah</t>
  </si>
  <si>
    <t>Central Water Catchment</t>
  </si>
  <si>
    <t>Changi</t>
  </si>
  <si>
    <t>Changi Bay</t>
  </si>
  <si>
    <t>Choa Chu Kang</t>
  </si>
  <si>
    <t>Clementi</t>
  </si>
  <si>
    <t>Downtown Core</t>
  </si>
  <si>
    <t>Geylang</t>
  </si>
  <si>
    <t>Hougang</t>
  </si>
  <si>
    <t>Jurong East</t>
  </si>
  <si>
    <t>Jurong West</t>
  </si>
  <si>
    <t>Kallang</t>
  </si>
  <si>
    <t>Lim Chu Kang</t>
  </si>
  <si>
    <t>Mandai</t>
  </si>
  <si>
    <t>Marina East</t>
  </si>
  <si>
    <t>Marina South</t>
  </si>
  <si>
    <t>Marine Parade</t>
  </si>
  <si>
    <t>Museum</t>
  </si>
  <si>
    <t>Newton</t>
  </si>
  <si>
    <t>North-Eastern Islands</t>
  </si>
  <si>
    <t>Novena</t>
  </si>
  <si>
    <t>Orchard</t>
  </si>
  <si>
    <t>Outram</t>
  </si>
  <si>
    <t>Pasir Ris</t>
  </si>
  <si>
    <t>Paya Lebar</t>
  </si>
  <si>
    <t>Pioneer</t>
  </si>
  <si>
    <t>Punggol</t>
  </si>
  <si>
    <t>Queenstown</t>
  </si>
  <si>
    <t>River Valley</t>
  </si>
  <si>
    <t>Rochor</t>
  </si>
  <si>
    <t>Seletar</t>
  </si>
  <si>
    <t>Sembawang</t>
  </si>
  <si>
    <t>Sengkang</t>
  </si>
  <si>
    <t>Serangoon</t>
  </si>
  <si>
    <t>Simpang</t>
  </si>
  <si>
    <t>Singapore River</t>
  </si>
  <si>
    <t>Southern Islands</t>
  </si>
  <si>
    <t>Straits View</t>
  </si>
  <si>
    <t>Sungei Kadut</t>
  </si>
  <si>
    <t>Tampines</t>
  </si>
  <si>
    <t>Tanglin</t>
  </si>
  <si>
    <t>Tengah</t>
  </si>
  <si>
    <t>Toa Payoh</t>
  </si>
  <si>
    <t>Tuas</t>
  </si>
  <si>
    <t>Western Islands</t>
  </si>
  <si>
    <t>Western Water Catchment</t>
  </si>
  <si>
    <t>Woodlands</t>
  </si>
  <si>
    <t>Yishun</t>
  </si>
  <si>
    <t>Chinese</t>
  </si>
  <si>
    <t>Indian/Others</t>
  </si>
  <si>
    <t>Planning area</t>
  </si>
  <si>
    <t>Total_pop</t>
  </si>
  <si>
    <t>Malay</t>
  </si>
  <si>
    <t>mid_lat</t>
  </si>
  <si>
    <t>mid_long</t>
  </si>
  <si>
    <t>Total_pop = total population</t>
  </si>
  <si>
    <t>mid_lat = latitude of centre acc. to https://data.gov.sg/dataset/master-plan-2014-planning-area-boundary-web</t>
  </si>
  <si>
    <t>mid_long = longitude of centre acc. to https://data.gov.sg/dataset/master-plan-2014-planning-area-boundary-web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</si>
</sst>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Times New Roman"/>
      <family val="1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4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8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8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1">
    <xf numFmtId="0" fontId="0" fillId="0" borderId="0" xfId="0"/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9" fillId="0" borderId="0" xfId="0" applyFont="1" applyFill="1"/>
    <xf numFmtId="0" fontId="9" fillId="0" borderId="0" xfId="0" applyFont="1" applyFill="1" applyBorder="1"/>
    <xf numFmtId="0" fontId="9" fillId="0" borderId="2" xfId="0" applyFont="1" applyFill="1" applyBorder="1" applyAlignment="1">
      <alignment horizontal="right"/>
    </xf>
    <xf numFmtId="2" fontId="10" fillId="0" borderId="0" xfId="12" applyNumberFormat="1" applyFont="1" applyFill="1" applyAlignment="1">
      <alignment horizontal="right" vertical="top"/>
    </xf>
    <xf numFmtId="2" fontId="10" fillId="0" borderId="0" xfId="12" applyNumberFormat="1" applyFont="1" applyFill="1" applyBorder="1" applyAlignment="1">
      <alignment horizontal="right" vertical="top"/>
    </xf>
    <xf numFmtId="2" fontId="9" fillId="0" borderId="2" xfId="0" applyNumberFormat="1" applyFont="1" applyFill="1" applyBorder="1" applyAlignment="1">
      <alignment horizontal="right"/>
    </xf>
    <xf numFmtId="2" fontId="9" fillId="0" borderId="5" xfId="0" applyNumberFormat="1" applyFont="1" applyFill="1" applyBorder="1"/>
    <xf numFmtId="2" fontId="10" fillId="0" borderId="2" xfId="12" applyNumberFormat="1" applyFont="1" applyFill="1" applyBorder="1" applyAlignment="1">
      <alignment horizontal="right" vertical="top"/>
    </xf>
    <xf numFmtId="0" fontId="10" fillId="0" borderId="7" xfId="0" applyFont="1" applyFill="1" applyBorder="1" applyAlignment="1">
      <alignment horizontal="center" vertical="center"/>
    </xf>
    <xf numFmtId="2" fontId="10" fillId="0" borderId="8" xfId="12" applyNumberFormat="1" applyFont="1" applyFill="1" applyBorder="1" applyAlignment="1">
      <alignment horizontal="right" vertical="top"/>
    </xf>
    <xf numFmtId="0" fontId="9" fillId="0" borderId="8" xfId="0" applyFont="1" applyFill="1" applyBorder="1"/>
    <xf numFmtId="2" fontId="9" fillId="0" borderId="9" xfId="0" applyNumberFormat="1" applyFont="1" applyFill="1" applyBorder="1"/>
    <xf numFmtId="2" fontId="9" fillId="0" borderId="2" xfId="0" applyNumberFormat="1" applyFont="1" applyFill="1" applyBorder="1"/>
    <xf numFmtId="2" fontId="10" fillId="0" borderId="3" xfId="12" applyNumberFormat="1" applyFont="1" applyFill="1" applyBorder="1" applyAlignment="1">
      <alignment horizontal="right" vertical="top"/>
    </xf>
    <xf numFmtId="2" fontId="10" fillId="0" borderId="10" xfId="12" applyNumberFormat="1" applyFont="1" applyFill="1" applyBorder="1" applyAlignment="1">
      <alignment horizontal="right" vertical="top"/>
    </xf>
    <xf numFmtId="2" fontId="9" fillId="0" borderId="4" xfId="0" applyNumberFormat="1" applyFont="1" applyFill="1" applyBorder="1" applyAlignment="1">
      <alignment horizontal="right"/>
    </xf>
    <xf numFmtId="0" fontId="10" fillId="0" borderId="2" xfId="14" applyFont="1" applyFill="1" applyBorder="1" applyAlignment="1">
      <alignment vertical="top" wrapText="1"/>
    </xf>
    <xf numFmtId="0" fontId="10" fillId="0" borderId="4" xfId="14" applyFont="1" applyFill="1" applyBorder="1" applyAlignment="1">
      <alignment vertical="top" wrapText="1"/>
    </xf>
    <xf numFmtId="0" fontId="9" fillId="0" borderId="2" xfId="0" applyFont="1" applyFill="1" applyBorder="1"/>
    <xf numFmtId="0" fontId="9" fillId="0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2" fontId="9" fillId="0" borderId="0" xfId="0" applyNumberFormat="1" applyFont="1" applyFill="1"/>
    <xf numFmtId="0" fontId="1" fillId="0" borderId="0" xfId="0" applyFont="1" applyFill="1"/>
    <xf numFmtId="164" fontId="9" fillId="0" borderId="0" xfId="0" applyNumberFormat="1" applyFont="1" applyFill="1" applyBorder="1"/>
    <xf numFmtId="2" fontId="9" fillId="0" borderId="0" xfId="0" applyNumberFormat="1" applyFont="1" applyFill="1" applyBorder="1"/>
    <xf numFmtId="0" fontId="11" fillId="0" borderId="0" xfId="0" applyFont="1" applyFill="1" applyAlignment="1">
      <alignment horizontal="left"/>
    </xf>
  </cellXfs>
  <cellStyles count="61">
    <cellStyle name="Comma 2" xfId="2"/>
    <cellStyle name="Comma 3" xfId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 2" xfId="3"/>
    <cellStyle name="Normal" xfId="0" builtinId="0"/>
    <cellStyle name="Normal 10" xfId="4"/>
    <cellStyle name="Normal 10 2" xfId="5"/>
    <cellStyle name="Normal 11" xfId="6"/>
    <cellStyle name="Normal 11 2" xfId="7"/>
    <cellStyle name="Normal 12" xfId="8"/>
    <cellStyle name="Normal 12 2" xfId="9"/>
    <cellStyle name="Normal 13" xfId="10"/>
    <cellStyle name="Normal 14" xfId="11"/>
    <cellStyle name="Normal 15" xfId="12"/>
    <cellStyle name="Normal 2" xfId="13"/>
    <cellStyle name="Normal 2 2" xfId="14"/>
    <cellStyle name="Normal 2 2 2" xfId="15"/>
    <cellStyle name="Normal 2 2 3" xfId="16"/>
    <cellStyle name="Normal 2 3" xfId="17"/>
    <cellStyle name="Normal 3" xfId="18"/>
    <cellStyle name="Normal 3 2" xfId="19"/>
    <cellStyle name="Normal 3 3" xfId="20"/>
    <cellStyle name="Normal 3 4" xfId="21"/>
    <cellStyle name="Normal 4" xfId="22"/>
    <cellStyle name="Normal 4 2" xfId="23"/>
    <cellStyle name="Normal 5" xfId="24"/>
    <cellStyle name="Normal 5 2" xfId="25"/>
    <cellStyle name="Normal 6" xfId="26"/>
    <cellStyle name="Normal 6 2" xfId="27"/>
    <cellStyle name="Normal 6 3" xfId="28"/>
    <cellStyle name="Normal 7" xfId="29"/>
    <cellStyle name="Normal 7 2" xfId="30"/>
    <cellStyle name="Normal 8" xfId="31"/>
    <cellStyle name="Normal 8 2" xfId="32"/>
    <cellStyle name="Normal 9" xfId="33"/>
    <cellStyle name="Normal 9 2" xfId="34"/>
  </cellStyles>
  <dxfs count="0"/>
  <tableStyles count="0" defaultTableStyle="TableStyleMedium2" defaultPivotStyle="PivotStyleLight16"/>
  <colors>
    <mruColors>
      <color rgb="FFFF9F9F"/>
      <color rgb="FFFF0D0D"/>
      <color rgb="FFFF0909"/>
      <color rgb="FFFF0505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R15" sqref="R15"/>
    </sheetView>
  </sheetViews>
  <sheetFormatPr defaultColWidth="8.85546875" defaultRowHeight="15.75" x14ac:dyDescent="0.25"/>
  <cols>
    <col min="1" max="1" width="29" style="21" customWidth="1"/>
    <col min="4" max="4" width="11.85546875" style="13" bestFit="1" customWidth="1"/>
    <col min="5" max="5" width="12.85546875" style="3" bestFit="1" customWidth="1"/>
    <col min="6" max="6" width="10.7109375" style="4" bestFit="1" customWidth="1"/>
    <col min="7" max="7" width="13.42578125" style="5" bestFit="1" customWidth="1"/>
    <col min="8" max="8" width="8.85546875" style="3"/>
    <col min="9" max="9" width="10.85546875" style="3" bestFit="1" customWidth="1"/>
    <col min="10" max="16384" width="8.85546875" style="3"/>
  </cols>
  <sheetData>
    <row r="1" spans="1:12" x14ac:dyDescent="0.25">
      <c r="A1" s="22" t="s">
        <v>57</v>
      </c>
      <c r="B1" s="25" t="s">
        <v>60</v>
      </c>
      <c r="C1" s="23" t="s">
        <v>61</v>
      </c>
      <c r="D1" s="1" t="s">
        <v>58</v>
      </c>
      <c r="E1" s="11" t="s">
        <v>55</v>
      </c>
      <c r="F1" s="2" t="s">
        <v>59</v>
      </c>
      <c r="G1" s="24" t="s">
        <v>56</v>
      </c>
      <c r="L1" s="30">
        <v>2014</v>
      </c>
    </row>
    <row r="2" spans="1:12" x14ac:dyDescent="0.25">
      <c r="A2" s="19" t="s">
        <v>0</v>
      </c>
      <c r="B2">
        <v>1.376606612</v>
      </c>
      <c r="C2">
        <v>103.8425161</v>
      </c>
      <c r="D2" s="12">
        <v>174770</v>
      </c>
      <c r="E2" s="6">
        <v>143290</v>
      </c>
      <c r="F2" s="7">
        <v>13060</v>
      </c>
      <c r="G2" s="8">
        <v>18420</v>
      </c>
      <c r="L2" s="3" t="s">
        <v>62</v>
      </c>
    </row>
    <row r="3" spans="1:12" x14ac:dyDescent="0.25">
      <c r="A3" s="19" t="s">
        <v>1</v>
      </c>
      <c r="B3">
        <v>1.325001197</v>
      </c>
      <c r="C3">
        <v>103.9308687</v>
      </c>
      <c r="D3" s="12">
        <v>289750</v>
      </c>
      <c r="E3" s="6">
        <v>208880</v>
      </c>
      <c r="F3" s="7">
        <v>43980</v>
      </c>
      <c r="G3" s="8">
        <v>36890</v>
      </c>
      <c r="L3" s="27" t="s">
        <v>63</v>
      </c>
    </row>
    <row r="4" spans="1:12" x14ac:dyDescent="0.25">
      <c r="A4" s="19" t="s">
        <v>2</v>
      </c>
      <c r="B4">
        <v>1.3551587650000001</v>
      </c>
      <c r="C4">
        <v>103.8377335</v>
      </c>
      <c r="D4" s="12">
        <v>90700</v>
      </c>
      <c r="E4" s="6">
        <v>77220</v>
      </c>
      <c r="F4" s="7">
        <v>3760</v>
      </c>
      <c r="G4" s="8">
        <v>9720</v>
      </c>
      <c r="L4" s="3" t="s">
        <v>64</v>
      </c>
    </row>
    <row r="5" spans="1:12" x14ac:dyDescent="0.25">
      <c r="A5" s="19" t="s">
        <v>3</v>
      </c>
      <c r="B5">
        <v>1.315360294</v>
      </c>
      <c r="C5">
        <v>103.7077918</v>
      </c>
      <c r="D5" s="12">
        <v>30</v>
      </c>
      <c r="E5" s="6">
        <v>10</v>
      </c>
      <c r="F5" s="7">
        <v>10</v>
      </c>
      <c r="G5" s="8">
        <v>10</v>
      </c>
    </row>
    <row r="6" spans="1:12" x14ac:dyDescent="0.25">
      <c r="A6" s="19" t="s">
        <v>4</v>
      </c>
      <c r="B6">
        <v>1.355974883</v>
      </c>
      <c r="C6">
        <v>103.7526398</v>
      </c>
      <c r="D6" s="12">
        <v>139280</v>
      </c>
      <c r="E6" s="6">
        <v>102080</v>
      </c>
      <c r="F6" s="7">
        <v>19570</v>
      </c>
      <c r="G6" s="8">
        <v>17630</v>
      </c>
    </row>
    <row r="7" spans="1:12" x14ac:dyDescent="0.25">
      <c r="A7" s="19" t="s">
        <v>5</v>
      </c>
      <c r="B7">
        <v>1.2744574580000001</v>
      </c>
      <c r="C7">
        <v>103.8216303</v>
      </c>
      <c r="D7" s="12">
        <v>155840</v>
      </c>
      <c r="E7" s="6">
        <v>122610</v>
      </c>
      <c r="F7" s="7">
        <v>13400</v>
      </c>
      <c r="G7" s="8">
        <v>19830</v>
      </c>
    </row>
    <row r="8" spans="1:12" x14ac:dyDescent="0.25">
      <c r="A8" s="19" t="s">
        <v>6</v>
      </c>
      <c r="B8">
        <v>1.3662174279999999</v>
      </c>
      <c r="C8">
        <v>103.77304460000001</v>
      </c>
      <c r="D8" s="12">
        <v>139020</v>
      </c>
      <c r="E8" s="6">
        <v>103280</v>
      </c>
      <c r="F8" s="7">
        <v>22230</v>
      </c>
      <c r="G8" s="8">
        <v>13510</v>
      </c>
    </row>
    <row r="9" spans="1:12" x14ac:dyDescent="0.25">
      <c r="A9" s="19" t="s">
        <v>7</v>
      </c>
      <c r="B9">
        <v>1.328353785</v>
      </c>
      <c r="C9">
        <v>103.7931897</v>
      </c>
      <c r="D9" s="12">
        <v>74470</v>
      </c>
      <c r="E9" s="6">
        <v>64150</v>
      </c>
      <c r="F9" s="7">
        <v>760</v>
      </c>
      <c r="G9" s="8">
        <v>9560</v>
      </c>
    </row>
    <row r="10" spans="1:12" x14ac:dyDescent="0.25">
      <c r="A10" s="19" t="s">
        <v>8</v>
      </c>
      <c r="B10">
        <v>1.3760763149999999</v>
      </c>
      <c r="C10">
        <v>103.80166370000001</v>
      </c>
      <c r="D10" s="12">
        <v>10</v>
      </c>
      <c r="E10" s="6">
        <f>10/3</f>
        <v>3.3333333333333335</v>
      </c>
      <c r="F10" s="7">
        <v>3.3333333333333335</v>
      </c>
      <c r="G10" s="8">
        <v>3.3333333333333335</v>
      </c>
    </row>
    <row r="11" spans="1:12" x14ac:dyDescent="0.25">
      <c r="A11" s="19" t="s">
        <v>9</v>
      </c>
      <c r="B11">
        <v>1.352038166</v>
      </c>
      <c r="C11">
        <v>103.9973253</v>
      </c>
      <c r="D11" s="12">
        <v>2530</v>
      </c>
      <c r="E11" s="6">
        <v>1200</v>
      </c>
      <c r="F11" s="7">
        <v>720</v>
      </c>
      <c r="G11" s="8">
        <v>610</v>
      </c>
    </row>
    <row r="12" spans="1:12" x14ac:dyDescent="0.25">
      <c r="A12" s="19" t="s">
        <v>10</v>
      </c>
      <c r="B12">
        <v>1.2914730219999999</v>
      </c>
      <c r="C12">
        <v>104.07118389999999</v>
      </c>
      <c r="D12" s="12">
        <v>0</v>
      </c>
      <c r="E12" s="6">
        <v>0</v>
      </c>
      <c r="F12" s="7">
        <v>0</v>
      </c>
      <c r="G12" s="8">
        <v>0</v>
      </c>
    </row>
    <row r="13" spans="1:12" x14ac:dyDescent="0.25">
      <c r="A13" s="19" t="s">
        <v>11</v>
      </c>
      <c r="B13">
        <v>1.387486242</v>
      </c>
      <c r="C13">
        <v>103.7484923</v>
      </c>
      <c r="D13" s="12">
        <v>174340</v>
      </c>
      <c r="E13" s="6">
        <v>123450</v>
      </c>
      <c r="F13" s="7">
        <v>29630</v>
      </c>
      <c r="G13" s="8">
        <v>21260</v>
      </c>
    </row>
    <row r="14" spans="1:12" x14ac:dyDescent="0.25">
      <c r="A14" s="19" t="s">
        <v>12</v>
      </c>
      <c r="B14">
        <v>1.3165112940000001</v>
      </c>
      <c r="C14">
        <v>103.7604371</v>
      </c>
      <c r="D14" s="12">
        <v>91640</v>
      </c>
      <c r="E14" s="6">
        <v>70700</v>
      </c>
      <c r="F14" s="7">
        <v>9950</v>
      </c>
      <c r="G14" s="8">
        <v>10990</v>
      </c>
    </row>
    <row r="15" spans="1:12" x14ac:dyDescent="0.25">
      <c r="A15" s="19" t="s">
        <v>13</v>
      </c>
      <c r="B15">
        <v>1.285860483</v>
      </c>
      <c r="C15">
        <v>103.8558816</v>
      </c>
      <c r="D15" s="12">
        <v>3720</v>
      </c>
      <c r="E15" s="6">
        <v>2970</v>
      </c>
      <c r="F15" s="7">
        <v>40</v>
      </c>
      <c r="G15" s="8">
        <v>710</v>
      </c>
    </row>
    <row r="16" spans="1:12" x14ac:dyDescent="0.25">
      <c r="A16" s="19" t="s">
        <v>14</v>
      </c>
      <c r="B16">
        <v>1.3211627189999999</v>
      </c>
      <c r="C16">
        <v>103.88985220000001</v>
      </c>
      <c r="D16" s="12">
        <v>116970</v>
      </c>
      <c r="E16" s="6">
        <v>88060</v>
      </c>
      <c r="F16" s="7">
        <v>15280</v>
      </c>
      <c r="G16" s="8">
        <v>13630</v>
      </c>
    </row>
    <row r="17" spans="1:7" x14ac:dyDescent="0.25">
      <c r="A17" s="19" t="s">
        <v>15</v>
      </c>
      <c r="B17">
        <v>1.360945842</v>
      </c>
      <c r="C17">
        <v>103.88880020000001</v>
      </c>
      <c r="D17" s="12">
        <v>222320</v>
      </c>
      <c r="E17" s="6">
        <v>181700</v>
      </c>
      <c r="F17" s="7">
        <v>17650</v>
      </c>
      <c r="G17" s="8">
        <v>22970</v>
      </c>
    </row>
    <row r="18" spans="1:7" x14ac:dyDescent="0.25">
      <c r="A18" s="19" t="s">
        <v>16</v>
      </c>
      <c r="B18">
        <v>1.3251189379999999</v>
      </c>
      <c r="C18">
        <v>103.7384381</v>
      </c>
      <c r="D18" s="12">
        <v>84990</v>
      </c>
      <c r="E18" s="6">
        <v>60130</v>
      </c>
      <c r="F18" s="7">
        <v>13740</v>
      </c>
      <c r="G18" s="8">
        <v>11120</v>
      </c>
    </row>
    <row r="19" spans="1:7" x14ac:dyDescent="0.25">
      <c r="A19" s="19" t="s">
        <v>17</v>
      </c>
      <c r="B19">
        <v>1.343955389</v>
      </c>
      <c r="C19">
        <v>103.7048155</v>
      </c>
      <c r="D19" s="12">
        <v>272670</v>
      </c>
      <c r="E19" s="6">
        <v>190240</v>
      </c>
      <c r="F19" s="7">
        <v>48630</v>
      </c>
      <c r="G19" s="8">
        <v>33800</v>
      </c>
    </row>
    <row r="20" spans="1:7" x14ac:dyDescent="0.25">
      <c r="A20" s="19" t="s">
        <v>18</v>
      </c>
      <c r="B20">
        <v>1.3121492429999999</v>
      </c>
      <c r="C20">
        <v>103.8651821</v>
      </c>
      <c r="D20" s="12">
        <v>101210</v>
      </c>
      <c r="E20" s="6">
        <v>75800</v>
      </c>
      <c r="F20" s="7">
        <v>7980</v>
      </c>
      <c r="G20" s="8">
        <v>17430</v>
      </c>
    </row>
    <row r="21" spans="1:7" x14ac:dyDescent="0.25">
      <c r="A21" s="19" t="s">
        <v>19</v>
      </c>
      <c r="B21">
        <v>1.4310023949999999</v>
      </c>
      <c r="C21">
        <v>103.7192357</v>
      </c>
      <c r="D21" s="12">
        <v>90</v>
      </c>
      <c r="E21" s="6">
        <v>30</v>
      </c>
      <c r="F21" s="6">
        <v>30</v>
      </c>
      <c r="G21" s="10">
        <v>30</v>
      </c>
    </row>
    <row r="22" spans="1:7" x14ac:dyDescent="0.25">
      <c r="A22" s="19" t="s">
        <v>20</v>
      </c>
      <c r="B22">
        <v>1.427103666</v>
      </c>
      <c r="C22">
        <v>103.812815</v>
      </c>
      <c r="D22" s="12">
        <v>2130</v>
      </c>
      <c r="E22" s="6">
        <v>1710</v>
      </c>
      <c r="F22" s="7">
        <v>110</v>
      </c>
      <c r="G22" s="8">
        <v>310</v>
      </c>
    </row>
    <row r="23" spans="1:7" x14ac:dyDescent="0.25">
      <c r="A23" s="19" t="s">
        <v>21</v>
      </c>
      <c r="B23">
        <v>1.2882445199999999</v>
      </c>
      <c r="C23">
        <v>103.87171050000001</v>
      </c>
      <c r="D23" s="12">
        <v>0</v>
      </c>
      <c r="E23" s="6">
        <v>0</v>
      </c>
      <c r="F23" s="7">
        <v>0</v>
      </c>
      <c r="G23" s="8">
        <v>0</v>
      </c>
    </row>
    <row r="24" spans="1:7" x14ac:dyDescent="0.25">
      <c r="A24" s="19" t="s">
        <v>22</v>
      </c>
      <c r="B24">
        <v>1.2807958319999999</v>
      </c>
      <c r="C24">
        <v>103.8660196</v>
      </c>
      <c r="D24" s="12">
        <v>0</v>
      </c>
      <c r="E24" s="6">
        <v>0</v>
      </c>
      <c r="F24" s="7">
        <v>0</v>
      </c>
      <c r="G24" s="8">
        <v>0</v>
      </c>
    </row>
    <row r="25" spans="1:7" x14ac:dyDescent="0.25">
      <c r="A25" s="19" t="s">
        <v>23</v>
      </c>
      <c r="B25">
        <v>1.2991012280000001</v>
      </c>
      <c r="C25">
        <v>103.8985363</v>
      </c>
      <c r="D25" s="12">
        <v>48730</v>
      </c>
      <c r="E25" s="6">
        <v>36620</v>
      </c>
      <c r="F25" s="7">
        <v>3510</v>
      </c>
      <c r="G25" s="8">
        <v>8600</v>
      </c>
    </row>
    <row r="26" spans="1:7" x14ac:dyDescent="0.25">
      <c r="A26" s="19" t="s">
        <v>24</v>
      </c>
      <c r="B26">
        <v>1.2959107969999999</v>
      </c>
      <c r="C26">
        <v>103.8474393</v>
      </c>
      <c r="D26" s="12">
        <v>370</v>
      </c>
      <c r="E26" s="6">
        <v>220</v>
      </c>
      <c r="F26" s="7">
        <v>0</v>
      </c>
      <c r="G26" s="8">
        <v>150</v>
      </c>
    </row>
    <row r="27" spans="1:7" x14ac:dyDescent="0.25">
      <c r="A27" s="19" t="s">
        <v>25</v>
      </c>
      <c r="B27">
        <v>1.3085059210000001</v>
      </c>
      <c r="C27">
        <v>103.8409851</v>
      </c>
      <c r="D27" s="12">
        <v>6920</v>
      </c>
      <c r="E27" s="6">
        <v>4870</v>
      </c>
      <c r="F27" s="7">
        <v>60</v>
      </c>
      <c r="G27" s="8">
        <v>1990</v>
      </c>
    </row>
    <row r="28" spans="1:7" x14ac:dyDescent="0.25">
      <c r="A28" s="19" t="s">
        <v>26</v>
      </c>
      <c r="B28">
        <v>1.3891388680000001</v>
      </c>
      <c r="C28">
        <v>104.05261489999999</v>
      </c>
      <c r="D28" s="12">
        <v>60</v>
      </c>
      <c r="E28" s="6">
        <v>20</v>
      </c>
      <c r="F28" s="7">
        <v>20</v>
      </c>
      <c r="G28" s="8">
        <v>20</v>
      </c>
    </row>
    <row r="29" spans="1:7" x14ac:dyDescent="0.25">
      <c r="A29" s="19" t="s">
        <v>27</v>
      </c>
      <c r="B29">
        <v>1.3260911609999999</v>
      </c>
      <c r="C29">
        <v>103.8372284</v>
      </c>
      <c r="D29" s="12">
        <v>47990</v>
      </c>
      <c r="E29" s="6">
        <v>38840</v>
      </c>
      <c r="F29" s="7">
        <v>2110</v>
      </c>
      <c r="G29" s="8">
        <v>7040</v>
      </c>
    </row>
    <row r="30" spans="1:7" x14ac:dyDescent="0.25">
      <c r="A30" s="19" t="s">
        <v>28</v>
      </c>
      <c r="B30">
        <v>1.304012145</v>
      </c>
      <c r="C30">
        <v>103.834065</v>
      </c>
      <c r="D30" s="12">
        <v>920</v>
      </c>
      <c r="E30" s="6">
        <v>620</v>
      </c>
      <c r="F30" s="7">
        <v>10</v>
      </c>
      <c r="G30" s="8">
        <v>290</v>
      </c>
    </row>
    <row r="31" spans="1:7" x14ac:dyDescent="0.25">
      <c r="A31" s="19" t="s">
        <v>29</v>
      </c>
      <c r="B31">
        <v>1.281625639</v>
      </c>
      <c r="C31">
        <v>103.8437014</v>
      </c>
      <c r="D31" s="12">
        <v>22080</v>
      </c>
      <c r="E31" s="6">
        <v>18020</v>
      </c>
      <c r="F31" s="7">
        <v>1930</v>
      </c>
      <c r="G31" s="8">
        <v>2130</v>
      </c>
    </row>
    <row r="32" spans="1:7" x14ac:dyDescent="0.25">
      <c r="A32" s="19" t="s">
        <v>30</v>
      </c>
      <c r="B32">
        <v>1.3769419380000001</v>
      </c>
      <c r="C32">
        <v>103.953594</v>
      </c>
      <c r="D32" s="12">
        <v>139890</v>
      </c>
      <c r="E32" s="6">
        <v>93910</v>
      </c>
      <c r="F32" s="7">
        <v>28420</v>
      </c>
      <c r="G32" s="8">
        <v>17560</v>
      </c>
    </row>
    <row r="33" spans="1:7" x14ac:dyDescent="0.25">
      <c r="A33" s="19" t="s">
        <v>31</v>
      </c>
      <c r="B33">
        <v>1.3605540629999999</v>
      </c>
      <c r="C33">
        <v>103.9173809</v>
      </c>
      <c r="D33" s="12">
        <v>40</v>
      </c>
      <c r="E33" s="6">
        <v>13.3333333333333</v>
      </c>
      <c r="F33" s="7">
        <v>13.333333333333334</v>
      </c>
      <c r="G33" s="8">
        <v>13.333333333333334</v>
      </c>
    </row>
    <row r="34" spans="1:7" x14ac:dyDescent="0.25">
      <c r="A34" s="19" t="s">
        <v>32</v>
      </c>
      <c r="B34">
        <v>1.309882948</v>
      </c>
      <c r="C34">
        <v>103.6693497</v>
      </c>
      <c r="D34" s="12">
        <v>100</v>
      </c>
      <c r="E34" s="6">
        <v>33.333333333333336</v>
      </c>
      <c r="F34" s="7">
        <v>33.333333333333336</v>
      </c>
      <c r="G34" s="8">
        <v>33.333333333333336</v>
      </c>
    </row>
    <row r="35" spans="1:7" x14ac:dyDescent="0.25">
      <c r="A35" s="19" t="s">
        <v>33</v>
      </c>
      <c r="B35">
        <v>1.4037323180000001</v>
      </c>
      <c r="C35">
        <v>103.9091538</v>
      </c>
      <c r="D35" s="12">
        <v>109760</v>
      </c>
      <c r="E35" s="6">
        <v>84890</v>
      </c>
      <c r="F35" s="7">
        <v>14480</v>
      </c>
      <c r="G35" s="8">
        <v>10390</v>
      </c>
    </row>
    <row r="36" spans="1:7" x14ac:dyDescent="0.25">
      <c r="A36" s="19" t="s">
        <v>34</v>
      </c>
      <c r="B36">
        <v>1.2869322030000001</v>
      </c>
      <c r="C36">
        <v>103.7851419</v>
      </c>
      <c r="D36" s="12">
        <v>98060</v>
      </c>
      <c r="E36" s="6">
        <v>77390</v>
      </c>
      <c r="F36" s="7">
        <v>8720</v>
      </c>
      <c r="G36" s="8">
        <v>11950</v>
      </c>
    </row>
    <row r="37" spans="1:7" x14ac:dyDescent="0.25">
      <c r="A37" s="19" t="s">
        <v>35</v>
      </c>
      <c r="B37">
        <v>1.297884104</v>
      </c>
      <c r="C37">
        <v>103.8363707</v>
      </c>
      <c r="D37" s="12">
        <v>9200</v>
      </c>
      <c r="E37" s="6">
        <v>6440</v>
      </c>
      <c r="F37" s="7">
        <v>90</v>
      </c>
      <c r="G37" s="8">
        <v>2670</v>
      </c>
    </row>
    <row r="38" spans="1:7" x14ac:dyDescent="0.25">
      <c r="A38" s="19" t="s">
        <v>36</v>
      </c>
      <c r="B38">
        <v>1.304995275</v>
      </c>
      <c r="C38">
        <v>103.8542842</v>
      </c>
      <c r="D38" s="12">
        <v>14600</v>
      </c>
      <c r="E38" s="6">
        <v>10470</v>
      </c>
      <c r="F38" s="7">
        <v>640</v>
      </c>
      <c r="G38" s="8">
        <v>3490</v>
      </c>
    </row>
    <row r="39" spans="1:7" x14ac:dyDescent="0.25">
      <c r="A39" s="19" t="s">
        <v>37</v>
      </c>
      <c r="B39">
        <v>1.4162925529999999</v>
      </c>
      <c r="C39">
        <v>103.87928890000001</v>
      </c>
      <c r="D39" s="12">
        <v>270</v>
      </c>
      <c r="E39" s="6">
        <v>170</v>
      </c>
      <c r="F39" s="7">
        <v>0</v>
      </c>
      <c r="G39" s="8">
        <v>100</v>
      </c>
    </row>
    <row r="40" spans="1:7" x14ac:dyDescent="0.25">
      <c r="A40" s="19" t="s">
        <v>38</v>
      </c>
      <c r="B40">
        <v>1.4530033950000001</v>
      </c>
      <c r="C40">
        <v>103.818681</v>
      </c>
      <c r="D40" s="12">
        <v>76530</v>
      </c>
      <c r="E40" s="6">
        <v>55690</v>
      </c>
      <c r="F40" s="7">
        <v>10320</v>
      </c>
      <c r="G40" s="8">
        <v>10520</v>
      </c>
    </row>
    <row r="41" spans="1:7" x14ac:dyDescent="0.25">
      <c r="A41" s="19" t="s">
        <v>39</v>
      </c>
      <c r="B41">
        <v>1.388637846</v>
      </c>
      <c r="C41">
        <v>103.8955505</v>
      </c>
      <c r="D41" s="12">
        <v>206680</v>
      </c>
      <c r="E41" s="6">
        <v>160590</v>
      </c>
      <c r="F41" s="7">
        <v>22580</v>
      </c>
      <c r="G41" s="8">
        <v>23510</v>
      </c>
    </row>
    <row r="42" spans="1:7" x14ac:dyDescent="0.25">
      <c r="A42" s="19" t="s">
        <v>40</v>
      </c>
      <c r="B42">
        <v>1.366009936</v>
      </c>
      <c r="C42">
        <v>103.86760649999999</v>
      </c>
      <c r="D42" s="12">
        <v>120680</v>
      </c>
      <c r="E42" s="6">
        <v>101460</v>
      </c>
      <c r="F42" s="7">
        <v>5170</v>
      </c>
      <c r="G42" s="8">
        <v>14050</v>
      </c>
    </row>
    <row r="43" spans="1:7" x14ac:dyDescent="0.25">
      <c r="A43" s="19" t="s">
        <v>41</v>
      </c>
      <c r="B43">
        <v>1.442533654</v>
      </c>
      <c r="C43">
        <v>103.8496751</v>
      </c>
      <c r="D43" s="12">
        <v>0</v>
      </c>
      <c r="E43" s="6">
        <v>0</v>
      </c>
      <c r="F43" s="7">
        <v>0</v>
      </c>
      <c r="G43" s="8">
        <v>0</v>
      </c>
    </row>
    <row r="44" spans="1:7" x14ac:dyDescent="0.25">
      <c r="A44" s="19" t="s">
        <v>42</v>
      </c>
      <c r="B44">
        <v>1.2908711509999999</v>
      </c>
      <c r="C44">
        <v>103.8404984</v>
      </c>
      <c r="D44" s="12">
        <v>2720</v>
      </c>
      <c r="E44" s="6">
        <v>1870</v>
      </c>
      <c r="F44" s="7">
        <v>10</v>
      </c>
      <c r="G44" s="8">
        <v>840</v>
      </c>
    </row>
    <row r="45" spans="1:7" x14ac:dyDescent="0.25">
      <c r="A45" s="19" t="s">
        <v>43</v>
      </c>
      <c r="B45">
        <v>1.2489218879999999</v>
      </c>
      <c r="C45">
        <v>103.8343228</v>
      </c>
      <c r="D45" s="12">
        <v>1480</v>
      </c>
      <c r="E45" s="6">
        <v>810</v>
      </c>
      <c r="F45" s="7">
        <v>20</v>
      </c>
      <c r="G45" s="8">
        <v>650</v>
      </c>
    </row>
    <row r="46" spans="1:7" x14ac:dyDescent="0.25">
      <c r="A46" s="19" t="s">
        <v>44</v>
      </c>
      <c r="B46">
        <v>1.2713571610000001</v>
      </c>
      <c r="C46">
        <v>103.8592956</v>
      </c>
      <c r="D46" s="12">
        <v>0</v>
      </c>
      <c r="E46" s="6">
        <v>0</v>
      </c>
      <c r="F46" s="7">
        <v>0</v>
      </c>
      <c r="G46" s="8">
        <v>0</v>
      </c>
    </row>
    <row r="47" spans="1:7" x14ac:dyDescent="0.25">
      <c r="A47" s="19" t="s">
        <v>45</v>
      </c>
      <c r="B47">
        <v>1.4175804299999999</v>
      </c>
      <c r="C47">
        <v>103.7561042</v>
      </c>
      <c r="D47" s="12">
        <v>850</v>
      </c>
      <c r="E47" s="6">
        <v>710</v>
      </c>
      <c r="F47" s="7">
        <v>0</v>
      </c>
      <c r="G47" s="8">
        <v>140</v>
      </c>
    </row>
    <row r="48" spans="1:7" x14ac:dyDescent="0.25">
      <c r="A48" s="19" t="s">
        <v>46</v>
      </c>
      <c r="B48">
        <v>1.345025339</v>
      </c>
      <c r="C48">
        <v>103.94912549999999</v>
      </c>
      <c r="D48" s="12">
        <v>261240</v>
      </c>
      <c r="E48" s="6">
        <v>175470</v>
      </c>
      <c r="F48" s="7">
        <v>56010</v>
      </c>
      <c r="G48" s="8">
        <v>29760</v>
      </c>
    </row>
    <row r="49" spans="1:9" x14ac:dyDescent="0.25">
      <c r="A49" s="19" t="s">
        <v>47</v>
      </c>
      <c r="B49">
        <v>1.307610132</v>
      </c>
      <c r="C49">
        <v>103.8151134</v>
      </c>
      <c r="D49" s="12">
        <v>19000</v>
      </c>
      <c r="E49" s="6">
        <v>14160</v>
      </c>
      <c r="F49" s="7">
        <v>190</v>
      </c>
      <c r="G49" s="8">
        <v>4650</v>
      </c>
    </row>
    <row r="50" spans="1:9" x14ac:dyDescent="0.25">
      <c r="A50" s="19" t="s">
        <v>48</v>
      </c>
      <c r="B50">
        <v>1.3621805259999999</v>
      </c>
      <c r="C50">
        <v>103.72519079999999</v>
      </c>
      <c r="D50" s="12">
        <v>10</v>
      </c>
      <c r="E50" s="6">
        <v>3.3333333333333335</v>
      </c>
      <c r="F50" s="7">
        <v>3.3333333333333335</v>
      </c>
      <c r="G50" s="8">
        <v>3.3333333333333335</v>
      </c>
    </row>
    <row r="51" spans="1:9" x14ac:dyDescent="0.25">
      <c r="A51" s="19" t="s">
        <v>49</v>
      </c>
      <c r="B51">
        <v>1.3364572729999999</v>
      </c>
      <c r="C51">
        <v>103.8624791</v>
      </c>
      <c r="D51" s="12">
        <v>124950</v>
      </c>
      <c r="E51" s="6">
        <v>102230</v>
      </c>
      <c r="F51" s="7">
        <v>9920</v>
      </c>
      <c r="G51" s="8">
        <v>12800</v>
      </c>
    </row>
    <row r="52" spans="1:9" x14ac:dyDescent="0.25">
      <c r="A52" s="19" t="s">
        <v>50</v>
      </c>
      <c r="B52">
        <v>1.2818735400000001</v>
      </c>
      <c r="C52">
        <v>103.63427660000001</v>
      </c>
      <c r="D52" s="12">
        <v>70</v>
      </c>
      <c r="E52" s="6">
        <v>23.333333333333332</v>
      </c>
      <c r="F52" s="7">
        <v>23.333333333333332</v>
      </c>
      <c r="G52" s="8">
        <v>23.333333333333332</v>
      </c>
    </row>
    <row r="53" spans="1:9" x14ac:dyDescent="0.25">
      <c r="A53" s="19" t="s">
        <v>51</v>
      </c>
      <c r="B53">
        <v>1.259977565</v>
      </c>
      <c r="C53">
        <v>103.6702222</v>
      </c>
      <c r="D53" s="12">
        <v>0</v>
      </c>
      <c r="E53" s="6">
        <v>0</v>
      </c>
      <c r="F53" s="7">
        <v>0</v>
      </c>
      <c r="G53" s="8">
        <v>0</v>
      </c>
    </row>
    <row r="54" spans="1:9" x14ac:dyDescent="0.25">
      <c r="A54" s="19" t="s">
        <v>52</v>
      </c>
      <c r="B54">
        <v>1.380812631</v>
      </c>
      <c r="C54">
        <v>103.69555819999999</v>
      </c>
      <c r="D54" s="12">
        <v>890</v>
      </c>
      <c r="E54" s="6">
        <v>730</v>
      </c>
      <c r="F54" s="7">
        <v>0</v>
      </c>
      <c r="G54" s="8">
        <v>160</v>
      </c>
    </row>
    <row r="55" spans="1:9" x14ac:dyDescent="0.25">
      <c r="A55" s="19" t="s">
        <v>53</v>
      </c>
      <c r="B55">
        <v>1.441772568</v>
      </c>
      <c r="C55">
        <v>103.7885313</v>
      </c>
      <c r="D55" s="12">
        <v>250280</v>
      </c>
      <c r="E55" s="6">
        <v>153780</v>
      </c>
      <c r="F55" s="7">
        <v>62310</v>
      </c>
      <c r="G55" s="8">
        <v>34190</v>
      </c>
    </row>
    <row r="56" spans="1:9" x14ac:dyDescent="0.25">
      <c r="A56" s="20" t="s">
        <v>54</v>
      </c>
      <c r="B56">
        <v>1.4190310749999999</v>
      </c>
      <c r="C56">
        <v>103.8433951</v>
      </c>
      <c r="D56" s="16">
        <v>201980</v>
      </c>
      <c r="E56" s="17">
        <v>142300</v>
      </c>
      <c r="F56" s="7">
        <v>33940</v>
      </c>
      <c r="G56" s="18">
        <v>25740</v>
      </c>
    </row>
    <row r="57" spans="1:9" x14ac:dyDescent="0.25">
      <c r="D57" s="9">
        <f>+SUM(D2:D56)</f>
        <v>3902830</v>
      </c>
      <c r="E57" s="9">
        <f>+SUM(E2:E56)</f>
        <v>2899866.666666667</v>
      </c>
      <c r="F57" s="14">
        <f>+SUM(F2:F56)</f>
        <v>521066.66666666657</v>
      </c>
      <c r="G57" s="15">
        <f>+SUM(G2:G56)</f>
        <v>481896.66666666657</v>
      </c>
    </row>
    <row r="58" spans="1:9" x14ac:dyDescent="0.25">
      <c r="E58" s="26">
        <f>100*E57/D57</f>
        <v>74.3016392378522</v>
      </c>
      <c r="F58" s="29">
        <f>100*F57/D57</f>
        <v>13.350995730448586</v>
      </c>
      <c r="G58" s="8">
        <f>100*G57/D57</f>
        <v>12.347365031699217</v>
      </c>
    </row>
    <row r="59" spans="1:9" x14ac:dyDescent="0.25">
      <c r="G59" s="15"/>
      <c r="I59" s="28"/>
    </row>
  </sheetData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2018-11-11T09:15:46Z</dcterms:modified>
</cp:coreProperties>
</file>