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drawings/drawing2.xml" ContentType="application/vnd.openxmlformats-officedocument.drawing+xml"/>
  <Override PartName="/xl/slicers/slicer1.xml" ContentType="application/vnd.ms-excel.slicer+xml"/>
  <Override PartName="/xl/timelines/timeline1.xml" ContentType="application/vnd.ms-excel.timelin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harts/chart9.xml" ContentType="application/vnd.openxmlformats-officedocument.drawingml.chart+xml"/>
  <Override PartName="/xl/charts/chart10.xml" ContentType="application/vnd.openxmlformats-officedocument.drawingml.chart+xml"/>
  <Override PartName="/xl/charts/style8.xml" ContentType="application/vnd.ms-office.chartstyle+xml"/>
  <Override PartName="/xl/charts/colors8.xml" ContentType="application/vnd.ms-office.chartcolorstyle+xml"/>
  <Override PartName="/xl/charts/chart11.xml" ContentType="application/vnd.openxmlformats-officedocument.drawingml.chart+xml"/>
  <Override PartName="/xl/charts/style9.xml" ContentType="application/vnd.ms-office.chartstyle+xml"/>
  <Override PartName="/xl/charts/colors9.xml" ContentType="application/vnd.ms-office.chartcolorstyle+xml"/>
  <Override PartName="/xl/charts/chart12.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defaultThemeVersion="202300"/>
  <mc:AlternateContent xmlns:mc="http://schemas.openxmlformats.org/markup-compatibility/2006">
    <mc:Choice Requires="x15">
      <x15ac:absPath xmlns:x15ac="http://schemas.microsoft.com/office/spreadsheetml/2010/11/ac" url="C:\Users\Lenovo\Downloads\"/>
    </mc:Choice>
  </mc:AlternateContent>
  <xr:revisionPtr revIDLastSave="0" documentId="13_ncr:1_{33FE1A8E-DF91-446F-A3B3-DA0D97C0AB02}" xr6:coauthVersionLast="47" xr6:coauthVersionMax="47" xr10:uidLastSave="{00000000-0000-0000-0000-000000000000}"/>
  <bookViews>
    <workbookView xWindow="-108" yWindow="-108" windowWidth="23256" windowHeight="12456" activeTab="2" xr2:uid="{78786246-0058-4E10-BF7C-5E5A1D7C24D9}"/>
  </bookViews>
  <sheets>
    <sheet name="Pivot Charts " sheetId="3" r:id="rId1"/>
    <sheet name="Toy Company Dataset" sheetId="2" r:id="rId2"/>
    <sheet name="Dashboard " sheetId="1" r:id="rId3"/>
  </sheets>
  <definedNames>
    <definedName name="ExternalData_1" localSheetId="1" hidden="1">'Toy Company Dataset'!$A$1:$O$2001</definedName>
    <definedName name="NativeTimeline_Order_Date">#N/A</definedName>
    <definedName name="Slicer_Product">#N/A</definedName>
    <definedName name="Slicer_Region">#N/A</definedName>
    <definedName name="Slicer_Sales_Channel">#N/A</definedName>
  </definedNames>
  <calcPr calcId="191029"/>
  <pivotCaches>
    <pivotCache cacheId="1"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8"/>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W26" i="3" l="1"/>
  <c r="Y12" i="3"/>
  <c r="Y3" i="3"/>
  <c r="Y7"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4071C9A-2A3B-4097-AF21-5F03CBB69906}" keepAlive="1" name="Query - Toy Company Dataset" description="Connection to the 'Toy Company Dataset' query in the workbook." type="5" refreshedVersion="8" background="1" saveData="1">
    <dbPr connection="Provider=Microsoft.Mashup.OleDb.1;Data Source=$Workbook$;Location=&quot;Toy Company Dataset&quot;;Extended Properties=&quot;&quot;" command="SELECT * FROM [Toy Company Dataset]"/>
  </connection>
</connections>
</file>

<file path=xl/sharedStrings.xml><?xml version="1.0" encoding="utf-8"?>
<sst xmlns="http://schemas.openxmlformats.org/spreadsheetml/2006/main" count="10076" uniqueCount="4016">
  <si>
    <t>Order ID</t>
  </si>
  <si>
    <t>Order Date</t>
  </si>
  <si>
    <t>Customer Name</t>
  </si>
  <si>
    <t>Region</t>
  </si>
  <si>
    <t>Product</t>
  </si>
  <si>
    <t>Units Sold</t>
  </si>
  <si>
    <t>Unit Price</t>
  </si>
  <si>
    <t>Sales Channel</t>
  </si>
  <si>
    <t>Total Revenue</t>
  </si>
  <si>
    <t>Unit Cost</t>
  </si>
  <si>
    <t>Profit per Unit</t>
  </si>
  <si>
    <t>Total Profit</t>
  </si>
  <si>
    <t>Delivery Time (Days)</t>
  </si>
  <si>
    <t>Discount (%)</t>
  </si>
  <si>
    <t>Final Revenue After Discount</t>
  </si>
  <si>
    <t>ORD100000</t>
  </si>
  <si>
    <t>Carmen Johnston</t>
  </si>
  <si>
    <t>East</t>
  </si>
  <si>
    <t>Puzzle Game</t>
  </si>
  <si>
    <t>Retail Store</t>
  </si>
  <si>
    <t>ORD100001</t>
  </si>
  <si>
    <t>Danielle Adams</t>
  </si>
  <si>
    <t>West</t>
  </si>
  <si>
    <t>Action Figure</t>
  </si>
  <si>
    <t>ORD100002</t>
  </si>
  <si>
    <t>Greg Hill</t>
  </si>
  <si>
    <t>South</t>
  </si>
  <si>
    <t>Teddy Bear</t>
  </si>
  <si>
    <t>Wholesale</t>
  </si>
  <si>
    <t>ORD100003</t>
  </si>
  <si>
    <t>Chris Brooks</t>
  </si>
  <si>
    <t>Remote Car</t>
  </si>
  <si>
    <t>Online</t>
  </si>
  <si>
    <t>ORD100004</t>
  </si>
  <si>
    <t>William Garrett</t>
  </si>
  <si>
    <t>ORD100005</t>
  </si>
  <si>
    <t>Trevor Baker</t>
  </si>
  <si>
    <t>ORD100006</t>
  </si>
  <si>
    <t>Sabrina Reid</t>
  </si>
  <si>
    <t>North</t>
  </si>
  <si>
    <t>ORD100007</t>
  </si>
  <si>
    <t>Michael Coleman</t>
  </si>
  <si>
    <t>ORD100008</t>
  </si>
  <si>
    <t>David Vaughn</t>
  </si>
  <si>
    <t>ORD100009</t>
  </si>
  <si>
    <t>Luke Hale</t>
  </si>
  <si>
    <t>ORD100010</t>
  </si>
  <si>
    <t>Aaron Davis</t>
  </si>
  <si>
    <t>ORD100011</t>
  </si>
  <si>
    <t>Rachel Nguyen</t>
  </si>
  <si>
    <t>Doll House</t>
  </si>
  <si>
    <t>ORD100012</t>
  </si>
  <si>
    <t>Ashley Fischer</t>
  </si>
  <si>
    <t>ORD100013</t>
  </si>
  <si>
    <t>Christopher Alvarado</t>
  </si>
  <si>
    <t>Lego Set</t>
  </si>
  <si>
    <t>ORD100014</t>
  </si>
  <si>
    <t>James Santiago</t>
  </si>
  <si>
    <t>ORD100015</t>
  </si>
  <si>
    <t>Jose Johnson</t>
  </si>
  <si>
    <t>ORD100016</t>
  </si>
  <si>
    <t>Denise Martinez</t>
  </si>
  <si>
    <t>ORD100017</t>
  </si>
  <si>
    <t>Kimberly Taylor</t>
  </si>
  <si>
    <t>ORD100018</t>
  </si>
  <si>
    <t>Trevor Johnson</t>
  </si>
  <si>
    <t>ORD100019</t>
  </si>
  <si>
    <t>Jennifer Miller</t>
  </si>
  <si>
    <t>ORD100020</t>
  </si>
  <si>
    <t>Timothy Bartlett</t>
  </si>
  <si>
    <t>ORD100021</t>
  </si>
  <si>
    <t>Justin Fisher</t>
  </si>
  <si>
    <t>ORD100022</t>
  </si>
  <si>
    <t>Melanie Clark</t>
  </si>
  <si>
    <t>ORD100023</t>
  </si>
  <si>
    <t>Mr. Benjamin Brock</t>
  </si>
  <si>
    <t>ORD100024</t>
  </si>
  <si>
    <t>William Cuevas</t>
  </si>
  <si>
    <t>ORD100025</t>
  </si>
  <si>
    <t>Brenda Sims</t>
  </si>
  <si>
    <t>ORD100026</t>
  </si>
  <si>
    <t>Karen Henry</t>
  </si>
  <si>
    <t>ORD100027</t>
  </si>
  <si>
    <t>Timothy Gomez</t>
  </si>
  <si>
    <t>ORD100028</t>
  </si>
  <si>
    <t>Dustin Larson</t>
  </si>
  <si>
    <t>ORD100029</t>
  </si>
  <si>
    <t>Robert Frost</t>
  </si>
  <si>
    <t>ORD100030</t>
  </si>
  <si>
    <t>Matthew Rodriguez</t>
  </si>
  <si>
    <t>ORD100031</t>
  </si>
  <si>
    <t>Cynthia Chan</t>
  </si>
  <si>
    <t>ORD100032</t>
  </si>
  <si>
    <t>Lauren Miller</t>
  </si>
  <si>
    <t>ORD100033</t>
  </si>
  <si>
    <t>Steven Johnson</t>
  </si>
  <si>
    <t>ORD100034</t>
  </si>
  <si>
    <t>Christina Odonnell</t>
  </si>
  <si>
    <t>ORD100035</t>
  </si>
  <si>
    <t>Erika Willis</t>
  </si>
  <si>
    <t>ORD100036</t>
  </si>
  <si>
    <t>John Dixon</t>
  </si>
  <si>
    <t>ORD100037</t>
  </si>
  <si>
    <t>Ashley Barton</t>
  </si>
  <si>
    <t>ORD100038</t>
  </si>
  <si>
    <t>Anna Walker</t>
  </si>
  <si>
    <t>ORD100039</t>
  </si>
  <si>
    <t>Cynthia Kim</t>
  </si>
  <si>
    <t>ORD100040</t>
  </si>
  <si>
    <t>Charles Tran</t>
  </si>
  <si>
    <t>ORD100041</t>
  </si>
  <si>
    <t>Kelli Phelps</t>
  </si>
  <si>
    <t>ORD100042</t>
  </si>
  <si>
    <t>James Ferguson</t>
  </si>
  <si>
    <t>ORD100043</t>
  </si>
  <si>
    <t>Peter Martinez</t>
  </si>
  <si>
    <t>ORD100044</t>
  </si>
  <si>
    <t>David Cox</t>
  </si>
  <si>
    <t>ORD100045</t>
  </si>
  <si>
    <t>Karen Stewart</t>
  </si>
  <si>
    <t>ORD100046</t>
  </si>
  <si>
    <t>Juan Elliott</t>
  </si>
  <si>
    <t>ORD100047</t>
  </si>
  <si>
    <t>Lisa Reynolds</t>
  </si>
  <si>
    <t>ORD100048</t>
  </si>
  <si>
    <t>Bryan Wilson</t>
  </si>
  <si>
    <t>ORD100049</t>
  </si>
  <si>
    <t>Kimberly Weaver</t>
  </si>
  <si>
    <t>ORD100050</t>
  </si>
  <si>
    <t>Traci White</t>
  </si>
  <si>
    <t>ORD100051</t>
  </si>
  <si>
    <t>Edgar Santana</t>
  </si>
  <si>
    <t>ORD100052</t>
  </si>
  <si>
    <t>Catherine Davis</t>
  </si>
  <si>
    <t>ORD100053</t>
  </si>
  <si>
    <t>Lisa Bradley</t>
  </si>
  <si>
    <t>ORD100054</t>
  </si>
  <si>
    <t>Lori Williams</t>
  </si>
  <si>
    <t>ORD100055</t>
  </si>
  <si>
    <t>Laura Vincent</t>
  </si>
  <si>
    <t>ORD100056</t>
  </si>
  <si>
    <t>Sean Ochoa</t>
  </si>
  <si>
    <t>ORD100057</t>
  </si>
  <si>
    <t>Juan Liu</t>
  </si>
  <si>
    <t>ORD100058</t>
  </si>
  <si>
    <t>Jeremy Conley</t>
  </si>
  <si>
    <t>ORD100059</t>
  </si>
  <si>
    <t>Larry Zavala</t>
  </si>
  <si>
    <t>ORD100060</t>
  </si>
  <si>
    <t>Mary Knight</t>
  </si>
  <si>
    <t>ORD100061</t>
  </si>
  <si>
    <t>Brian Shaw</t>
  </si>
  <si>
    <t>ORD100062</t>
  </si>
  <si>
    <t>Gordon Watkins</t>
  </si>
  <si>
    <t>ORD100063</t>
  </si>
  <si>
    <t>Maria Brown</t>
  </si>
  <si>
    <t>ORD100064</t>
  </si>
  <si>
    <t>Eric Robertson</t>
  </si>
  <si>
    <t>ORD100065</t>
  </si>
  <si>
    <t>Thomas White</t>
  </si>
  <si>
    <t>ORD100066</t>
  </si>
  <si>
    <t>Steven Wood</t>
  </si>
  <si>
    <t>ORD100067</t>
  </si>
  <si>
    <t>Tiffany White</t>
  </si>
  <si>
    <t>ORD100068</t>
  </si>
  <si>
    <t>Laura Walton</t>
  </si>
  <si>
    <t>ORD100069</t>
  </si>
  <si>
    <t>Gabrielle Hernandez</t>
  </si>
  <si>
    <t>ORD100070</t>
  </si>
  <si>
    <t>James Dixon</t>
  </si>
  <si>
    <t>ORD100071</t>
  </si>
  <si>
    <t>Gerald Hernandez</t>
  </si>
  <si>
    <t>ORD100072</t>
  </si>
  <si>
    <t>Robert Turner</t>
  </si>
  <si>
    <t>ORD100073</t>
  </si>
  <si>
    <t>Debra Hayes</t>
  </si>
  <si>
    <t>ORD100074</t>
  </si>
  <si>
    <t>Jean Hogan</t>
  </si>
  <si>
    <t>ORD100075</t>
  </si>
  <si>
    <t>Betty Brooks</t>
  </si>
  <si>
    <t>ORD100076</t>
  </si>
  <si>
    <t>Danielle Johnson</t>
  </si>
  <si>
    <t>ORD100077</t>
  </si>
  <si>
    <t>Carolyn Fields</t>
  </si>
  <si>
    <t>ORD100078</t>
  </si>
  <si>
    <t>Brad Miller</t>
  </si>
  <si>
    <t>ORD100079</t>
  </si>
  <si>
    <t>Brittany Davis</t>
  </si>
  <si>
    <t>ORD100080</t>
  </si>
  <si>
    <t>Karen Wilson</t>
  </si>
  <si>
    <t>ORD100081</t>
  </si>
  <si>
    <t>Russell Perkins</t>
  </si>
  <si>
    <t>ORD100082</t>
  </si>
  <si>
    <t>Joshua Berger</t>
  </si>
  <si>
    <t>ORD100083</t>
  </si>
  <si>
    <t>Wyatt Nichols</t>
  </si>
  <si>
    <t>ORD100084</t>
  </si>
  <si>
    <t>Nicholas Berg Jr.</t>
  </si>
  <si>
    <t>ORD100085</t>
  </si>
  <si>
    <t>Charles West</t>
  </si>
  <si>
    <t>ORD100086</t>
  </si>
  <si>
    <t>James Murray</t>
  </si>
  <si>
    <t>ORD100087</t>
  </si>
  <si>
    <t>Christine Curry</t>
  </si>
  <si>
    <t>ORD100088</t>
  </si>
  <si>
    <t>Summer Moore</t>
  </si>
  <si>
    <t>ORD100089</t>
  </si>
  <si>
    <t>Seth Russell</t>
  </si>
  <si>
    <t>ORD100090</t>
  </si>
  <si>
    <t>Daniel Hill</t>
  </si>
  <si>
    <t>ORD100091</t>
  </si>
  <si>
    <t>Devon Gilmore</t>
  </si>
  <si>
    <t>ORD100092</t>
  </si>
  <si>
    <t>Kevin Newman</t>
  </si>
  <si>
    <t>ORD100093</t>
  </si>
  <si>
    <t>William Ross</t>
  </si>
  <si>
    <t>ORD100094</t>
  </si>
  <si>
    <t>Victor Mason</t>
  </si>
  <si>
    <t>ORD100095</t>
  </si>
  <si>
    <t>John Padilla</t>
  </si>
  <si>
    <t>ORD100096</t>
  </si>
  <si>
    <t>Jason Oconnell</t>
  </si>
  <si>
    <t>ORD100097</t>
  </si>
  <si>
    <t>Alex Shepard</t>
  </si>
  <si>
    <t>ORD100098</t>
  </si>
  <si>
    <t>Curtis Brown</t>
  </si>
  <si>
    <t>ORD100099</t>
  </si>
  <si>
    <t>Stephanie Cunningham</t>
  </si>
  <si>
    <t>ORD100100</t>
  </si>
  <si>
    <t>Kayla Benson</t>
  </si>
  <si>
    <t>ORD100101</t>
  </si>
  <si>
    <t>Rodney Williams</t>
  </si>
  <si>
    <t>ORD100102</t>
  </si>
  <si>
    <t>Alexis Humphrey</t>
  </si>
  <si>
    <t>ORD100103</t>
  </si>
  <si>
    <t>Autumn Ewing</t>
  </si>
  <si>
    <t>ORD100104</t>
  </si>
  <si>
    <t>Desiree Williams</t>
  </si>
  <si>
    <t>ORD100105</t>
  </si>
  <si>
    <t>Ryan Murphy</t>
  </si>
  <si>
    <t>ORD100106</t>
  </si>
  <si>
    <t>Sarah Stark</t>
  </si>
  <si>
    <t>ORD100107</t>
  </si>
  <si>
    <t>Mitchell Myers</t>
  </si>
  <si>
    <t>ORD100108</t>
  </si>
  <si>
    <t>Katherine Hall</t>
  </si>
  <si>
    <t>ORD100109</t>
  </si>
  <si>
    <t>Kimberly Moore</t>
  </si>
  <si>
    <t>ORD100110</t>
  </si>
  <si>
    <t>Aaron Thomas</t>
  </si>
  <si>
    <t>ORD100111</t>
  </si>
  <si>
    <t>Nathan Kim</t>
  </si>
  <si>
    <t>ORD100112</t>
  </si>
  <si>
    <t>Courtney Jackson</t>
  </si>
  <si>
    <t>ORD100113</t>
  </si>
  <si>
    <t>Matthew Pope</t>
  </si>
  <si>
    <t>ORD100114</t>
  </si>
  <si>
    <t>Kimberly Terrell</t>
  </si>
  <si>
    <t>ORD100115</t>
  </si>
  <si>
    <t>Rachel Tate</t>
  </si>
  <si>
    <t>ORD100116</t>
  </si>
  <si>
    <t>Shannon Smith</t>
  </si>
  <si>
    <t>ORD100117</t>
  </si>
  <si>
    <t>Calvin Hanna</t>
  </si>
  <si>
    <t>ORD100118</t>
  </si>
  <si>
    <t>Danny Smith</t>
  </si>
  <si>
    <t>ORD100119</t>
  </si>
  <si>
    <t>Erin Chapman</t>
  </si>
  <si>
    <t>ORD100120</t>
  </si>
  <si>
    <t>Timothy Washington</t>
  </si>
  <si>
    <t>ORD100121</t>
  </si>
  <si>
    <t>Stacy Roberts</t>
  </si>
  <si>
    <t>ORD100122</t>
  </si>
  <si>
    <t>Monica Brooks</t>
  </si>
  <si>
    <t>ORD100123</t>
  </si>
  <si>
    <t>Kyle Jackson</t>
  </si>
  <si>
    <t>ORD100124</t>
  </si>
  <si>
    <t>Daniel Jackson</t>
  </si>
  <si>
    <t>ORD100125</t>
  </si>
  <si>
    <t>Nicholas Stephens</t>
  </si>
  <si>
    <t>ORD100126</t>
  </si>
  <si>
    <t>Denise Snyder</t>
  </si>
  <si>
    <t>ORD100127</t>
  </si>
  <si>
    <t>Cole Mercado</t>
  </si>
  <si>
    <t>ORD100128</t>
  </si>
  <si>
    <t>Gina Schwartz</t>
  </si>
  <si>
    <t>ORD100129</t>
  </si>
  <si>
    <t>Cathy Guzman</t>
  </si>
  <si>
    <t>ORD100130</t>
  </si>
  <si>
    <t>Danielle Davis</t>
  </si>
  <si>
    <t>ORD100131</t>
  </si>
  <si>
    <t>Nicole Larson</t>
  </si>
  <si>
    <t>ORD100132</t>
  </si>
  <si>
    <t>Jacob Foster</t>
  </si>
  <si>
    <t>ORD100133</t>
  </si>
  <si>
    <t>Kimberly Evans</t>
  </si>
  <si>
    <t>ORD100134</t>
  </si>
  <si>
    <t>Erin Potter</t>
  </si>
  <si>
    <t>ORD100135</t>
  </si>
  <si>
    <t>Thomas Adams</t>
  </si>
  <si>
    <t>ORD100136</t>
  </si>
  <si>
    <t>Heather Vazquez</t>
  </si>
  <si>
    <t>ORD100137</t>
  </si>
  <si>
    <t>Vanessa Adams</t>
  </si>
  <si>
    <t>ORD100138</t>
  </si>
  <si>
    <t>Jeffrey Harvey</t>
  </si>
  <si>
    <t>ORD100139</t>
  </si>
  <si>
    <t>Kimberly Mitchell</t>
  </si>
  <si>
    <t>ORD100140</t>
  </si>
  <si>
    <t>Jacob Davis</t>
  </si>
  <si>
    <t>ORD100141</t>
  </si>
  <si>
    <t>Pamela Taylor</t>
  </si>
  <si>
    <t>ORD100142</t>
  </si>
  <si>
    <t>Michael Pitts</t>
  </si>
  <si>
    <t>ORD100143</t>
  </si>
  <si>
    <t>Tara Wilson</t>
  </si>
  <si>
    <t>ORD100144</t>
  </si>
  <si>
    <t>Corey Sampson</t>
  </si>
  <si>
    <t>ORD100145</t>
  </si>
  <si>
    <t>Christy Garcia</t>
  </si>
  <si>
    <t>ORD100146</t>
  </si>
  <si>
    <t>Joshua Proctor</t>
  </si>
  <si>
    <t>ORD100147</t>
  </si>
  <si>
    <t>Richard Webster</t>
  </si>
  <si>
    <t>ORD100148</t>
  </si>
  <si>
    <t>Paul Wright</t>
  </si>
  <si>
    <t>ORD100149</t>
  </si>
  <si>
    <t>Maria Baker</t>
  </si>
  <si>
    <t>ORD100150</t>
  </si>
  <si>
    <t>Raven Moses</t>
  </si>
  <si>
    <t>ORD100151</t>
  </si>
  <si>
    <t>Brianna Woodward</t>
  </si>
  <si>
    <t>ORD100152</t>
  </si>
  <si>
    <t>Kathryn Mendez</t>
  </si>
  <si>
    <t>ORD100153</t>
  </si>
  <si>
    <t>Christina Brown</t>
  </si>
  <si>
    <t>ORD100154</t>
  </si>
  <si>
    <t>Ellen Roth</t>
  </si>
  <si>
    <t>ORD100155</t>
  </si>
  <si>
    <t>Christopher Clark</t>
  </si>
  <si>
    <t>ORD100156</t>
  </si>
  <si>
    <t>Carmen Parks</t>
  </si>
  <si>
    <t>ORD100157</t>
  </si>
  <si>
    <t>Amy Jones</t>
  </si>
  <si>
    <t>ORD100158</t>
  </si>
  <si>
    <t>Andrea Berry</t>
  </si>
  <si>
    <t>ORD100159</t>
  </si>
  <si>
    <t>Marc Dean</t>
  </si>
  <si>
    <t>ORD100160</t>
  </si>
  <si>
    <t>Justin Austin</t>
  </si>
  <si>
    <t>ORD100161</t>
  </si>
  <si>
    <t>John Perez</t>
  </si>
  <si>
    <t>ORD100162</t>
  </si>
  <si>
    <t>Alexander Sherman</t>
  </si>
  <si>
    <t>ORD100163</t>
  </si>
  <si>
    <t>Tyrone Morgan</t>
  </si>
  <si>
    <t>ORD100164</t>
  </si>
  <si>
    <t>Brent Green</t>
  </si>
  <si>
    <t>ORD100165</t>
  </si>
  <si>
    <t>Douglas Dickerson</t>
  </si>
  <si>
    <t>ORD100166</t>
  </si>
  <si>
    <t>Scott Cox</t>
  </si>
  <si>
    <t>ORD100167</t>
  </si>
  <si>
    <t>Bobby Williams</t>
  </si>
  <si>
    <t>ORD100168</t>
  </si>
  <si>
    <t>Grant Houston</t>
  </si>
  <si>
    <t>ORD100169</t>
  </si>
  <si>
    <t>Monica Cooley</t>
  </si>
  <si>
    <t>ORD100170</t>
  </si>
  <si>
    <t>April Guerrero</t>
  </si>
  <si>
    <t>ORD100171</t>
  </si>
  <si>
    <t>Elizabeth Willis</t>
  </si>
  <si>
    <t>ORD100172</t>
  </si>
  <si>
    <t>Crystal Moore</t>
  </si>
  <si>
    <t>ORD100173</t>
  </si>
  <si>
    <t>John Cox</t>
  </si>
  <si>
    <t>ORD100174</t>
  </si>
  <si>
    <t>Marvin Peters</t>
  </si>
  <si>
    <t>ORD100175</t>
  </si>
  <si>
    <t>Karen Watson</t>
  </si>
  <si>
    <t>ORD100176</t>
  </si>
  <si>
    <t>Joel Schultz</t>
  </si>
  <si>
    <t>ORD100177</t>
  </si>
  <si>
    <t>Megan Jones DDS</t>
  </si>
  <si>
    <t>ORD100178</t>
  </si>
  <si>
    <t>Francisco Phillips</t>
  </si>
  <si>
    <t>ORD100179</t>
  </si>
  <si>
    <t>Dr. Alexis Murphy MD</t>
  </si>
  <si>
    <t>ORD100180</t>
  </si>
  <si>
    <t>Evan Martinez</t>
  </si>
  <si>
    <t>ORD100181</t>
  </si>
  <si>
    <t>Olivia Bean</t>
  </si>
  <si>
    <t>ORD100182</t>
  </si>
  <si>
    <t>Joshua Zavala</t>
  </si>
  <si>
    <t>ORD100183</t>
  </si>
  <si>
    <t>Linda Smith</t>
  </si>
  <si>
    <t>ORD100184</t>
  </si>
  <si>
    <t>David Perkins</t>
  </si>
  <si>
    <t>ORD100185</t>
  </si>
  <si>
    <t>Preston Baker</t>
  </si>
  <si>
    <t>ORD100186</t>
  </si>
  <si>
    <t>Jeffery Woods</t>
  </si>
  <si>
    <t>ORD100187</t>
  </si>
  <si>
    <t>Dominique Hale</t>
  </si>
  <si>
    <t>ORD100188</t>
  </si>
  <si>
    <t>Tammy Sanchez</t>
  </si>
  <si>
    <t>ORD100189</t>
  </si>
  <si>
    <t>Anna Johnson</t>
  </si>
  <si>
    <t>ORD100190</t>
  </si>
  <si>
    <t>Courtney Jones</t>
  </si>
  <si>
    <t>ORD100191</t>
  </si>
  <si>
    <t>Christopher Roberts</t>
  </si>
  <si>
    <t>ORD100192</t>
  </si>
  <si>
    <t>Michael Smith</t>
  </si>
  <si>
    <t>ORD100193</t>
  </si>
  <si>
    <t>Andrea Martin</t>
  </si>
  <si>
    <t>ORD100194</t>
  </si>
  <si>
    <t>Ashley Baker</t>
  </si>
  <si>
    <t>ORD100195</t>
  </si>
  <si>
    <t>Desiree Turner</t>
  </si>
  <si>
    <t>ORD100196</t>
  </si>
  <si>
    <t>Stephanie Hill</t>
  </si>
  <si>
    <t>ORD100197</t>
  </si>
  <si>
    <t>Justin Scott</t>
  </si>
  <si>
    <t>ORD100198</t>
  </si>
  <si>
    <t>Kayla Gilbert</t>
  </si>
  <si>
    <t>ORD100199</t>
  </si>
  <si>
    <t>Arthur Ramirez</t>
  </si>
  <si>
    <t>ORD100200</t>
  </si>
  <si>
    <t>Jesse Torres</t>
  </si>
  <si>
    <t>ORD100201</t>
  </si>
  <si>
    <t>Margaret Day</t>
  </si>
  <si>
    <t>ORD100202</t>
  </si>
  <si>
    <t>Alexis Ford</t>
  </si>
  <si>
    <t>ORD100203</t>
  </si>
  <si>
    <t>Laura Garza</t>
  </si>
  <si>
    <t>ORD100204</t>
  </si>
  <si>
    <t>Tamara Anderson</t>
  </si>
  <si>
    <t>ORD100205</t>
  </si>
  <si>
    <t>Brooke Rodriguez</t>
  </si>
  <si>
    <t>ORD100206</t>
  </si>
  <si>
    <t>Alexis Ryan</t>
  </si>
  <si>
    <t>ORD100207</t>
  </si>
  <si>
    <t>Tamara Hanson</t>
  </si>
  <si>
    <t>ORD100208</t>
  </si>
  <si>
    <t>Keith Klein</t>
  </si>
  <si>
    <t>ORD100209</t>
  </si>
  <si>
    <t>Ronald Wang</t>
  </si>
  <si>
    <t>ORD100210</t>
  </si>
  <si>
    <t>Lawrence Scott</t>
  </si>
  <si>
    <t>ORD100211</t>
  </si>
  <si>
    <t>Kayla Cox</t>
  </si>
  <si>
    <t>ORD100212</t>
  </si>
  <si>
    <t>Jennifer Snyder</t>
  </si>
  <si>
    <t>ORD100213</t>
  </si>
  <si>
    <t>Christian White</t>
  </si>
  <si>
    <t>ORD100214</t>
  </si>
  <si>
    <t>Jonathan Strickland</t>
  </si>
  <si>
    <t>ORD100215</t>
  </si>
  <si>
    <t>Dustin Avila</t>
  </si>
  <si>
    <t>ORD100216</t>
  </si>
  <si>
    <t>Jennifer Keller</t>
  </si>
  <si>
    <t>ORD100217</t>
  </si>
  <si>
    <t>Robert Lopez</t>
  </si>
  <si>
    <t>ORD100218</t>
  </si>
  <si>
    <t>Rodney Richards</t>
  </si>
  <si>
    <t>ORD100219</t>
  </si>
  <si>
    <t>Olivia Nunez</t>
  </si>
  <si>
    <t>ORD100220</t>
  </si>
  <si>
    <t>Amber Jones</t>
  </si>
  <si>
    <t>ORD100221</t>
  </si>
  <si>
    <t>Ronald White</t>
  </si>
  <si>
    <t>ORD100222</t>
  </si>
  <si>
    <t>Priscilla Murphy</t>
  </si>
  <si>
    <t>ORD100223</t>
  </si>
  <si>
    <t>Cristina Thompson</t>
  </si>
  <si>
    <t>ORD100224</t>
  </si>
  <si>
    <t>Sarah Camacho</t>
  </si>
  <si>
    <t>ORD100225</t>
  </si>
  <si>
    <t>William Smith</t>
  </si>
  <si>
    <t>ORD100226</t>
  </si>
  <si>
    <t>Angela Casey</t>
  </si>
  <si>
    <t>ORD100227</t>
  </si>
  <si>
    <t>Dwayne Hansen</t>
  </si>
  <si>
    <t>ORD100228</t>
  </si>
  <si>
    <t>Candice Kennedy</t>
  </si>
  <si>
    <t>ORD100229</t>
  </si>
  <si>
    <t>Dr. Jessica Alexander MD</t>
  </si>
  <si>
    <t>ORD100230</t>
  </si>
  <si>
    <t>Marcus Sanchez</t>
  </si>
  <si>
    <t>ORD100231</t>
  </si>
  <si>
    <t>Jeremiah Taylor</t>
  </si>
  <si>
    <t>ORD100232</t>
  </si>
  <si>
    <t>Kristen Salas</t>
  </si>
  <si>
    <t>ORD100233</t>
  </si>
  <si>
    <t>Gary Perez</t>
  </si>
  <si>
    <t>ORD100234</t>
  </si>
  <si>
    <t>Andrew Hodge</t>
  </si>
  <si>
    <t>ORD100235</t>
  </si>
  <si>
    <t>Denise Ramirez</t>
  </si>
  <si>
    <t>ORD100236</t>
  </si>
  <si>
    <t>Brady Fields</t>
  </si>
  <si>
    <t>ORD100237</t>
  </si>
  <si>
    <t>Ryan Willis</t>
  </si>
  <si>
    <t>ORD100238</t>
  </si>
  <si>
    <t>Samantha Price</t>
  </si>
  <si>
    <t>ORD100239</t>
  </si>
  <si>
    <t>Crystal Johnson</t>
  </si>
  <si>
    <t>ORD100240</t>
  </si>
  <si>
    <t>Jamie Nelson</t>
  </si>
  <si>
    <t>ORD100241</t>
  </si>
  <si>
    <t>Lawrence Hill</t>
  </si>
  <si>
    <t>ORD100242</t>
  </si>
  <si>
    <t>Lisa Jackson</t>
  </si>
  <si>
    <t>ORD100243</t>
  </si>
  <si>
    <t>Justin Murray</t>
  </si>
  <si>
    <t>ORD100244</t>
  </si>
  <si>
    <t>Stephanie Mason</t>
  </si>
  <si>
    <t>ORD100245</t>
  </si>
  <si>
    <t>Joseph Lam</t>
  </si>
  <si>
    <t>ORD100246</t>
  </si>
  <si>
    <t>Adam Lambert</t>
  </si>
  <si>
    <t>ORD100247</t>
  </si>
  <si>
    <t>John White</t>
  </si>
  <si>
    <t>ORD100248</t>
  </si>
  <si>
    <t>Marissa Quinn</t>
  </si>
  <si>
    <t>ORD100249</t>
  </si>
  <si>
    <t>Audrey Turner</t>
  </si>
  <si>
    <t>ORD100250</t>
  </si>
  <si>
    <t>Harold Martinez</t>
  </si>
  <si>
    <t>ORD100251</t>
  </si>
  <si>
    <t>William Glass Jr.</t>
  </si>
  <si>
    <t>ORD100252</t>
  </si>
  <si>
    <t>Lisa Munoz</t>
  </si>
  <si>
    <t>ORD100253</t>
  </si>
  <si>
    <t>James Lee</t>
  </si>
  <si>
    <t>ORD100254</t>
  </si>
  <si>
    <t>Manuel Cunningham</t>
  </si>
  <si>
    <t>ORD100255</t>
  </si>
  <si>
    <t>Jennifer Montgomery</t>
  </si>
  <si>
    <t>ORD100256</t>
  </si>
  <si>
    <t>Bobby Rios</t>
  </si>
  <si>
    <t>ORD100257</t>
  </si>
  <si>
    <t>Jennifer Harris</t>
  </si>
  <si>
    <t>ORD100258</t>
  </si>
  <si>
    <t>Sheryl Rhodes</t>
  </si>
  <si>
    <t>ORD100259</t>
  </si>
  <si>
    <t>Angela Dougherty</t>
  </si>
  <si>
    <t>ORD100260</t>
  </si>
  <si>
    <t>Christian Perkins</t>
  </si>
  <si>
    <t>ORD100261</t>
  </si>
  <si>
    <t>Jennifer Le</t>
  </si>
  <si>
    <t>ORD100262</t>
  </si>
  <si>
    <t>Heather Miller</t>
  </si>
  <si>
    <t>ORD100263</t>
  </si>
  <si>
    <t>Juan Henderson</t>
  </si>
  <si>
    <t>ORD100264</t>
  </si>
  <si>
    <t>Earl Terry</t>
  </si>
  <si>
    <t>ORD100265</t>
  </si>
  <si>
    <t>Mark Dean</t>
  </si>
  <si>
    <t>ORD100266</t>
  </si>
  <si>
    <t>Anna Lester</t>
  </si>
  <si>
    <t>ORD100267</t>
  </si>
  <si>
    <t>Lauren Mccarthy</t>
  </si>
  <si>
    <t>ORD100268</t>
  </si>
  <si>
    <t>Louis Kramer</t>
  </si>
  <si>
    <t>ORD100269</t>
  </si>
  <si>
    <t>James Jacobson</t>
  </si>
  <si>
    <t>ORD100270</t>
  </si>
  <si>
    <t>William Jensen</t>
  </si>
  <si>
    <t>ORD100271</t>
  </si>
  <si>
    <t>Susan Garcia</t>
  </si>
  <si>
    <t>ORD100272</t>
  </si>
  <si>
    <t>Amy Dunn</t>
  </si>
  <si>
    <t>ORD100273</t>
  </si>
  <si>
    <t>Rebecca Stewart</t>
  </si>
  <si>
    <t>ORD100274</t>
  </si>
  <si>
    <t>Ann Serrano</t>
  </si>
  <si>
    <t>ORD100275</t>
  </si>
  <si>
    <t>Logan Brown</t>
  </si>
  <si>
    <t>ORD100276</t>
  </si>
  <si>
    <t>William Morales</t>
  </si>
  <si>
    <t>ORD100277</t>
  </si>
  <si>
    <t>Jacob Lucas</t>
  </si>
  <si>
    <t>ORD100278</t>
  </si>
  <si>
    <t>Samantha Rivera</t>
  </si>
  <si>
    <t>ORD100279</t>
  </si>
  <si>
    <t>Tracy Jones</t>
  </si>
  <si>
    <t>ORD100280</t>
  </si>
  <si>
    <t>Joseph Fernandez</t>
  </si>
  <si>
    <t>ORD100281</t>
  </si>
  <si>
    <t>Craig Chan</t>
  </si>
  <si>
    <t>ORD100282</t>
  </si>
  <si>
    <t>Adam Barr</t>
  </si>
  <si>
    <t>ORD100283</t>
  </si>
  <si>
    <t>Derek Bowers</t>
  </si>
  <si>
    <t>ORD100284</t>
  </si>
  <si>
    <t>Joseph Pineda</t>
  </si>
  <si>
    <t>ORD100285</t>
  </si>
  <si>
    <t>Christopher Mullins</t>
  </si>
  <si>
    <t>ORD100286</t>
  </si>
  <si>
    <t>Linda Simmons</t>
  </si>
  <si>
    <t>ORD100287</t>
  </si>
  <si>
    <t>Shaun Johnson</t>
  </si>
  <si>
    <t>ORD100288</t>
  </si>
  <si>
    <t>William Kennedy</t>
  </si>
  <si>
    <t>ORD100289</t>
  </si>
  <si>
    <t>Allison Murray</t>
  </si>
  <si>
    <t>ORD100290</t>
  </si>
  <si>
    <t>Brandon Spencer</t>
  </si>
  <si>
    <t>ORD100291</t>
  </si>
  <si>
    <t>Angelica Marks</t>
  </si>
  <si>
    <t>ORD100292</t>
  </si>
  <si>
    <t>James Baldwin</t>
  </si>
  <si>
    <t>ORD100293</t>
  </si>
  <si>
    <t>Ray Harrell</t>
  </si>
  <si>
    <t>ORD100294</t>
  </si>
  <si>
    <t>Mr. Brent Garcia PhD</t>
  </si>
  <si>
    <t>ORD100295</t>
  </si>
  <si>
    <t>Nicholas Gomez</t>
  </si>
  <si>
    <t>ORD100296</t>
  </si>
  <si>
    <t>Christopher Chaney</t>
  </si>
  <si>
    <t>ORD100297</t>
  </si>
  <si>
    <t>Juan Blackburn</t>
  </si>
  <si>
    <t>ORD100298</t>
  </si>
  <si>
    <t>Faith Bray</t>
  </si>
  <si>
    <t>ORD100299</t>
  </si>
  <si>
    <t>Michael Lee</t>
  </si>
  <si>
    <t>ORD100300</t>
  </si>
  <si>
    <t>Charles Day</t>
  </si>
  <si>
    <t>ORD100301</t>
  </si>
  <si>
    <t>Amber Rivera</t>
  </si>
  <si>
    <t>ORD100302</t>
  </si>
  <si>
    <t>Catherine Collins</t>
  </si>
  <si>
    <t>ORD100303</t>
  </si>
  <si>
    <t>Becky Dean</t>
  </si>
  <si>
    <t>ORD100304</t>
  </si>
  <si>
    <t>Paige Werner</t>
  </si>
  <si>
    <t>ORD100305</t>
  </si>
  <si>
    <t>Juan Johnson</t>
  </si>
  <si>
    <t>ORD100306</t>
  </si>
  <si>
    <t>Lynn Jones</t>
  </si>
  <si>
    <t>ORD100307</t>
  </si>
  <si>
    <t>Gregory Andrews</t>
  </si>
  <si>
    <t>ORD100308</t>
  </si>
  <si>
    <t>Christian Jones</t>
  </si>
  <si>
    <t>ORD100309</t>
  </si>
  <si>
    <t>Jennifer Blanchard</t>
  </si>
  <si>
    <t>ORD100310</t>
  </si>
  <si>
    <t>Louis Cortez</t>
  </si>
  <si>
    <t>ORD100311</t>
  </si>
  <si>
    <t>Lauren Lane</t>
  </si>
  <si>
    <t>ORD100312</t>
  </si>
  <si>
    <t>Melissa Fitzgerald</t>
  </si>
  <si>
    <t>ORD100313</t>
  </si>
  <si>
    <t>Matthew Brown</t>
  </si>
  <si>
    <t>ORD100314</t>
  </si>
  <si>
    <t>Sarah Frazier</t>
  </si>
  <si>
    <t>ORD100315</t>
  </si>
  <si>
    <t>Thomas Bush</t>
  </si>
  <si>
    <t>ORD100316</t>
  </si>
  <si>
    <t>Douglas Frye</t>
  </si>
  <si>
    <t>ORD100317</t>
  </si>
  <si>
    <t>Cynthia Hendrix</t>
  </si>
  <si>
    <t>ORD100318</t>
  </si>
  <si>
    <t>Katherine Lewis</t>
  </si>
  <si>
    <t>ORD100319</t>
  </si>
  <si>
    <t>Alison Miller</t>
  </si>
  <si>
    <t>ORD100320</t>
  </si>
  <si>
    <t>Martin Hendrix</t>
  </si>
  <si>
    <t>ORD100321</t>
  </si>
  <si>
    <t>Jennifer Martinez</t>
  </si>
  <si>
    <t>ORD100322</t>
  </si>
  <si>
    <t>Brandon Guerra</t>
  </si>
  <si>
    <t>ORD100323</t>
  </si>
  <si>
    <t>Rebecca Franklin</t>
  </si>
  <si>
    <t>ORD100324</t>
  </si>
  <si>
    <t>Michelle Beck</t>
  </si>
  <si>
    <t>ORD100325</t>
  </si>
  <si>
    <t>Joshua Powell</t>
  </si>
  <si>
    <t>ORD100326</t>
  </si>
  <si>
    <t>Jordan Reeves</t>
  </si>
  <si>
    <t>ORD100327</t>
  </si>
  <si>
    <t>John Stein</t>
  </si>
  <si>
    <t>ORD100328</t>
  </si>
  <si>
    <t>Sarah York</t>
  </si>
  <si>
    <t>ORD100329</t>
  </si>
  <si>
    <t>Lisa Green</t>
  </si>
  <si>
    <t>ORD100330</t>
  </si>
  <si>
    <t>Laura Horn</t>
  </si>
  <si>
    <t>ORD100331</t>
  </si>
  <si>
    <t>Danny Sullivan</t>
  </si>
  <si>
    <t>ORD100332</t>
  </si>
  <si>
    <t>Dale Perry</t>
  </si>
  <si>
    <t>ORD100333</t>
  </si>
  <si>
    <t>Harold Taylor MD</t>
  </si>
  <si>
    <t>ORD100334</t>
  </si>
  <si>
    <t>Diane Jones</t>
  </si>
  <si>
    <t>ORD100335</t>
  </si>
  <si>
    <t>Joseph Davis</t>
  </si>
  <si>
    <t>ORD100336</t>
  </si>
  <si>
    <t>Matthew Gonzalez</t>
  </si>
  <si>
    <t>ORD100337</t>
  </si>
  <si>
    <t>Maria Marshall</t>
  </si>
  <si>
    <t>ORD100338</t>
  </si>
  <si>
    <t>Mark Richards</t>
  </si>
  <si>
    <t>ORD100339</t>
  </si>
  <si>
    <t>Veronica Collins</t>
  </si>
  <si>
    <t>ORD100340</t>
  </si>
  <si>
    <t>Andrea Perkins</t>
  </si>
  <si>
    <t>ORD100341</t>
  </si>
  <si>
    <t>Angela Williams</t>
  </si>
  <si>
    <t>ORD100342</t>
  </si>
  <si>
    <t>John Robinson</t>
  </si>
  <si>
    <t>ORD100343</t>
  </si>
  <si>
    <t>Tim Henderson</t>
  </si>
  <si>
    <t>ORD100344</t>
  </si>
  <si>
    <t>Kimberly Lawson</t>
  </si>
  <si>
    <t>ORD100345</t>
  </si>
  <si>
    <t>David Collins</t>
  </si>
  <si>
    <t>ORD100346</t>
  </si>
  <si>
    <t>Brandon Torres</t>
  </si>
  <si>
    <t>ORD100347</t>
  </si>
  <si>
    <t>Kathryn Clark</t>
  </si>
  <si>
    <t>ORD100348</t>
  </si>
  <si>
    <t>Michael Holland</t>
  </si>
  <si>
    <t>ORD100349</t>
  </si>
  <si>
    <t>William Campos</t>
  </si>
  <si>
    <t>ORD100350</t>
  </si>
  <si>
    <t>Marcia Haynes</t>
  </si>
  <si>
    <t>ORD100351</t>
  </si>
  <si>
    <t>Sherry Harris</t>
  </si>
  <si>
    <t>ORD100352</t>
  </si>
  <si>
    <t>Daniel Blair</t>
  </si>
  <si>
    <t>ORD100353</t>
  </si>
  <si>
    <t>Timothy Griffin</t>
  </si>
  <si>
    <t>ORD100354</t>
  </si>
  <si>
    <t>Robert Johns</t>
  </si>
  <si>
    <t>ORD100355</t>
  </si>
  <si>
    <t>Joshua Hudson</t>
  </si>
  <si>
    <t>ORD100356</t>
  </si>
  <si>
    <t>Stephanie Hughes</t>
  </si>
  <si>
    <t>ORD100357</t>
  </si>
  <si>
    <t>Michelle Greene</t>
  </si>
  <si>
    <t>ORD100358</t>
  </si>
  <si>
    <t>Tyler Morales</t>
  </si>
  <si>
    <t>ORD100359</t>
  </si>
  <si>
    <t>Taylor Parker</t>
  </si>
  <si>
    <t>ORD100360</t>
  </si>
  <si>
    <t>Johnathan Nguyen</t>
  </si>
  <si>
    <t>ORD100361</t>
  </si>
  <si>
    <t>Anita Mason</t>
  </si>
  <si>
    <t>ORD100362</t>
  </si>
  <si>
    <t>Lee Durham</t>
  </si>
  <si>
    <t>ORD100363</t>
  </si>
  <si>
    <t>Nancy Perry</t>
  </si>
  <si>
    <t>ORD100364</t>
  </si>
  <si>
    <t>Beth Kane</t>
  </si>
  <si>
    <t>ORD100365</t>
  </si>
  <si>
    <t>Vincent Cook</t>
  </si>
  <si>
    <t>ORD100366</t>
  </si>
  <si>
    <t>Thomas Smith</t>
  </si>
  <si>
    <t>ORD100367</t>
  </si>
  <si>
    <t>Matthew Miller</t>
  </si>
  <si>
    <t>ORD100368</t>
  </si>
  <si>
    <t>Walter Torres</t>
  </si>
  <si>
    <t>ORD100369</t>
  </si>
  <si>
    <t>Randall Banks</t>
  </si>
  <si>
    <t>ORD100370</t>
  </si>
  <si>
    <t>Shannon Harmon</t>
  </si>
  <si>
    <t>ORD100371</t>
  </si>
  <si>
    <t>Jessica Perry</t>
  </si>
  <si>
    <t>ORD100372</t>
  </si>
  <si>
    <t>Sarah Hill</t>
  </si>
  <si>
    <t>ORD100373</t>
  </si>
  <si>
    <t>Tammy Lester</t>
  </si>
  <si>
    <t>ORD100374</t>
  </si>
  <si>
    <t>Yolanda Bennett</t>
  </si>
  <si>
    <t>ORD100375</t>
  </si>
  <si>
    <t>Lauren Hill</t>
  </si>
  <si>
    <t>ORD100376</t>
  </si>
  <si>
    <t>Emily Strong</t>
  </si>
  <si>
    <t>ORD100377</t>
  </si>
  <si>
    <t>Kimberly Vance</t>
  </si>
  <si>
    <t>ORD100378</t>
  </si>
  <si>
    <t>Brenda Pugh</t>
  </si>
  <si>
    <t>ORD100379</t>
  </si>
  <si>
    <t>Kelly Ramos</t>
  </si>
  <si>
    <t>ORD100380</t>
  </si>
  <si>
    <t>Victor Warren</t>
  </si>
  <si>
    <t>ORD100381</t>
  </si>
  <si>
    <t>Jenny Greene</t>
  </si>
  <si>
    <t>ORD100382</t>
  </si>
  <si>
    <t>Sara Wade</t>
  </si>
  <si>
    <t>ORD100383</t>
  </si>
  <si>
    <t>Dana Aguirre</t>
  </si>
  <si>
    <t>ORD100384</t>
  </si>
  <si>
    <t>Rebecca Lewis</t>
  </si>
  <si>
    <t>ORD100385</t>
  </si>
  <si>
    <t>Cameron Nguyen</t>
  </si>
  <si>
    <t>ORD100386</t>
  </si>
  <si>
    <t>Adrian Anthony</t>
  </si>
  <si>
    <t>ORD100387</t>
  </si>
  <si>
    <t>Victoria Anderson</t>
  </si>
  <si>
    <t>ORD100388</t>
  </si>
  <si>
    <t>Rachel Clark</t>
  </si>
  <si>
    <t>ORD100389</t>
  </si>
  <si>
    <t>Gary Brooks</t>
  </si>
  <si>
    <t>ORD100390</t>
  </si>
  <si>
    <t>Robert Scott</t>
  </si>
  <si>
    <t>ORD100391</t>
  </si>
  <si>
    <t>Rebekah Bell</t>
  </si>
  <si>
    <t>ORD100392</t>
  </si>
  <si>
    <t>Virginia Dunlap</t>
  </si>
  <si>
    <t>ORD100393</t>
  </si>
  <si>
    <t>Catherine Meyer</t>
  </si>
  <si>
    <t>ORD100394</t>
  </si>
  <si>
    <t>Dean Becker</t>
  </si>
  <si>
    <t>ORD100395</t>
  </si>
  <si>
    <t>Erin Mccarthy</t>
  </si>
  <si>
    <t>ORD100396</t>
  </si>
  <si>
    <t>Dr. Margaret Brock</t>
  </si>
  <si>
    <t>ORD100397</t>
  </si>
  <si>
    <t>Gabriel Bailey</t>
  </si>
  <si>
    <t>ORD100398</t>
  </si>
  <si>
    <t>Kristen Patton</t>
  </si>
  <si>
    <t>ORD100399</t>
  </si>
  <si>
    <t>Ernest Fernandez</t>
  </si>
  <si>
    <t>ORD100400</t>
  </si>
  <si>
    <t>Evelyn Murray</t>
  </si>
  <si>
    <t>ORD100401</t>
  </si>
  <si>
    <t>Kyle Powell</t>
  </si>
  <si>
    <t>ORD100402</t>
  </si>
  <si>
    <t>Anna Mcintyre</t>
  </si>
  <si>
    <t>ORD100403</t>
  </si>
  <si>
    <t>Matthew Holland</t>
  </si>
  <si>
    <t>ORD100404</t>
  </si>
  <si>
    <t>Christopher Edwards</t>
  </si>
  <si>
    <t>ORD100405</t>
  </si>
  <si>
    <t>Glenn Rogers</t>
  </si>
  <si>
    <t>ORD100406</t>
  </si>
  <si>
    <t>Cynthia Long</t>
  </si>
  <si>
    <t>ORD100407</t>
  </si>
  <si>
    <t>Evelyn Hunt</t>
  </si>
  <si>
    <t>ORD100408</t>
  </si>
  <si>
    <t>Michelle Huynh</t>
  </si>
  <si>
    <t>ORD100409</t>
  </si>
  <si>
    <t>Bruce Johnson</t>
  </si>
  <si>
    <t>ORD100410</t>
  </si>
  <si>
    <t>Daniel Rojas</t>
  </si>
  <si>
    <t>ORD100411</t>
  </si>
  <si>
    <t>Bridget Weaver</t>
  </si>
  <si>
    <t>ORD100412</t>
  </si>
  <si>
    <t>Lorraine Schultz</t>
  </si>
  <si>
    <t>ORD100413</t>
  </si>
  <si>
    <t>Russell Potts</t>
  </si>
  <si>
    <t>ORD100414</t>
  </si>
  <si>
    <t>Tamara Miller</t>
  </si>
  <si>
    <t>ORD100415</t>
  </si>
  <si>
    <t>Sarah Garcia</t>
  </si>
  <si>
    <t>ORD100416</t>
  </si>
  <si>
    <t>Tracy Robinson</t>
  </si>
  <si>
    <t>ORD100417</t>
  </si>
  <si>
    <t>Gregory Drake</t>
  </si>
  <si>
    <t>ORD100418</t>
  </si>
  <si>
    <t>John Ortiz</t>
  </si>
  <si>
    <t>ORD100419</t>
  </si>
  <si>
    <t>Alejandro Schwartz</t>
  </si>
  <si>
    <t>ORD100420</t>
  </si>
  <si>
    <t>Dawn Miller</t>
  </si>
  <si>
    <t>ORD100421</t>
  </si>
  <si>
    <t>Mary Bryant</t>
  </si>
  <si>
    <t>ORD100422</t>
  </si>
  <si>
    <t>Laurie Baxter</t>
  </si>
  <si>
    <t>ORD100423</t>
  </si>
  <si>
    <t>Troy Mueller</t>
  </si>
  <si>
    <t>ORD100424</t>
  </si>
  <si>
    <t>Alexis Navarro</t>
  </si>
  <si>
    <t>ORD100425</t>
  </si>
  <si>
    <t>Arthur Bennett</t>
  </si>
  <si>
    <t>ORD100426</t>
  </si>
  <si>
    <t>Catherine Reynolds</t>
  </si>
  <si>
    <t>ORD100427</t>
  </si>
  <si>
    <t>Maria Bartlett</t>
  </si>
  <si>
    <t>ORD100428</t>
  </si>
  <si>
    <t>Amanda Gregory</t>
  </si>
  <si>
    <t>ORD100429</t>
  </si>
  <si>
    <t>Spencer Berry</t>
  </si>
  <si>
    <t>ORD100430</t>
  </si>
  <si>
    <t>Sandra Lopez</t>
  </si>
  <si>
    <t>ORD100431</t>
  </si>
  <si>
    <t>David Nguyen</t>
  </si>
  <si>
    <t>ORD100432</t>
  </si>
  <si>
    <t>Mrs. Theresa Anderson</t>
  </si>
  <si>
    <t>ORD100433</t>
  </si>
  <si>
    <t>Kenneth Gordon</t>
  </si>
  <si>
    <t>ORD100434</t>
  </si>
  <si>
    <t>Margaret Miller DVM</t>
  </si>
  <si>
    <t>ORD100435</t>
  </si>
  <si>
    <t>Andrea Jensen</t>
  </si>
  <si>
    <t>ORD100436</t>
  </si>
  <si>
    <t>Jose Medina</t>
  </si>
  <si>
    <t>ORD100437</t>
  </si>
  <si>
    <t>Karen Berry</t>
  </si>
  <si>
    <t>ORD100438</t>
  </si>
  <si>
    <t>Allison Smith</t>
  </si>
  <si>
    <t>ORD100439</t>
  </si>
  <si>
    <t>Jenna Price</t>
  </si>
  <si>
    <t>ORD100440</t>
  </si>
  <si>
    <t>Amanda Sanchez</t>
  </si>
  <si>
    <t>ORD100441</t>
  </si>
  <si>
    <t>Andrea Conway</t>
  </si>
  <si>
    <t>ORD100442</t>
  </si>
  <si>
    <t>Kevin Duran</t>
  </si>
  <si>
    <t>ORD100443</t>
  </si>
  <si>
    <t>David Martin</t>
  </si>
  <si>
    <t>ORD100444</t>
  </si>
  <si>
    <t>Ronald Hurley</t>
  </si>
  <si>
    <t>ORD100445</t>
  </si>
  <si>
    <t>Erica Sanchez</t>
  </si>
  <si>
    <t>ORD100446</t>
  </si>
  <si>
    <t>Amy Hall</t>
  </si>
  <si>
    <t>ORD100447</t>
  </si>
  <si>
    <t>Gloria Hart DDS</t>
  </si>
  <si>
    <t>ORD100448</t>
  </si>
  <si>
    <t>Matthew Daugherty</t>
  </si>
  <si>
    <t>ORD100449</t>
  </si>
  <si>
    <t>Thomas Taylor</t>
  </si>
  <si>
    <t>ORD100450</t>
  </si>
  <si>
    <t>Rhonda Russell</t>
  </si>
  <si>
    <t>ORD100451</t>
  </si>
  <si>
    <t>Cheryl Sullivan</t>
  </si>
  <si>
    <t>ORD100452</t>
  </si>
  <si>
    <t>Nancy Mcdowell</t>
  </si>
  <si>
    <t>ORD100453</t>
  </si>
  <si>
    <t>Derek Greene</t>
  </si>
  <si>
    <t>ORD100454</t>
  </si>
  <si>
    <t>Jason Tate</t>
  </si>
  <si>
    <t>ORD100455</t>
  </si>
  <si>
    <t>Isaac Morton</t>
  </si>
  <si>
    <t>ORD100456</t>
  </si>
  <si>
    <t>Joshua Bryant</t>
  </si>
  <si>
    <t>ORD100457</t>
  </si>
  <si>
    <t>Valerie Lynn</t>
  </si>
  <si>
    <t>ORD100458</t>
  </si>
  <si>
    <t>John Little</t>
  </si>
  <si>
    <t>ORD100459</t>
  </si>
  <si>
    <t>Randall Gonzalez</t>
  </si>
  <si>
    <t>ORD100460</t>
  </si>
  <si>
    <t>Richard Jacobs</t>
  </si>
  <si>
    <t>ORD100461</t>
  </si>
  <si>
    <t>Mr. Curtis Wilson</t>
  </si>
  <si>
    <t>ORD100462</t>
  </si>
  <si>
    <t>Eduardo Fisher</t>
  </si>
  <si>
    <t>ORD100463</t>
  </si>
  <si>
    <t>Joseph Howard</t>
  </si>
  <si>
    <t>ORD100464</t>
  </si>
  <si>
    <t>Sheila Lowe</t>
  </si>
  <si>
    <t>ORD100465</t>
  </si>
  <si>
    <t>Katrina Gill</t>
  </si>
  <si>
    <t>ORD100466</t>
  </si>
  <si>
    <t>Matthew Henderson</t>
  </si>
  <si>
    <t>ORD100467</t>
  </si>
  <si>
    <t>Laura Haynes</t>
  </si>
  <si>
    <t>ORD100468</t>
  </si>
  <si>
    <t>Kevin Anderson</t>
  </si>
  <si>
    <t>ORD100469</t>
  </si>
  <si>
    <t>Dominique Davis</t>
  </si>
  <si>
    <t>ORD100470</t>
  </si>
  <si>
    <t>Samuel Pope</t>
  </si>
  <si>
    <t>ORD100471</t>
  </si>
  <si>
    <t>Katherine Cook</t>
  </si>
  <si>
    <t>ORD100472</t>
  </si>
  <si>
    <t>Michelle Rios</t>
  </si>
  <si>
    <t>ORD100473</t>
  </si>
  <si>
    <t>Brian Russell</t>
  </si>
  <si>
    <t>ORD100474</t>
  </si>
  <si>
    <t>Andrea Wagner</t>
  </si>
  <si>
    <t>ORD100475</t>
  </si>
  <si>
    <t>Sherry Rodriguez MD</t>
  </si>
  <si>
    <t>ORD100476</t>
  </si>
  <si>
    <t>Kevin Jacobs</t>
  </si>
  <si>
    <t>ORD100477</t>
  </si>
  <si>
    <t>Richard Gilbert</t>
  </si>
  <si>
    <t>ORD100478</t>
  </si>
  <si>
    <t>Angela Curtis</t>
  </si>
  <si>
    <t>ORD100479</t>
  </si>
  <si>
    <t>Rebecca Jefferson</t>
  </si>
  <si>
    <t>ORD100480</t>
  </si>
  <si>
    <t>Shannon Jones</t>
  </si>
  <si>
    <t>ORD100481</t>
  </si>
  <si>
    <t>Zachary Wagner</t>
  </si>
  <si>
    <t>ORD100482</t>
  </si>
  <si>
    <t>Amy Jennings</t>
  </si>
  <si>
    <t>ORD100483</t>
  </si>
  <si>
    <t>Tracy Morales</t>
  </si>
  <si>
    <t>ORD100484</t>
  </si>
  <si>
    <t>Courtney Brown</t>
  </si>
  <si>
    <t>ORD100485</t>
  </si>
  <si>
    <t>Michael Davis</t>
  </si>
  <si>
    <t>ORD100486</t>
  </si>
  <si>
    <t>Christopher Stevens</t>
  </si>
  <si>
    <t>ORD100487</t>
  </si>
  <si>
    <t>Jeffrey Williams</t>
  </si>
  <si>
    <t>ORD100488</t>
  </si>
  <si>
    <t>April Bell</t>
  </si>
  <si>
    <t>ORD100489</t>
  </si>
  <si>
    <t>Heather Wilson</t>
  </si>
  <si>
    <t>ORD100490</t>
  </si>
  <si>
    <t>Brooke Weber</t>
  </si>
  <si>
    <t>ORD100491</t>
  </si>
  <si>
    <t>Bryan Mathews</t>
  </si>
  <si>
    <t>ORD100492</t>
  </si>
  <si>
    <t>James Gonzalez</t>
  </si>
  <si>
    <t>ORD100493</t>
  </si>
  <si>
    <t>Carly Crosby</t>
  </si>
  <si>
    <t>ORD100494</t>
  </si>
  <si>
    <t>Michael Bauer</t>
  </si>
  <si>
    <t>ORD100495</t>
  </si>
  <si>
    <t>Daniel Hess</t>
  </si>
  <si>
    <t>ORD100496</t>
  </si>
  <si>
    <t>Noah Ellis</t>
  </si>
  <si>
    <t>ORD100497</t>
  </si>
  <si>
    <t>Laura Chambers</t>
  </si>
  <si>
    <t>ORD100498</t>
  </si>
  <si>
    <t>Adrienne Carter</t>
  </si>
  <si>
    <t>ORD100499</t>
  </si>
  <si>
    <t>Jessica Miller</t>
  </si>
  <si>
    <t>ORD100500</t>
  </si>
  <si>
    <t>Victoria Byrd</t>
  </si>
  <si>
    <t>ORD100501</t>
  </si>
  <si>
    <t>Erica Jensen</t>
  </si>
  <si>
    <t>ORD100502</t>
  </si>
  <si>
    <t>Michele Mathews</t>
  </si>
  <si>
    <t>ORD100503</t>
  </si>
  <si>
    <t>James Jones</t>
  </si>
  <si>
    <t>ORD100504</t>
  </si>
  <si>
    <t>James Flores</t>
  </si>
  <si>
    <t>ORD100505</t>
  </si>
  <si>
    <t>Jessica Bonilla</t>
  </si>
  <si>
    <t>ORD100506</t>
  </si>
  <si>
    <t>William Potter</t>
  </si>
  <si>
    <t>ORD100507</t>
  </si>
  <si>
    <t>Stephanie Johnson</t>
  </si>
  <si>
    <t>ORD100508</t>
  </si>
  <si>
    <t>Rebekah Coleman</t>
  </si>
  <si>
    <t>ORD100509</t>
  </si>
  <si>
    <t>Donna Williams</t>
  </si>
  <si>
    <t>ORD100510</t>
  </si>
  <si>
    <t>Carol Fleming</t>
  </si>
  <si>
    <t>ORD100511</t>
  </si>
  <si>
    <t>Jason Rodriguez</t>
  </si>
  <si>
    <t>ORD100512</t>
  </si>
  <si>
    <t>Kevin Smith</t>
  </si>
  <si>
    <t>ORD100513</t>
  </si>
  <si>
    <t>Frank Diaz</t>
  </si>
  <si>
    <t>ORD100514</t>
  </si>
  <si>
    <t>Kelsey Pineda</t>
  </si>
  <si>
    <t>ORD100515</t>
  </si>
  <si>
    <t>Rebecca Torres</t>
  </si>
  <si>
    <t>ORD100516</t>
  </si>
  <si>
    <t>April Wood</t>
  </si>
  <si>
    <t>ORD100517</t>
  </si>
  <si>
    <t>Christopher Livingston</t>
  </si>
  <si>
    <t>ORD100518</t>
  </si>
  <si>
    <t>Adrian Braun</t>
  </si>
  <si>
    <t>ORD100519</t>
  </si>
  <si>
    <t>Walter Williams</t>
  </si>
  <si>
    <t>ORD100520</t>
  </si>
  <si>
    <t>Monica Small</t>
  </si>
  <si>
    <t>ORD100521</t>
  </si>
  <si>
    <t>Jake Richardson</t>
  </si>
  <si>
    <t>ORD100522</t>
  </si>
  <si>
    <t>Ronald Knox</t>
  </si>
  <si>
    <t>ORD100523</t>
  </si>
  <si>
    <t>Megan Quinn</t>
  </si>
  <si>
    <t>ORD100524</t>
  </si>
  <si>
    <t>Jessica Mccullough</t>
  </si>
  <si>
    <t>ORD100525</t>
  </si>
  <si>
    <t>Richard Pruitt</t>
  </si>
  <si>
    <t>ORD100526</t>
  </si>
  <si>
    <t>Sean Fowler</t>
  </si>
  <si>
    <t>ORD100527</t>
  </si>
  <si>
    <t>Laura Williams</t>
  </si>
  <si>
    <t>ORD100528</t>
  </si>
  <si>
    <t>Tracy Duran</t>
  </si>
  <si>
    <t>ORD100529</t>
  </si>
  <si>
    <t>Calvin Ramsey</t>
  </si>
  <si>
    <t>ORD100530</t>
  </si>
  <si>
    <t>Ashley Banks</t>
  </si>
  <si>
    <t>ORD100531</t>
  </si>
  <si>
    <t>Pamela Leon</t>
  </si>
  <si>
    <t>ORD100532</t>
  </si>
  <si>
    <t>Heidi Schmidt</t>
  </si>
  <si>
    <t>ORD100533</t>
  </si>
  <si>
    <t>Christine Jordan</t>
  </si>
  <si>
    <t>ORD100534</t>
  </si>
  <si>
    <t>Robert Hogan</t>
  </si>
  <si>
    <t>ORD100535</t>
  </si>
  <si>
    <t>Jason Haley</t>
  </si>
  <si>
    <t>ORD100536</t>
  </si>
  <si>
    <t>Tiffany Wiggins</t>
  </si>
  <si>
    <t>ORD100537</t>
  </si>
  <si>
    <t>Elizabeth Green</t>
  </si>
  <si>
    <t>ORD100538</t>
  </si>
  <si>
    <t>Wesley Farrell</t>
  </si>
  <si>
    <t>ORD100539</t>
  </si>
  <si>
    <t>Valerie Swanson</t>
  </si>
  <si>
    <t>ORD100540</t>
  </si>
  <si>
    <t>Amy Diaz</t>
  </si>
  <si>
    <t>ORD100541</t>
  </si>
  <si>
    <t>Angela Meyer</t>
  </si>
  <si>
    <t>ORD100542</t>
  </si>
  <si>
    <t>Charles Ballard</t>
  </si>
  <si>
    <t>ORD100543</t>
  </si>
  <si>
    <t>Sarah Gallagher</t>
  </si>
  <si>
    <t>ORD100544</t>
  </si>
  <si>
    <t>Steven Keith</t>
  </si>
  <si>
    <t>ORD100545</t>
  </si>
  <si>
    <t>David Spencer</t>
  </si>
  <si>
    <t>ORD100546</t>
  </si>
  <si>
    <t>Christine Wood</t>
  </si>
  <si>
    <t>ORD100547</t>
  </si>
  <si>
    <t>Nicole Collins</t>
  </si>
  <si>
    <t>ORD100548</t>
  </si>
  <si>
    <t>Jennifer Jordan</t>
  </si>
  <si>
    <t>ORD100549</t>
  </si>
  <si>
    <t>Cynthia Browning</t>
  </si>
  <si>
    <t>ORD100550</t>
  </si>
  <si>
    <t>Adriana Myers</t>
  </si>
  <si>
    <t>ORD100551</t>
  </si>
  <si>
    <t>Sarah Davis</t>
  </si>
  <si>
    <t>ORD100552</t>
  </si>
  <si>
    <t>Kimberly Stevens</t>
  </si>
  <si>
    <t>ORD100553</t>
  </si>
  <si>
    <t>Aaron Dean</t>
  </si>
  <si>
    <t>ORD100554</t>
  </si>
  <si>
    <t>Diana Silva</t>
  </si>
  <si>
    <t>ORD100555</t>
  </si>
  <si>
    <t>Karen Hughes DVM</t>
  </si>
  <si>
    <t>ORD100556</t>
  </si>
  <si>
    <t>Luis Bates</t>
  </si>
  <si>
    <t>ORD100557</t>
  </si>
  <si>
    <t>Lawrence Davis</t>
  </si>
  <si>
    <t>ORD100558</t>
  </si>
  <si>
    <t>Sarah Lawson DDS</t>
  </si>
  <si>
    <t>ORD100559</t>
  </si>
  <si>
    <t>Alexandra Kelly</t>
  </si>
  <si>
    <t>ORD100560</t>
  </si>
  <si>
    <t>Cynthia Davis</t>
  </si>
  <si>
    <t>ORD100561</t>
  </si>
  <si>
    <t>Natasha Patterson DVM</t>
  </si>
  <si>
    <t>ORD100562</t>
  </si>
  <si>
    <t>Angelica Ellis</t>
  </si>
  <si>
    <t>ORD100563</t>
  </si>
  <si>
    <t>Nicholas Hanna</t>
  </si>
  <si>
    <t>ORD100564</t>
  </si>
  <si>
    <t>James Garrett</t>
  </si>
  <si>
    <t>ORD100565</t>
  </si>
  <si>
    <t>ORD100566</t>
  </si>
  <si>
    <t>Marie Rios</t>
  </si>
  <si>
    <t>ORD100567</t>
  </si>
  <si>
    <t>Chris Myers</t>
  </si>
  <si>
    <t>ORD100568</t>
  </si>
  <si>
    <t>Matthew Williams</t>
  </si>
  <si>
    <t>ORD100569</t>
  </si>
  <si>
    <t>Carl Morris</t>
  </si>
  <si>
    <t>ORD100570</t>
  </si>
  <si>
    <t>William Mcdonald</t>
  </si>
  <si>
    <t>ORD100571</t>
  </si>
  <si>
    <t>Becky Haley</t>
  </si>
  <si>
    <t>ORD100572</t>
  </si>
  <si>
    <t>Monique Morgan</t>
  </si>
  <si>
    <t>ORD100573</t>
  </si>
  <si>
    <t>Patricia Munoz</t>
  </si>
  <si>
    <t>ORD100574</t>
  </si>
  <si>
    <t>Angel Mcbride</t>
  </si>
  <si>
    <t>ORD100575</t>
  </si>
  <si>
    <t>Michael Walsh</t>
  </si>
  <si>
    <t>ORD100576</t>
  </si>
  <si>
    <t>David Guerrero</t>
  </si>
  <si>
    <t>ORD100577</t>
  </si>
  <si>
    <t>John Jefferson</t>
  </si>
  <si>
    <t>ORD100578</t>
  </si>
  <si>
    <t>Darren Jackson</t>
  </si>
  <si>
    <t>ORD100579</t>
  </si>
  <si>
    <t>Sarah Woods</t>
  </si>
  <si>
    <t>ORD100580</t>
  </si>
  <si>
    <t>Sarah Gonzalez MD</t>
  </si>
  <si>
    <t>ORD100581</t>
  </si>
  <si>
    <t>Kerry Brooks</t>
  </si>
  <si>
    <t>ORD100582</t>
  </si>
  <si>
    <t>Matthew Jones</t>
  </si>
  <si>
    <t>ORD100583</t>
  </si>
  <si>
    <t>Jeremy Simmons</t>
  </si>
  <si>
    <t>ORD100584</t>
  </si>
  <si>
    <t>Elaine Jackson</t>
  </si>
  <si>
    <t>ORD100585</t>
  </si>
  <si>
    <t>Stacy Fisher</t>
  </si>
  <si>
    <t>ORD100586</t>
  </si>
  <si>
    <t>Renee Arias</t>
  </si>
  <si>
    <t>ORD100587</t>
  </si>
  <si>
    <t>James Campbell</t>
  </si>
  <si>
    <t>ORD100588</t>
  </si>
  <si>
    <t>John Coffey</t>
  </si>
  <si>
    <t>ORD100589</t>
  </si>
  <si>
    <t>Nicholas Scott</t>
  </si>
  <si>
    <t>ORD100590</t>
  </si>
  <si>
    <t>Shane Castillo</t>
  </si>
  <si>
    <t>ORD100591</t>
  </si>
  <si>
    <t>Jeffery Miranda</t>
  </si>
  <si>
    <t>ORD100592</t>
  </si>
  <si>
    <t>William Farrell</t>
  </si>
  <si>
    <t>ORD100593</t>
  </si>
  <si>
    <t>Timothy Leach</t>
  </si>
  <si>
    <t>ORD100594</t>
  </si>
  <si>
    <t>Timothy Hoover</t>
  </si>
  <si>
    <t>ORD100595</t>
  </si>
  <si>
    <t>Luis Wiggins</t>
  </si>
  <si>
    <t>ORD100596</t>
  </si>
  <si>
    <t>Richard Brennan</t>
  </si>
  <si>
    <t>ORD100597</t>
  </si>
  <si>
    <t>Francisco Valdez</t>
  </si>
  <si>
    <t>ORD100598</t>
  </si>
  <si>
    <t>Paige Rogers</t>
  </si>
  <si>
    <t>ORD100599</t>
  </si>
  <si>
    <t>Kenneth Sherman</t>
  </si>
  <si>
    <t>ORD100600</t>
  </si>
  <si>
    <t>Nicholas Davis</t>
  </si>
  <si>
    <t>ORD100601</t>
  </si>
  <si>
    <t>Christopher Miller</t>
  </si>
  <si>
    <t>ORD100602</t>
  </si>
  <si>
    <t>Taylor Rojas</t>
  </si>
  <si>
    <t>ORD100603</t>
  </si>
  <si>
    <t>Jennifer Hernandez</t>
  </si>
  <si>
    <t>ORD100604</t>
  </si>
  <si>
    <t>Christian Johnson</t>
  </si>
  <si>
    <t>ORD100605</t>
  </si>
  <si>
    <t>Sandra Wilson</t>
  </si>
  <si>
    <t>ORD100606</t>
  </si>
  <si>
    <t>Vincent Knox</t>
  </si>
  <si>
    <t>ORD100607</t>
  </si>
  <si>
    <t>Michael Good</t>
  </si>
  <si>
    <t>ORD100608</t>
  </si>
  <si>
    <t>Anthony Brown</t>
  </si>
  <si>
    <t>ORD100609</t>
  </si>
  <si>
    <t>Amy Zhang</t>
  </si>
  <si>
    <t>ORD100610</t>
  </si>
  <si>
    <t>Teresa Young</t>
  </si>
  <si>
    <t>ORD100611</t>
  </si>
  <si>
    <t>Tanya White</t>
  </si>
  <si>
    <t>ORD100612</t>
  </si>
  <si>
    <t>Marcus Schmitt</t>
  </si>
  <si>
    <t>ORD100613</t>
  </si>
  <si>
    <t>George Stephenson</t>
  </si>
  <si>
    <t>ORD100614</t>
  </si>
  <si>
    <t>Robert Hamilton</t>
  </si>
  <si>
    <t>ORD100615</t>
  </si>
  <si>
    <t>Tony Gonzalez</t>
  </si>
  <si>
    <t>ORD100616</t>
  </si>
  <si>
    <t>Steven Wheeler</t>
  </si>
  <si>
    <t>ORD100617</t>
  </si>
  <si>
    <t>Daniel Espinoza</t>
  </si>
  <si>
    <t>ORD100618</t>
  </si>
  <si>
    <t>Michael Williams</t>
  </si>
  <si>
    <t>ORD100619</t>
  </si>
  <si>
    <t>Kerri Weber</t>
  </si>
  <si>
    <t>ORD100620</t>
  </si>
  <si>
    <t>Kristen Joyce</t>
  </si>
  <si>
    <t>ORD100621</t>
  </si>
  <si>
    <t>Bradley Rogers</t>
  </si>
  <si>
    <t>ORD100622</t>
  </si>
  <si>
    <t>Patrick Hickman</t>
  </si>
  <si>
    <t>ORD100623</t>
  </si>
  <si>
    <t>Stacey Young</t>
  </si>
  <si>
    <t>ORD100624</t>
  </si>
  <si>
    <t>Veronica Cunningham</t>
  </si>
  <si>
    <t>ORD100625</t>
  </si>
  <si>
    <t>Leslie Blake</t>
  </si>
  <si>
    <t>ORD100626</t>
  </si>
  <si>
    <t>Adam Mcgrath</t>
  </si>
  <si>
    <t>ORD100627</t>
  </si>
  <si>
    <t>Jimmy Gould</t>
  </si>
  <si>
    <t>ORD100628</t>
  </si>
  <si>
    <t>Terri Martinez</t>
  </si>
  <si>
    <t>ORD100629</t>
  </si>
  <si>
    <t>Stephanie Stephens</t>
  </si>
  <si>
    <t>ORD100630</t>
  </si>
  <si>
    <t>Susan Campbell</t>
  </si>
  <si>
    <t>ORD100631</t>
  </si>
  <si>
    <t>Richard Wilson</t>
  </si>
  <si>
    <t>ORD100632</t>
  </si>
  <si>
    <t>Dale Burke</t>
  </si>
  <si>
    <t>ORD100633</t>
  </si>
  <si>
    <t>Elizabeth Jackson</t>
  </si>
  <si>
    <t>ORD100634</t>
  </si>
  <si>
    <t>Derrick Adams</t>
  </si>
  <si>
    <t>ORD100635</t>
  </si>
  <si>
    <t>Jessica Morgan</t>
  </si>
  <si>
    <t>ORD100636</t>
  </si>
  <si>
    <t>Cheryl Fleming</t>
  </si>
  <si>
    <t>ORD100637</t>
  </si>
  <si>
    <t>Joseph Peterson</t>
  </si>
  <si>
    <t>ORD100638</t>
  </si>
  <si>
    <t>Gilbert Miller</t>
  </si>
  <si>
    <t>ORD100639</t>
  </si>
  <si>
    <t>Audrey Williams</t>
  </si>
  <si>
    <t>ORD100640</t>
  </si>
  <si>
    <t>Jennifer Melendez</t>
  </si>
  <si>
    <t>ORD100641</t>
  </si>
  <si>
    <t>Lisa Rogers</t>
  </si>
  <si>
    <t>ORD100642</t>
  </si>
  <si>
    <t>Randy Hensley</t>
  </si>
  <si>
    <t>ORD100643</t>
  </si>
  <si>
    <t>Noah Sanchez</t>
  </si>
  <si>
    <t>ORD100644</t>
  </si>
  <si>
    <t>ORD100645</t>
  </si>
  <si>
    <t>Kimberly Black</t>
  </si>
  <si>
    <t>ORD100646</t>
  </si>
  <si>
    <t>Matthew Reilly</t>
  </si>
  <si>
    <t>ORD100647</t>
  </si>
  <si>
    <t>Michelle Marks</t>
  </si>
  <si>
    <t>ORD100648</t>
  </si>
  <si>
    <t>Damon Jones</t>
  </si>
  <si>
    <t>ORD100649</t>
  </si>
  <si>
    <t>Elizabeth Johnson</t>
  </si>
  <si>
    <t>ORD100650</t>
  </si>
  <si>
    <t>Joseph Vazquez</t>
  </si>
  <si>
    <t>ORD100651</t>
  </si>
  <si>
    <t>Daniel Brown PhD</t>
  </si>
  <si>
    <t>ORD100652</t>
  </si>
  <si>
    <t>Kimberly Johnson</t>
  </si>
  <si>
    <t>ORD100653</t>
  </si>
  <si>
    <t>Crystal Guzman</t>
  </si>
  <si>
    <t>ORD100654</t>
  </si>
  <si>
    <t>Cheryl Schmidt</t>
  </si>
  <si>
    <t>ORD100655</t>
  </si>
  <si>
    <t>Alex Watkins</t>
  </si>
  <si>
    <t>ORD100656</t>
  </si>
  <si>
    <t>Reginald Higgins</t>
  </si>
  <si>
    <t>ORD100657</t>
  </si>
  <si>
    <t>Casey Rodriguez</t>
  </si>
  <si>
    <t>ORD100658</t>
  </si>
  <si>
    <t>Aaron Mcclure</t>
  </si>
  <si>
    <t>ORD100659</t>
  </si>
  <si>
    <t>Christopher Reyes</t>
  </si>
  <si>
    <t>ORD100660</t>
  </si>
  <si>
    <t>Lauren Reyes</t>
  </si>
  <si>
    <t>ORD100661</t>
  </si>
  <si>
    <t>Matthew Hubbard</t>
  </si>
  <si>
    <t>ORD100662</t>
  </si>
  <si>
    <t>Megan Chavez</t>
  </si>
  <si>
    <t>ORD100663</t>
  </si>
  <si>
    <t>Sharon Johnson</t>
  </si>
  <si>
    <t>ORD100664</t>
  </si>
  <si>
    <t>Jacqueline Gonzalez</t>
  </si>
  <si>
    <t>ORD100665</t>
  </si>
  <si>
    <t>Bryan Gonzalez</t>
  </si>
  <si>
    <t>ORD100666</t>
  </si>
  <si>
    <t>Wendy Alvarez</t>
  </si>
  <si>
    <t>ORD100667</t>
  </si>
  <si>
    <t>Kevin Lewis</t>
  </si>
  <si>
    <t>ORD100668</t>
  </si>
  <si>
    <t>Roberto Martinez</t>
  </si>
  <si>
    <t>ORD100669</t>
  </si>
  <si>
    <t>Chad Barr</t>
  </si>
  <si>
    <t>ORD100670</t>
  </si>
  <si>
    <t>Seth Cobb</t>
  </si>
  <si>
    <t>ORD100671</t>
  </si>
  <si>
    <t>Mr. Todd Stephens MD</t>
  </si>
  <si>
    <t>ORD100672</t>
  </si>
  <si>
    <t>Tammy Boone</t>
  </si>
  <si>
    <t>ORD100673</t>
  </si>
  <si>
    <t>Amy Ruiz</t>
  </si>
  <si>
    <t>ORD100674</t>
  </si>
  <si>
    <t>Jesus Carrillo</t>
  </si>
  <si>
    <t>ORD100675</t>
  </si>
  <si>
    <t>Jennifer Wright</t>
  </si>
  <si>
    <t>ORD100676</t>
  </si>
  <si>
    <t>Jeanne Benson</t>
  </si>
  <si>
    <t>ORD100677</t>
  </si>
  <si>
    <t>Eric Huang</t>
  </si>
  <si>
    <t>ORD100678</t>
  </si>
  <si>
    <t>Paul Moon</t>
  </si>
  <si>
    <t>ORD100679</t>
  </si>
  <si>
    <t>Misty Young</t>
  </si>
  <si>
    <t>ORD100680</t>
  </si>
  <si>
    <t>David Mclean</t>
  </si>
  <si>
    <t>ORD100681</t>
  </si>
  <si>
    <t>Anthony Ramirez</t>
  </si>
  <si>
    <t>ORD100682</t>
  </si>
  <si>
    <t>Mr. Jerry Wiley MD</t>
  </si>
  <si>
    <t>ORD100683</t>
  </si>
  <si>
    <t>Christina Krause</t>
  </si>
  <si>
    <t>ORD100684</t>
  </si>
  <si>
    <t>Sara Ayers</t>
  </si>
  <si>
    <t>ORD100685</t>
  </si>
  <si>
    <t>James Crawford</t>
  </si>
  <si>
    <t>ORD100686</t>
  </si>
  <si>
    <t>Andrea Green</t>
  </si>
  <si>
    <t>ORD100687</t>
  </si>
  <si>
    <t>Paul Cole</t>
  </si>
  <si>
    <t>ORD100688</t>
  </si>
  <si>
    <t>Jeremy Chapman</t>
  </si>
  <si>
    <t>ORD100689</t>
  </si>
  <si>
    <t>Joyce Holden</t>
  </si>
  <si>
    <t>ORD100690</t>
  </si>
  <si>
    <t>Christopher Taylor</t>
  </si>
  <si>
    <t>ORD100691</t>
  </si>
  <si>
    <t>Christopher Johnson</t>
  </si>
  <si>
    <t>ORD100692</t>
  </si>
  <si>
    <t>Cameron Benson</t>
  </si>
  <si>
    <t>ORD100693</t>
  </si>
  <si>
    <t>Diana Edwards</t>
  </si>
  <si>
    <t>ORD100694</t>
  </si>
  <si>
    <t>Edward Hudson</t>
  </si>
  <si>
    <t>ORD100695</t>
  </si>
  <si>
    <t>Shelby Hicks</t>
  </si>
  <si>
    <t>ORD100696</t>
  </si>
  <si>
    <t>Alexis Moore</t>
  </si>
  <si>
    <t>ORD100697</t>
  </si>
  <si>
    <t>Michael Garcia</t>
  </si>
  <si>
    <t>ORD100698</t>
  </si>
  <si>
    <t>Robert Guerra</t>
  </si>
  <si>
    <t>ORD100699</t>
  </si>
  <si>
    <t>James Hernandez</t>
  </si>
  <si>
    <t>ORD100700</t>
  </si>
  <si>
    <t>Jennifer Morales</t>
  </si>
  <si>
    <t>ORD100701</t>
  </si>
  <si>
    <t>Zachary Soto</t>
  </si>
  <si>
    <t>ORD100702</t>
  </si>
  <si>
    <t>Carrie Stewart</t>
  </si>
  <si>
    <t>ORD100703</t>
  </si>
  <si>
    <t>Nancy Jones</t>
  </si>
  <si>
    <t>ORD100704</t>
  </si>
  <si>
    <t>Debra Foster</t>
  </si>
  <si>
    <t>ORD100705</t>
  </si>
  <si>
    <t>Juan Gomez Jr.</t>
  </si>
  <si>
    <t>ORD100706</t>
  </si>
  <si>
    <t>Kevin Hawkins</t>
  </si>
  <si>
    <t>ORD100707</t>
  </si>
  <si>
    <t>Joseph Jacobson</t>
  </si>
  <si>
    <t>ORD100708</t>
  </si>
  <si>
    <t>Elizabeth Bradley</t>
  </si>
  <si>
    <t>ORD100709</t>
  </si>
  <si>
    <t>Susan West</t>
  </si>
  <si>
    <t>ORD100710</t>
  </si>
  <si>
    <t>Kelly Evans</t>
  </si>
  <si>
    <t>ORD100711</t>
  </si>
  <si>
    <t>Daniel Wright</t>
  </si>
  <si>
    <t>ORD100712</t>
  </si>
  <si>
    <t>Lee Patterson</t>
  </si>
  <si>
    <t>ORD100713</t>
  </si>
  <si>
    <t>Michael Pollard</t>
  </si>
  <si>
    <t>ORD100714</t>
  </si>
  <si>
    <t>Brian Miller</t>
  </si>
  <si>
    <t>ORD100715</t>
  </si>
  <si>
    <t>Bonnie Juarez</t>
  </si>
  <si>
    <t>ORD100716</t>
  </si>
  <si>
    <t>Timothy Berg</t>
  </si>
  <si>
    <t>ORD100717</t>
  </si>
  <si>
    <t>Mr. Matthew Yoder</t>
  </si>
  <si>
    <t>ORD100718</t>
  </si>
  <si>
    <t>Dr. Brian Orr</t>
  </si>
  <si>
    <t>ORD100719</t>
  </si>
  <si>
    <t>Lisa Smith</t>
  </si>
  <si>
    <t>ORD100720</t>
  </si>
  <si>
    <t>Debra Barton</t>
  </si>
  <si>
    <t>ORD100721</t>
  </si>
  <si>
    <t>Rachel Anderson</t>
  </si>
  <si>
    <t>ORD100722</t>
  </si>
  <si>
    <t>Mary Peterson</t>
  </si>
  <si>
    <t>ORD100723</t>
  </si>
  <si>
    <t>Virginia Lawson</t>
  </si>
  <si>
    <t>ORD100724</t>
  </si>
  <si>
    <t>Billy Garrett</t>
  </si>
  <si>
    <t>ORD100725</t>
  </si>
  <si>
    <t>Charles Rogers</t>
  </si>
  <si>
    <t>ORD100726</t>
  </si>
  <si>
    <t>Bianca Wells</t>
  </si>
  <si>
    <t>ORD100727</t>
  </si>
  <si>
    <t>Stephen Cox</t>
  </si>
  <si>
    <t>ORD100728</t>
  </si>
  <si>
    <t>Jessica Payne</t>
  </si>
  <si>
    <t>ORD100729</t>
  </si>
  <si>
    <t>Amy Miller</t>
  </si>
  <si>
    <t>ORD100730</t>
  </si>
  <si>
    <t>Kimberly Vargas</t>
  </si>
  <si>
    <t>ORD100731</t>
  </si>
  <si>
    <t>ORD100732</t>
  </si>
  <si>
    <t>Miss Christine Stephens</t>
  </si>
  <si>
    <t>ORD100733</t>
  </si>
  <si>
    <t>Richard Peterson</t>
  </si>
  <si>
    <t>ORD100734</t>
  </si>
  <si>
    <t>Ronnie Hendrix</t>
  </si>
  <si>
    <t>ORD100735</t>
  </si>
  <si>
    <t>Carlos Oconnor</t>
  </si>
  <si>
    <t>ORD100736</t>
  </si>
  <si>
    <t>Lisa Stephenson</t>
  </si>
  <si>
    <t>ORD100737</t>
  </si>
  <si>
    <t>Catherine Barrett</t>
  </si>
  <si>
    <t>ORD100738</t>
  </si>
  <si>
    <t>Patricia Cunningham</t>
  </si>
  <si>
    <t>ORD100739</t>
  </si>
  <si>
    <t>Donna Edwards</t>
  </si>
  <si>
    <t>ORD100740</t>
  </si>
  <si>
    <t>Patrick Cummings</t>
  </si>
  <si>
    <t>ORD100741</t>
  </si>
  <si>
    <t>Paul Hoffman</t>
  </si>
  <si>
    <t>ORD100742</t>
  </si>
  <si>
    <t>Michael Crawford</t>
  </si>
  <si>
    <t>ORD100743</t>
  </si>
  <si>
    <t>Nicole Nielsen</t>
  </si>
  <si>
    <t>ORD100744</t>
  </si>
  <si>
    <t>Michelle Gray</t>
  </si>
  <si>
    <t>ORD100745</t>
  </si>
  <si>
    <t>Michael Brown</t>
  </si>
  <si>
    <t>ORD100746</t>
  </si>
  <si>
    <t>Kathy Carter</t>
  </si>
  <si>
    <t>ORD100747</t>
  </si>
  <si>
    <t>Joseph Ruiz</t>
  </si>
  <si>
    <t>ORD100748</t>
  </si>
  <si>
    <t>John Sweeney</t>
  </si>
  <si>
    <t>ORD100749</t>
  </si>
  <si>
    <t>Leslie West</t>
  </si>
  <si>
    <t>ORD100750</t>
  </si>
  <si>
    <t>Alexander Garcia</t>
  </si>
  <si>
    <t>ORD100751</t>
  </si>
  <si>
    <t>Eileen Nguyen</t>
  </si>
  <si>
    <t>ORD100752</t>
  </si>
  <si>
    <t>Frank Calderon</t>
  </si>
  <si>
    <t>ORD100753</t>
  </si>
  <si>
    <t>Richard Odom</t>
  </si>
  <si>
    <t>ORD100754</t>
  </si>
  <si>
    <t>Joshua Nguyen</t>
  </si>
  <si>
    <t>ORD100755</t>
  </si>
  <si>
    <t>Matthew Hansen</t>
  </si>
  <si>
    <t>ORD100756</t>
  </si>
  <si>
    <t>Andrew Parks</t>
  </si>
  <si>
    <t>ORD100757</t>
  </si>
  <si>
    <t>Evan Moore</t>
  </si>
  <si>
    <t>ORD100758</t>
  </si>
  <si>
    <t>Raymond Hammond</t>
  </si>
  <si>
    <t>ORD100759</t>
  </si>
  <si>
    <t>Timothy Owens</t>
  </si>
  <si>
    <t>ORD100760</t>
  </si>
  <si>
    <t>Don Terry</t>
  </si>
  <si>
    <t>ORD100761</t>
  </si>
  <si>
    <t>Ryan Bentley</t>
  </si>
  <si>
    <t>ORD100762</t>
  </si>
  <si>
    <t>Richard Carter</t>
  </si>
  <si>
    <t>ORD100763</t>
  </si>
  <si>
    <t>James Smith</t>
  </si>
  <si>
    <t>ORD100764</t>
  </si>
  <si>
    <t>Julia Johnson</t>
  </si>
  <si>
    <t>ORD100765</t>
  </si>
  <si>
    <t>Deanna Villarreal</t>
  </si>
  <si>
    <t>ORD100766</t>
  </si>
  <si>
    <t>Lawrence Silva</t>
  </si>
  <si>
    <t>ORD100767</t>
  </si>
  <si>
    <t>Nathan Morgan</t>
  </si>
  <si>
    <t>ORD100768</t>
  </si>
  <si>
    <t>Todd Atkinson</t>
  </si>
  <si>
    <t>ORD100769</t>
  </si>
  <si>
    <t>Fernando Bridges</t>
  </si>
  <si>
    <t>ORD100770</t>
  </si>
  <si>
    <t>Monique Carter</t>
  </si>
  <si>
    <t>ORD100771</t>
  </si>
  <si>
    <t>Katrina Kirk</t>
  </si>
  <si>
    <t>ORD100772</t>
  </si>
  <si>
    <t>Shannon Harris</t>
  </si>
  <si>
    <t>ORD100773</t>
  </si>
  <si>
    <t>Shane Huang</t>
  </si>
  <si>
    <t>ORD100774</t>
  </si>
  <si>
    <t>Melissa Johnson</t>
  </si>
  <si>
    <t>ORD100775</t>
  </si>
  <si>
    <t>James Underwood</t>
  </si>
  <si>
    <t>ORD100776</t>
  </si>
  <si>
    <t>Michael Jackson</t>
  </si>
  <si>
    <t>ORD100777</t>
  </si>
  <si>
    <t>Tracy Elliott</t>
  </si>
  <si>
    <t>ORD100778</t>
  </si>
  <si>
    <t>Deborah Singleton</t>
  </si>
  <si>
    <t>ORD100779</t>
  </si>
  <si>
    <t>Angela Jones</t>
  </si>
  <si>
    <t>ORD100780</t>
  </si>
  <si>
    <t>Jeanette Rivera</t>
  </si>
  <si>
    <t>ORD100781</t>
  </si>
  <si>
    <t>Grace Williams</t>
  </si>
  <si>
    <t>ORD100782</t>
  </si>
  <si>
    <t>Scott Nichols</t>
  </si>
  <si>
    <t>ORD100783</t>
  </si>
  <si>
    <t>Angela Wood</t>
  </si>
  <si>
    <t>ORD100784</t>
  </si>
  <si>
    <t>Robert Frank</t>
  </si>
  <si>
    <t>ORD100785</t>
  </si>
  <si>
    <t>Taylor Morales</t>
  </si>
  <si>
    <t>ORD100786</t>
  </si>
  <si>
    <t>Laurie Pierce</t>
  </si>
  <si>
    <t>ORD100787</t>
  </si>
  <si>
    <t>Cassie Bates</t>
  </si>
  <si>
    <t>ORD100788</t>
  </si>
  <si>
    <t>Nathan Williams</t>
  </si>
  <si>
    <t>ORD100789</t>
  </si>
  <si>
    <t>Ryan Gonzalez</t>
  </si>
  <si>
    <t>ORD100790</t>
  </si>
  <si>
    <t>Katherine Ho</t>
  </si>
  <si>
    <t>ORD100791</t>
  </si>
  <si>
    <t>Veronica Reed</t>
  </si>
  <si>
    <t>ORD100792</t>
  </si>
  <si>
    <t>ORD100793</t>
  </si>
  <si>
    <t>Courtney Barton</t>
  </si>
  <si>
    <t>ORD100794</t>
  </si>
  <si>
    <t>Elizabeth Wilson</t>
  </si>
  <si>
    <t>ORD100795</t>
  </si>
  <si>
    <t>Joshua Richard</t>
  </si>
  <si>
    <t>ORD100796</t>
  </si>
  <si>
    <t>Antonio Mcmillan</t>
  </si>
  <si>
    <t>ORD100797</t>
  </si>
  <si>
    <t>Mark Reyes</t>
  </si>
  <si>
    <t>ORD100798</t>
  </si>
  <si>
    <t>Christine Clayton</t>
  </si>
  <si>
    <t>ORD100799</t>
  </si>
  <si>
    <t>Anna Larson</t>
  </si>
  <si>
    <t>ORD100800</t>
  </si>
  <si>
    <t>Dennis Watkins Jr.</t>
  </si>
  <si>
    <t>ORD100801</t>
  </si>
  <si>
    <t>Leslie Gibson</t>
  </si>
  <si>
    <t>ORD100802</t>
  </si>
  <si>
    <t>Sandra Roberts</t>
  </si>
  <si>
    <t>ORD100803</t>
  </si>
  <si>
    <t>Jessica Powell</t>
  </si>
  <si>
    <t>ORD100804</t>
  </si>
  <si>
    <t>Angela Ross</t>
  </si>
  <si>
    <t>ORD100805</t>
  </si>
  <si>
    <t>Kyle Reeves</t>
  </si>
  <si>
    <t>ORD100806</t>
  </si>
  <si>
    <t>James Bennett</t>
  </si>
  <si>
    <t>ORD100807</t>
  </si>
  <si>
    <t>ORD100808</t>
  </si>
  <si>
    <t>William Butler</t>
  </si>
  <si>
    <t>ORD100809</t>
  </si>
  <si>
    <t>Benjamin Phillips</t>
  </si>
  <si>
    <t>ORD100810</t>
  </si>
  <si>
    <t>Vincent Frazier</t>
  </si>
  <si>
    <t>ORD100811</t>
  </si>
  <si>
    <t>Jimmy Brown</t>
  </si>
  <si>
    <t>ORD100812</t>
  </si>
  <si>
    <t>Brandon Espinoza</t>
  </si>
  <si>
    <t>ORD100813</t>
  </si>
  <si>
    <t>Anthony Williamson</t>
  </si>
  <si>
    <t>ORD100814</t>
  </si>
  <si>
    <t>Julian Jimenez</t>
  </si>
  <si>
    <t>ORD100815</t>
  </si>
  <si>
    <t>Sherri Townsend</t>
  </si>
  <si>
    <t>ORD100816</t>
  </si>
  <si>
    <t>Carlos Carpenter</t>
  </si>
  <si>
    <t>ORD100817</t>
  </si>
  <si>
    <t>Doris Cook</t>
  </si>
  <si>
    <t>ORD100818</t>
  </si>
  <si>
    <t>Jonathan Ellis</t>
  </si>
  <si>
    <t>ORD100819</t>
  </si>
  <si>
    <t>Angela Ellis</t>
  </si>
  <si>
    <t>ORD100820</t>
  </si>
  <si>
    <t>Danielle Mcknight</t>
  </si>
  <si>
    <t>ORD100821</t>
  </si>
  <si>
    <t>Melissa Stewart</t>
  </si>
  <si>
    <t>ORD100822</t>
  </si>
  <si>
    <t>Stephanie Steele</t>
  </si>
  <si>
    <t>ORD100823</t>
  </si>
  <si>
    <t>Nicholas Vaughan</t>
  </si>
  <si>
    <t>ORD100824</t>
  </si>
  <si>
    <t>William Hunter</t>
  </si>
  <si>
    <t>ORD100825</t>
  </si>
  <si>
    <t>Joseph Murphy</t>
  </si>
  <si>
    <t>ORD100826</t>
  </si>
  <si>
    <t>Joseph Matthews</t>
  </si>
  <si>
    <t>ORD100827</t>
  </si>
  <si>
    <t>Kimberly Arnold</t>
  </si>
  <si>
    <t>ORD100828</t>
  </si>
  <si>
    <t>ORD100829</t>
  </si>
  <si>
    <t>Ruth Snyder</t>
  </si>
  <si>
    <t>ORD100830</t>
  </si>
  <si>
    <t>Tony Bowman</t>
  </si>
  <si>
    <t>ORD100831</t>
  </si>
  <si>
    <t>Ralph Mays</t>
  </si>
  <si>
    <t>ORD100832</t>
  </si>
  <si>
    <t>Stephen Allen</t>
  </si>
  <si>
    <t>ORD100833</t>
  </si>
  <si>
    <t>Benjamin Taylor</t>
  </si>
  <si>
    <t>ORD100834</t>
  </si>
  <si>
    <t>Veronica Graham</t>
  </si>
  <si>
    <t>ORD100835</t>
  </si>
  <si>
    <t>Matthew Costa</t>
  </si>
  <si>
    <t>ORD100836</t>
  </si>
  <si>
    <t>Patricia Davis</t>
  </si>
  <si>
    <t>ORD100837</t>
  </si>
  <si>
    <t>Brian Dickerson</t>
  </si>
  <si>
    <t>ORD100838</t>
  </si>
  <si>
    <t>Andrew Black</t>
  </si>
  <si>
    <t>ORD100839</t>
  </si>
  <si>
    <t>Ricky Henry</t>
  </si>
  <si>
    <t>ORD100840</t>
  </si>
  <si>
    <t>Alexander Smith</t>
  </si>
  <si>
    <t>ORD100841</t>
  </si>
  <si>
    <t>Ronnie Mcintosh</t>
  </si>
  <si>
    <t>ORD100842</t>
  </si>
  <si>
    <t>Lindsey Reyes</t>
  </si>
  <si>
    <t>ORD100843</t>
  </si>
  <si>
    <t>Michael Roberts</t>
  </si>
  <si>
    <t>ORD100844</t>
  </si>
  <si>
    <t>Derek Dunn</t>
  </si>
  <si>
    <t>ORD100845</t>
  </si>
  <si>
    <t>Shawn Munoz</t>
  </si>
  <si>
    <t>ORD100846</t>
  </si>
  <si>
    <t>Brandy Johnson</t>
  </si>
  <si>
    <t>ORD100847</t>
  </si>
  <si>
    <t>Kimberly Foster</t>
  </si>
  <si>
    <t>ORD100848</t>
  </si>
  <si>
    <t>Jennifer Mora</t>
  </si>
  <si>
    <t>ORD100849</t>
  </si>
  <si>
    <t>Michael Lowery</t>
  </si>
  <si>
    <t>ORD100850</t>
  </si>
  <si>
    <t>Katelyn Jones</t>
  </si>
  <si>
    <t>ORD100851</t>
  </si>
  <si>
    <t>Robert Morales</t>
  </si>
  <si>
    <t>ORD100852</t>
  </si>
  <si>
    <t>Tami Frederick</t>
  </si>
  <si>
    <t>ORD100853</t>
  </si>
  <si>
    <t>Tiffany Dixon</t>
  </si>
  <si>
    <t>ORD100854</t>
  </si>
  <si>
    <t>Michael Rice</t>
  </si>
  <si>
    <t>ORD100855</t>
  </si>
  <si>
    <t>Larry Clark</t>
  </si>
  <si>
    <t>ORD100856</t>
  </si>
  <si>
    <t>Brian Stephens</t>
  </si>
  <si>
    <t>ORD100857</t>
  </si>
  <si>
    <t>Sabrina Miller</t>
  </si>
  <si>
    <t>ORD100858</t>
  </si>
  <si>
    <t>Denise Smith</t>
  </si>
  <si>
    <t>ORD100859</t>
  </si>
  <si>
    <t>Julia Hurley</t>
  </si>
  <si>
    <t>ORD100860</t>
  </si>
  <si>
    <t>Michael Edwards</t>
  </si>
  <si>
    <t>ORD100861</t>
  </si>
  <si>
    <t>Michelle Taylor</t>
  </si>
  <si>
    <t>ORD100862</t>
  </si>
  <si>
    <t>Carlos Wells</t>
  </si>
  <si>
    <t>ORD100863</t>
  </si>
  <si>
    <t>Chelsea Roberts</t>
  </si>
  <si>
    <t>ORD100864</t>
  </si>
  <si>
    <t>Jennifer Byrd</t>
  </si>
  <si>
    <t>ORD100865</t>
  </si>
  <si>
    <t>Jesse Johnston</t>
  </si>
  <si>
    <t>ORD100866</t>
  </si>
  <si>
    <t>Angela Kelly</t>
  </si>
  <si>
    <t>ORD100867</t>
  </si>
  <si>
    <t>Alan Brooks</t>
  </si>
  <si>
    <t>ORD100868</t>
  </si>
  <si>
    <t>Justin Rios MD</t>
  </si>
  <si>
    <t>ORD100869</t>
  </si>
  <si>
    <t>Heather Melton</t>
  </si>
  <si>
    <t>ORD100870</t>
  </si>
  <si>
    <t>Emma Fowler</t>
  </si>
  <si>
    <t>ORD100871</t>
  </si>
  <si>
    <t>Elizabeth Cruz</t>
  </si>
  <si>
    <t>ORD100872</t>
  </si>
  <si>
    <t>Michael Zhang</t>
  </si>
  <si>
    <t>ORD100873</t>
  </si>
  <si>
    <t>Roger Cooper</t>
  </si>
  <si>
    <t>ORD100874</t>
  </si>
  <si>
    <t>James Browning</t>
  </si>
  <si>
    <t>ORD100875</t>
  </si>
  <si>
    <t>Jessica Turner</t>
  </si>
  <si>
    <t>ORD100876</t>
  </si>
  <si>
    <t>Brooke Lee</t>
  </si>
  <si>
    <t>ORD100877</t>
  </si>
  <si>
    <t>Sheila Collins</t>
  </si>
  <si>
    <t>ORD100878</t>
  </si>
  <si>
    <t>Amanda Ruiz</t>
  </si>
  <si>
    <t>ORD100879</t>
  </si>
  <si>
    <t>Ronnie Cortez</t>
  </si>
  <si>
    <t>ORD100880</t>
  </si>
  <si>
    <t>Randy Hill</t>
  </si>
  <si>
    <t>ORD100881</t>
  </si>
  <si>
    <t>Jason Moore</t>
  </si>
  <si>
    <t>ORD100882</t>
  </si>
  <si>
    <t>Jillian Martinez</t>
  </si>
  <si>
    <t>ORD100883</t>
  </si>
  <si>
    <t>Eugene Odonnell</t>
  </si>
  <si>
    <t>ORD100884</t>
  </si>
  <si>
    <t>Kimberly Logan</t>
  </si>
  <si>
    <t>ORD100885</t>
  </si>
  <si>
    <t>Tammy Gallegos</t>
  </si>
  <si>
    <t>ORD100886</t>
  </si>
  <si>
    <t>Amanda Gonzales</t>
  </si>
  <si>
    <t>ORD100887</t>
  </si>
  <si>
    <t>Spencer Miller</t>
  </si>
  <si>
    <t>ORD100888</t>
  </si>
  <si>
    <t>Teresa Morton</t>
  </si>
  <si>
    <t>ORD100889</t>
  </si>
  <si>
    <t>Katherine Rodriguez</t>
  </si>
  <si>
    <t>ORD100890</t>
  </si>
  <si>
    <t>Thomas Barton</t>
  </si>
  <si>
    <t>ORD100891</t>
  </si>
  <si>
    <t>Marcus Andrews</t>
  </si>
  <si>
    <t>ORD100892</t>
  </si>
  <si>
    <t>Christina Stein</t>
  </si>
  <si>
    <t>ORD100893</t>
  </si>
  <si>
    <t>Tracy Reynolds</t>
  </si>
  <si>
    <t>ORD100894</t>
  </si>
  <si>
    <t>Joseph Roberson</t>
  </si>
  <si>
    <t>ORD100895</t>
  </si>
  <si>
    <t>Lindsey Walker</t>
  </si>
  <si>
    <t>ORD100896</t>
  </si>
  <si>
    <t>Michelle Rhodes</t>
  </si>
  <si>
    <t>ORD100897</t>
  </si>
  <si>
    <t>Robert Sanchez</t>
  </si>
  <si>
    <t>ORD100898</t>
  </si>
  <si>
    <t>Stephanie Anderson</t>
  </si>
  <si>
    <t>ORD100899</t>
  </si>
  <si>
    <t>Christopher Bailey</t>
  </si>
  <si>
    <t>ORD100900</t>
  </si>
  <si>
    <t>Debra Bentley</t>
  </si>
  <si>
    <t>ORD100901</t>
  </si>
  <si>
    <t>Jesse Campbell</t>
  </si>
  <si>
    <t>ORD100902</t>
  </si>
  <si>
    <t>Kevin Johnson</t>
  </si>
  <si>
    <t>ORD100903</t>
  </si>
  <si>
    <t>Rachel Weeks</t>
  </si>
  <si>
    <t>ORD100904</t>
  </si>
  <si>
    <t>Claudia Anthony</t>
  </si>
  <si>
    <t>ORD100905</t>
  </si>
  <si>
    <t>Daniel Kerr</t>
  </si>
  <si>
    <t>ORD100906</t>
  </si>
  <si>
    <t>Sophia Sanchez</t>
  </si>
  <si>
    <t>ORD100907</t>
  </si>
  <si>
    <t>Tina Peterson DDS</t>
  </si>
  <si>
    <t>ORD100908</t>
  </si>
  <si>
    <t>Mary Bradley</t>
  </si>
  <si>
    <t>ORD100909</t>
  </si>
  <si>
    <t>Wanda Lee</t>
  </si>
  <si>
    <t>ORD100910</t>
  </si>
  <si>
    <t>Brandon Brown</t>
  </si>
  <si>
    <t>ORD100911</t>
  </si>
  <si>
    <t>Jeffrey Yates</t>
  </si>
  <si>
    <t>ORD100912</t>
  </si>
  <si>
    <t>Andrea Vazquez PhD</t>
  </si>
  <si>
    <t>ORD100913</t>
  </si>
  <si>
    <t>Hannah Gibson</t>
  </si>
  <si>
    <t>ORD100914</t>
  </si>
  <si>
    <t>Gregory Mayer</t>
  </si>
  <si>
    <t>ORD100915</t>
  </si>
  <si>
    <t>ORD100916</t>
  </si>
  <si>
    <t>David Young</t>
  </si>
  <si>
    <t>ORD100917</t>
  </si>
  <si>
    <t>Antonio Thompson</t>
  </si>
  <si>
    <t>ORD100918</t>
  </si>
  <si>
    <t>Meredith Cervantes</t>
  </si>
  <si>
    <t>ORD100919</t>
  </si>
  <si>
    <t>David Frazier</t>
  </si>
  <si>
    <t>ORD100920</t>
  </si>
  <si>
    <t>Shane Williams</t>
  </si>
  <si>
    <t>ORD100921</t>
  </si>
  <si>
    <t>Julie Montes</t>
  </si>
  <si>
    <t>ORD100922</t>
  </si>
  <si>
    <t>Aaron Mahoney</t>
  </si>
  <si>
    <t>ORD100923</t>
  </si>
  <si>
    <t>Jonathan Henry</t>
  </si>
  <si>
    <t>ORD100924</t>
  </si>
  <si>
    <t>Scott Barron</t>
  </si>
  <si>
    <t>ORD100925</t>
  </si>
  <si>
    <t>Stephanie Kaufman</t>
  </si>
  <si>
    <t>ORD100926</t>
  </si>
  <si>
    <t>Collin Brown</t>
  </si>
  <si>
    <t>ORD100927</t>
  </si>
  <si>
    <t>Devin Webb</t>
  </si>
  <si>
    <t>ORD100928</t>
  </si>
  <si>
    <t>Jill Thomas</t>
  </si>
  <si>
    <t>ORD100929</t>
  </si>
  <si>
    <t>Jonathan Harris</t>
  </si>
  <si>
    <t>ORD100930</t>
  </si>
  <si>
    <t>ORD100931</t>
  </si>
  <si>
    <t>Jason Brown</t>
  </si>
  <si>
    <t>ORD100932</t>
  </si>
  <si>
    <t>James Brown</t>
  </si>
  <si>
    <t>ORD100933</t>
  </si>
  <si>
    <t>Cheryl Moore</t>
  </si>
  <si>
    <t>ORD100934</t>
  </si>
  <si>
    <t>Susan Odonnell</t>
  </si>
  <si>
    <t>ORD100935</t>
  </si>
  <si>
    <t>Michael Beck</t>
  </si>
  <si>
    <t>ORD100936</t>
  </si>
  <si>
    <t>Ricky Alvarez</t>
  </si>
  <si>
    <t>ORD100937</t>
  </si>
  <si>
    <t>Danny Webb</t>
  </si>
  <si>
    <t>ORD100938</t>
  </si>
  <si>
    <t>Theresa Henry</t>
  </si>
  <si>
    <t>ORD100939</t>
  </si>
  <si>
    <t>Brian Chambers</t>
  </si>
  <si>
    <t>ORD100940</t>
  </si>
  <si>
    <t>Nicole Wilson</t>
  </si>
  <si>
    <t>ORD100941</t>
  </si>
  <si>
    <t>Kevin Grimes</t>
  </si>
  <si>
    <t>ORD100942</t>
  </si>
  <si>
    <t>James Jefferson</t>
  </si>
  <si>
    <t>ORD100943</t>
  </si>
  <si>
    <t>Sean Lewis</t>
  </si>
  <si>
    <t>ORD100944</t>
  </si>
  <si>
    <t>Ashley Carroll</t>
  </si>
  <si>
    <t>ORD100945</t>
  </si>
  <si>
    <t>Robert Franco</t>
  </si>
  <si>
    <t>ORD100946</t>
  </si>
  <si>
    <t>Oscar Lyons</t>
  </si>
  <si>
    <t>ORD100947</t>
  </si>
  <si>
    <t>Eric Jones</t>
  </si>
  <si>
    <t>ORD100948</t>
  </si>
  <si>
    <t>Amanda Martinez</t>
  </si>
  <si>
    <t>ORD100949</t>
  </si>
  <si>
    <t>Joshua Morton</t>
  </si>
  <si>
    <t>ORD100950</t>
  </si>
  <si>
    <t>Tonya Olson</t>
  </si>
  <si>
    <t>ORD100951</t>
  </si>
  <si>
    <t>David Brown</t>
  </si>
  <si>
    <t>ORD100952</t>
  </si>
  <si>
    <t>Christina Martinez</t>
  </si>
  <si>
    <t>ORD100953</t>
  </si>
  <si>
    <t>Krystal David</t>
  </si>
  <si>
    <t>ORD100954</t>
  </si>
  <si>
    <t>Robert Castillo</t>
  </si>
  <si>
    <t>ORD100955</t>
  </si>
  <si>
    <t>Carla Ross</t>
  </si>
  <si>
    <t>ORD100956</t>
  </si>
  <si>
    <t>Samuel Garcia</t>
  </si>
  <si>
    <t>ORD100957</t>
  </si>
  <si>
    <t>Jesus Lee</t>
  </si>
  <si>
    <t>ORD100958</t>
  </si>
  <si>
    <t>Olivia Bailey</t>
  </si>
  <si>
    <t>ORD100959</t>
  </si>
  <si>
    <t>Henry Irwin</t>
  </si>
  <si>
    <t>ORD100960</t>
  </si>
  <si>
    <t>Karen Morales</t>
  </si>
  <si>
    <t>ORD100961</t>
  </si>
  <si>
    <t>Timothy Alvarez</t>
  </si>
  <si>
    <t>ORD100962</t>
  </si>
  <si>
    <t>Jennifer Walsh</t>
  </si>
  <si>
    <t>ORD100963</t>
  </si>
  <si>
    <t>Virginia Strickland</t>
  </si>
  <si>
    <t>ORD100964</t>
  </si>
  <si>
    <t>Laura Mcdonald</t>
  </si>
  <si>
    <t>ORD100965</t>
  </si>
  <si>
    <t>Tim Mcdonald</t>
  </si>
  <si>
    <t>ORD100966</t>
  </si>
  <si>
    <t>Amy Garcia</t>
  </si>
  <si>
    <t>ORD100967</t>
  </si>
  <si>
    <t>Jesus Chase</t>
  </si>
  <si>
    <t>ORD100968</t>
  </si>
  <si>
    <t>Mark Burke</t>
  </si>
  <si>
    <t>ORD100969</t>
  </si>
  <si>
    <t>Damon Young</t>
  </si>
  <si>
    <t>ORD100970</t>
  </si>
  <si>
    <t>Trevor Hall</t>
  </si>
  <si>
    <t>ORD100971</t>
  </si>
  <si>
    <t>Amber Duran</t>
  </si>
  <si>
    <t>ORD100972</t>
  </si>
  <si>
    <t>Joseph Robles</t>
  </si>
  <si>
    <t>ORD100973</t>
  </si>
  <si>
    <t>Lindsey Jones</t>
  </si>
  <si>
    <t>ORD100974</t>
  </si>
  <si>
    <t>Chris Green</t>
  </si>
  <si>
    <t>ORD100975</t>
  </si>
  <si>
    <t>Matthew Chavez</t>
  </si>
  <si>
    <t>ORD100976</t>
  </si>
  <si>
    <t>Michael Fitzgerald</t>
  </si>
  <si>
    <t>ORD100977</t>
  </si>
  <si>
    <t>John Miller</t>
  </si>
  <si>
    <t>ORD100978</t>
  </si>
  <si>
    <t>William Norton</t>
  </si>
  <si>
    <t>ORD100979</t>
  </si>
  <si>
    <t>Natalie Taylor</t>
  </si>
  <si>
    <t>ORD100980</t>
  </si>
  <si>
    <t>Robert Johnson</t>
  </si>
  <si>
    <t>ORD100981</t>
  </si>
  <si>
    <t>Donna Malone</t>
  </si>
  <si>
    <t>ORD100982</t>
  </si>
  <si>
    <t>Alexis Warner</t>
  </si>
  <si>
    <t>ORD100983</t>
  </si>
  <si>
    <t>Michael Bennett</t>
  </si>
  <si>
    <t>ORD100984</t>
  </si>
  <si>
    <t>Joseph Cummings</t>
  </si>
  <si>
    <t>ORD100985</t>
  </si>
  <si>
    <t>Stephanie Bates</t>
  </si>
  <si>
    <t>ORD100986</t>
  </si>
  <si>
    <t>David Casey</t>
  </si>
  <si>
    <t>ORD100987</t>
  </si>
  <si>
    <t>Jose Gray</t>
  </si>
  <si>
    <t>ORD100988</t>
  </si>
  <si>
    <t>James Rodriguez</t>
  </si>
  <si>
    <t>ORD100989</t>
  </si>
  <si>
    <t>Jill Williams</t>
  </si>
  <si>
    <t>ORD100990</t>
  </si>
  <si>
    <t>Kristy Kelly</t>
  </si>
  <si>
    <t>ORD100991</t>
  </si>
  <si>
    <t>Scott Smith</t>
  </si>
  <si>
    <t>ORD100992</t>
  </si>
  <si>
    <t>Martin Boyle</t>
  </si>
  <si>
    <t>ORD100993</t>
  </si>
  <si>
    <t>Michael Spencer</t>
  </si>
  <si>
    <t>ORD100994</t>
  </si>
  <si>
    <t>Amanda Vasquez</t>
  </si>
  <si>
    <t>ORD100995</t>
  </si>
  <si>
    <t>Carrie Holt</t>
  </si>
  <si>
    <t>ORD100996</t>
  </si>
  <si>
    <t>Steve Dalton</t>
  </si>
  <si>
    <t>ORD100997</t>
  </si>
  <si>
    <t>Micheal Wiggins</t>
  </si>
  <si>
    <t>ORD100998</t>
  </si>
  <si>
    <t>Jonathan Alvarado</t>
  </si>
  <si>
    <t>ORD100999</t>
  </si>
  <si>
    <t>Patricia Mcgee</t>
  </si>
  <si>
    <t>ORD101000</t>
  </si>
  <si>
    <t>Michelle Valenzuela</t>
  </si>
  <si>
    <t>ORD101001</t>
  </si>
  <si>
    <t>Natalie Rogers</t>
  </si>
  <si>
    <t>ORD101002</t>
  </si>
  <si>
    <t>Katie Smith</t>
  </si>
  <si>
    <t>ORD101003</t>
  </si>
  <si>
    <t>Danielle Watson</t>
  </si>
  <si>
    <t>ORD101004</t>
  </si>
  <si>
    <t>Kyle Chapman</t>
  </si>
  <si>
    <t>ORD101005</t>
  </si>
  <si>
    <t>Ashley Dawson</t>
  </si>
  <si>
    <t>ORD101006</t>
  </si>
  <si>
    <t>Travis Rogers</t>
  </si>
  <si>
    <t>ORD101007</t>
  </si>
  <si>
    <t>Anne Soto</t>
  </si>
  <si>
    <t>ORD101008</t>
  </si>
  <si>
    <t>Jessica Fuentes</t>
  </si>
  <si>
    <t>ORD101009</t>
  </si>
  <si>
    <t>Stacey Garza DVM</t>
  </si>
  <si>
    <t>ORD101010</t>
  </si>
  <si>
    <t>Brandon Cooley</t>
  </si>
  <si>
    <t>ORD101011</t>
  </si>
  <si>
    <t>Sabrina Mosley</t>
  </si>
  <si>
    <t>ORD101012</t>
  </si>
  <si>
    <t>Jesse Green</t>
  </si>
  <si>
    <t>ORD101013</t>
  </si>
  <si>
    <t>Sharon Morrison</t>
  </si>
  <si>
    <t>ORD101014</t>
  </si>
  <si>
    <t>Karen Owens</t>
  </si>
  <si>
    <t>ORD101015</t>
  </si>
  <si>
    <t>Amber Hernandez</t>
  </si>
  <si>
    <t>ORD101016</t>
  </si>
  <si>
    <t>Scott Coleman</t>
  </si>
  <si>
    <t>ORD101017</t>
  </si>
  <si>
    <t>Jennifer Ramirez</t>
  </si>
  <si>
    <t>ORD101018</t>
  </si>
  <si>
    <t>John Moreno</t>
  </si>
  <si>
    <t>ORD101019</t>
  </si>
  <si>
    <t>Holly Fox</t>
  </si>
  <si>
    <t>ORD101020</t>
  </si>
  <si>
    <t>Dr. Phillip Smith</t>
  </si>
  <si>
    <t>ORD101021</t>
  </si>
  <si>
    <t>Michael Willis</t>
  </si>
  <si>
    <t>ORD101022</t>
  </si>
  <si>
    <t>Michael Santos</t>
  </si>
  <si>
    <t>ORD101023</t>
  </si>
  <si>
    <t>Kyle Peterson</t>
  </si>
  <si>
    <t>ORD101024</t>
  </si>
  <si>
    <t>Richard Boyd</t>
  </si>
  <si>
    <t>ORD101025</t>
  </si>
  <si>
    <t>Patrick Allen</t>
  </si>
  <si>
    <t>ORD101026</t>
  </si>
  <si>
    <t>Troy Ford</t>
  </si>
  <si>
    <t>ORD101027</t>
  </si>
  <si>
    <t>Jason Gates</t>
  </si>
  <si>
    <t>ORD101028</t>
  </si>
  <si>
    <t>Karen Escobar</t>
  </si>
  <si>
    <t>ORD101029</t>
  </si>
  <si>
    <t>Wendy Baxter</t>
  </si>
  <si>
    <t>ORD101030</t>
  </si>
  <si>
    <t>Walter Cruz</t>
  </si>
  <si>
    <t>ORD101031</t>
  </si>
  <si>
    <t>Lisa Owens</t>
  </si>
  <si>
    <t>ORD101032</t>
  </si>
  <si>
    <t>ORD101033</t>
  </si>
  <si>
    <t>Dylan Kent</t>
  </si>
  <si>
    <t>ORD101034</t>
  </si>
  <si>
    <t>Courtney Hanson</t>
  </si>
  <si>
    <t>ORD101035</t>
  </si>
  <si>
    <t>Andre King</t>
  </si>
  <si>
    <t>ORD101036</t>
  </si>
  <si>
    <t>Andrea Frank</t>
  </si>
  <si>
    <t>ORD101037</t>
  </si>
  <si>
    <t>Krystal Guerra MD</t>
  </si>
  <si>
    <t>ORD101038</t>
  </si>
  <si>
    <t>James Herrera</t>
  </si>
  <si>
    <t>ORD101039</t>
  </si>
  <si>
    <t>Brittney Hall</t>
  </si>
  <si>
    <t>ORD101040</t>
  </si>
  <si>
    <t>Kevin Jackson</t>
  </si>
  <si>
    <t>ORD101041</t>
  </si>
  <si>
    <t>Samuel Ramsey</t>
  </si>
  <si>
    <t>ORD101042</t>
  </si>
  <si>
    <t>Jordan Gross</t>
  </si>
  <si>
    <t>ORD101043</t>
  </si>
  <si>
    <t>Dwayne Gilbert</t>
  </si>
  <si>
    <t>ORD101044</t>
  </si>
  <si>
    <t>Alexis Bradley</t>
  </si>
  <si>
    <t>ORD101045</t>
  </si>
  <si>
    <t>Stephanie Stevenson</t>
  </si>
  <si>
    <t>ORD101046</t>
  </si>
  <si>
    <t>Allison Cook</t>
  </si>
  <si>
    <t>ORD101047</t>
  </si>
  <si>
    <t>Crystal Tucker</t>
  </si>
  <si>
    <t>ORD101048</t>
  </si>
  <si>
    <t>Lisa Brady</t>
  </si>
  <si>
    <t>ORD101049</t>
  </si>
  <si>
    <t>Emma Wood</t>
  </si>
  <si>
    <t>ORD101050</t>
  </si>
  <si>
    <t>Taylor Montgomery</t>
  </si>
  <si>
    <t>ORD101051</t>
  </si>
  <si>
    <t>ORD101052</t>
  </si>
  <si>
    <t>Toni Clark</t>
  </si>
  <si>
    <t>ORD101053</t>
  </si>
  <si>
    <t>Victoria Lee</t>
  </si>
  <si>
    <t>ORD101054</t>
  </si>
  <si>
    <t>Jack Martinez</t>
  </si>
  <si>
    <t>ORD101055</t>
  </si>
  <si>
    <t>Kimberly Anderson</t>
  </si>
  <si>
    <t>ORD101056</t>
  </si>
  <si>
    <t>Joseph Bishop</t>
  </si>
  <si>
    <t>ORD101057</t>
  </si>
  <si>
    <t>Jennifer Velez</t>
  </si>
  <si>
    <t>ORD101058</t>
  </si>
  <si>
    <t>Kimberly Davis MD</t>
  </si>
  <si>
    <t>ORD101059</t>
  </si>
  <si>
    <t>Victoria Walton</t>
  </si>
  <si>
    <t>ORD101060</t>
  </si>
  <si>
    <t>Jennifer Perez</t>
  </si>
  <si>
    <t>ORD101061</t>
  </si>
  <si>
    <t>Steve Elliott</t>
  </si>
  <si>
    <t>ORD101062</t>
  </si>
  <si>
    <t>Joseph Perkins</t>
  </si>
  <si>
    <t>ORD101063</t>
  </si>
  <si>
    <t>Jeffery Henderson</t>
  </si>
  <si>
    <t>ORD101064</t>
  </si>
  <si>
    <t>Julie Gentry</t>
  </si>
  <si>
    <t>ORD101065</t>
  </si>
  <si>
    <t>Matthew Roberts</t>
  </si>
  <si>
    <t>ORD101066</t>
  </si>
  <si>
    <t>Jason Caldwell</t>
  </si>
  <si>
    <t>ORD101067</t>
  </si>
  <si>
    <t>Mark White</t>
  </si>
  <si>
    <t>ORD101068</t>
  </si>
  <si>
    <t>Nancy Castro</t>
  </si>
  <si>
    <t>ORD101069</t>
  </si>
  <si>
    <t>Ashley Spence</t>
  </si>
  <si>
    <t>ORD101070</t>
  </si>
  <si>
    <t>Ryan Mckay</t>
  </si>
  <si>
    <t>ORD101071</t>
  </si>
  <si>
    <t>Erin Adams</t>
  </si>
  <si>
    <t>ORD101072</t>
  </si>
  <si>
    <t>Eric Wright</t>
  </si>
  <si>
    <t>ORD101073</t>
  </si>
  <si>
    <t>Keith Simpson</t>
  </si>
  <si>
    <t>ORD101074</t>
  </si>
  <si>
    <t>Jacqueline Vazquez</t>
  </si>
  <si>
    <t>ORD101075</t>
  </si>
  <si>
    <t>Timothy Haley</t>
  </si>
  <si>
    <t>ORD101076</t>
  </si>
  <si>
    <t>Daniel Walker</t>
  </si>
  <si>
    <t>ORD101077</t>
  </si>
  <si>
    <t>Brenda Simmons</t>
  </si>
  <si>
    <t>ORD101078</t>
  </si>
  <si>
    <t>Sonya Mack</t>
  </si>
  <si>
    <t>ORD101079</t>
  </si>
  <si>
    <t>Brent Stone</t>
  </si>
  <si>
    <t>ORD101080</t>
  </si>
  <si>
    <t>Edward Howard</t>
  </si>
  <si>
    <t>ORD101081</t>
  </si>
  <si>
    <t>Danielle Obrien</t>
  </si>
  <si>
    <t>ORD101082</t>
  </si>
  <si>
    <t>Rebecca Hill</t>
  </si>
  <si>
    <t>ORD101083</t>
  </si>
  <si>
    <t>Angela Howell</t>
  </si>
  <si>
    <t>ORD101084</t>
  </si>
  <si>
    <t>Brenda Pope</t>
  </si>
  <si>
    <t>ORD101085</t>
  </si>
  <si>
    <t>Amy Green</t>
  </si>
  <si>
    <t>ORD101086</t>
  </si>
  <si>
    <t>Jacob Romero</t>
  </si>
  <si>
    <t>ORD101087</t>
  </si>
  <si>
    <t>Charles Shaw</t>
  </si>
  <si>
    <t>ORD101088</t>
  </si>
  <si>
    <t>Amanda Fleming</t>
  </si>
  <si>
    <t>ORD101089</t>
  </si>
  <si>
    <t>Andrea Dean</t>
  </si>
  <si>
    <t>ORD101090</t>
  </si>
  <si>
    <t>Linda Clark</t>
  </si>
  <si>
    <t>ORD101091</t>
  </si>
  <si>
    <t>Michael Lopez</t>
  </si>
  <si>
    <t>ORD101092</t>
  </si>
  <si>
    <t>Brandy Mitchell</t>
  </si>
  <si>
    <t>ORD101093</t>
  </si>
  <si>
    <t>Christine Moore</t>
  </si>
  <si>
    <t>ORD101094</t>
  </si>
  <si>
    <t>Aaron Lowe</t>
  </si>
  <si>
    <t>ORD101095</t>
  </si>
  <si>
    <t>Robert Mitchell</t>
  </si>
  <si>
    <t>ORD101096</t>
  </si>
  <si>
    <t>Curtis Thompson</t>
  </si>
  <si>
    <t>ORD101097</t>
  </si>
  <si>
    <t>Jodi Hutchinson</t>
  </si>
  <si>
    <t>ORD101098</t>
  </si>
  <si>
    <t>Amanda Evans</t>
  </si>
  <si>
    <t>ORD101099</t>
  </si>
  <si>
    <t>Christina Simpson</t>
  </si>
  <si>
    <t>ORD101100</t>
  </si>
  <si>
    <t>David Griffin</t>
  </si>
  <si>
    <t>ORD101101</t>
  </si>
  <si>
    <t>Patrick Mccarthy</t>
  </si>
  <si>
    <t>ORD101102</t>
  </si>
  <si>
    <t>Matthew Briggs</t>
  </si>
  <si>
    <t>ORD101103</t>
  </si>
  <si>
    <t>ORD101104</t>
  </si>
  <si>
    <t>Mark Odom</t>
  </si>
  <si>
    <t>ORD101105</t>
  </si>
  <si>
    <t>Katelyn David</t>
  </si>
  <si>
    <t>ORD101106</t>
  </si>
  <si>
    <t>ORD101107</t>
  </si>
  <si>
    <t>Monica Hill</t>
  </si>
  <si>
    <t>ORD101108</t>
  </si>
  <si>
    <t>Dr. Diana Ross</t>
  </si>
  <si>
    <t>ORD101109</t>
  </si>
  <si>
    <t>Stacey Taylor</t>
  </si>
  <si>
    <t>ORD101110</t>
  </si>
  <si>
    <t>Andrew Smith</t>
  </si>
  <si>
    <t>ORD101111</t>
  </si>
  <si>
    <t>James Pugh</t>
  </si>
  <si>
    <t>ORD101112</t>
  </si>
  <si>
    <t>Gregory Mathis</t>
  </si>
  <si>
    <t>ORD101113</t>
  </si>
  <si>
    <t>Brenda Smith</t>
  </si>
  <si>
    <t>ORD101114</t>
  </si>
  <si>
    <t>Robert Clark</t>
  </si>
  <si>
    <t>ORD101115</t>
  </si>
  <si>
    <t>Cody Garcia</t>
  </si>
  <si>
    <t>ORD101116</t>
  </si>
  <si>
    <t>Karen Cardenas MD</t>
  </si>
  <si>
    <t>ORD101117</t>
  </si>
  <si>
    <t>Raven Carroll</t>
  </si>
  <si>
    <t>ORD101118</t>
  </si>
  <si>
    <t>Dawn Smith</t>
  </si>
  <si>
    <t>ORD101119</t>
  </si>
  <si>
    <t>Bonnie Townsend</t>
  </si>
  <si>
    <t>ORD101120</t>
  </si>
  <si>
    <t>Brett Ross</t>
  </si>
  <si>
    <t>ORD101121</t>
  </si>
  <si>
    <t>Stephen Odonnell</t>
  </si>
  <si>
    <t>ORD101122</t>
  </si>
  <si>
    <t>Colin Martinez</t>
  </si>
  <si>
    <t>ORD101123</t>
  </si>
  <si>
    <t>Sandra Thomas</t>
  </si>
  <si>
    <t>ORD101124</t>
  </si>
  <si>
    <t>David Parker</t>
  </si>
  <si>
    <t>ORD101125</t>
  </si>
  <si>
    <t>Lauren Trevino</t>
  </si>
  <si>
    <t>ORD101126</t>
  </si>
  <si>
    <t>Patrick Nash</t>
  </si>
  <si>
    <t>ORD101127</t>
  </si>
  <si>
    <t>Michael Hardin</t>
  </si>
  <si>
    <t>ORD101128</t>
  </si>
  <si>
    <t>Amy Berry MD</t>
  </si>
  <si>
    <t>ORD101129</t>
  </si>
  <si>
    <t>Patricia Hill</t>
  </si>
  <si>
    <t>ORD101130</t>
  </si>
  <si>
    <t>Diane White</t>
  </si>
  <si>
    <t>ORD101131</t>
  </si>
  <si>
    <t>Scott Hawkins</t>
  </si>
  <si>
    <t>ORD101132</t>
  </si>
  <si>
    <t>ORD101133</t>
  </si>
  <si>
    <t>Jennifer Burns</t>
  </si>
  <si>
    <t>ORD101134</t>
  </si>
  <si>
    <t>Casey White</t>
  </si>
  <si>
    <t>ORD101135</t>
  </si>
  <si>
    <t>Jonathan Miller</t>
  </si>
  <si>
    <t>ORD101136</t>
  </si>
  <si>
    <t>Sean Swanson</t>
  </si>
  <si>
    <t>ORD101137</t>
  </si>
  <si>
    <t>Dawn Johnson</t>
  </si>
  <si>
    <t>ORD101138</t>
  </si>
  <si>
    <t>John Jordan</t>
  </si>
  <si>
    <t>ORD101139</t>
  </si>
  <si>
    <t>Samantha Pham</t>
  </si>
  <si>
    <t>ORD101140</t>
  </si>
  <si>
    <t>Nathan Wilson</t>
  </si>
  <si>
    <t>ORD101141</t>
  </si>
  <si>
    <t>Cristian Kane</t>
  </si>
  <si>
    <t>ORD101142</t>
  </si>
  <si>
    <t>Adam Bell</t>
  </si>
  <si>
    <t>ORD101143</t>
  </si>
  <si>
    <t>ORD101144</t>
  </si>
  <si>
    <t>Frank Gilbert</t>
  </si>
  <si>
    <t>ORD101145</t>
  </si>
  <si>
    <t>Amanda Melton</t>
  </si>
  <si>
    <t>ORD101146</t>
  </si>
  <si>
    <t>Melissa Goodman</t>
  </si>
  <si>
    <t>ORD101147</t>
  </si>
  <si>
    <t>Alexandra Sutton</t>
  </si>
  <si>
    <t>ORD101148</t>
  </si>
  <si>
    <t>Troy Lyons</t>
  </si>
  <si>
    <t>ORD101149</t>
  </si>
  <si>
    <t>ORD101150</t>
  </si>
  <si>
    <t>Kelly Bell</t>
  </si>
  <si>
    <t>ORD101151</t>
  </si>
  <si>
    <t>Brett Garcia</t>
  </si>
  <si>
    <t>ORD101152</t>
  </si>
  <si>
    <t>Shannon Wheeler</t>
  </si>
  <si>
    <t>ORD101153</t>
  </si>
  <si>
    <t>Theresa Sanchez</t>
  </si>
  <si>
    <t>ORD101154</t>
  </si>
  <si>
    <t>Jessica Chavez</t>
  </si>
  <si>
    <t>ORD101155</t>
  </si>
  <si>
    <t>Thomas Morrison</t>
  </si>
  <si>
    <t>ORD101156</t>
  </si>
  <si>
    <t>Adrienne Hines</t>
  </si>
  <si>
    <t>ORD101157</t>
  </si>
  <si>
    <t>Ryan Rich</t>
  </si>
  <si>
    <t>ORD101158</t>
  </si>
  <si>
    <t>Jennifer Young</t>
  </si>
  <si>
    <t>ORD101159</t>
  </si>
  <si>
    <t>Ashley Austin</t>
  </si>
  <si>
    <t>ORD101160</t>
  </si>
  <si>
    <t>Amy Gregory</t>
  </si>
  <si>
    <t>ORD101161</t>
  </si>
  <si>
    <t>April Clark</t>
  </si>
  <si>
    <t>ORD101162</t>
  </si>
  <si>
    <t>Vanessa Knapp</t>
  </si>
  <si>
    <t>ORD101163</t>
  </si>
  <si>
    <t>Christopher Arnold</t>
  </si>
  <si>
    <t>ORD101164</t>
  </si>
  <si>
    <t>David Fernandez</t>
  </si>
  <si>
    <t>ORD101165</t>
  </si>
  <si>
    <t>Alexander Robinson</t>
  </si>
  <si>
    <t>ORD101166</t>
  </si>
  <si>
    <t>James Marshall</t>
  </si>
  <si>
    <t>ORD101167</t>
  </si>
  <si>
    <t>Michelle Davis</t>
  </si>
  <si>
    <t>ORD101168</t>
  </si>
  <si>
    <t>Felicia Cole</t>
  </si>
  <si>
    <t>ORD101169</t>
  </si>
  <si>
    <t>Nathaniel Nielsen</t>
  </si>
  <si>
    <t>ORD101170</t>
  </si>
  <si>
    <t>Stacie Garcia</t>
  </si>
  <si>
    <t>ORD101171</t>
  </si>
  <si>
    <t>Jacqueline Blake</t>
  </si>
  <si>
    <t>ORD101172</t>
  </si>
  <si>
    <t>Carol Riley</t>
  </si>
  <si>
    <t>ORD101173</t>
  </si>
  <si>
    <t>Dr. Jacob James</t>
  </si>
  <si>
    <t>ORD101174</t>
  </si>
  <si>
    <t>Steven Kim</t>
  </si>
  <si>
    <t>ORD101175</t>
  </si>
  <si>
    <t>Laurie Trujillo</t>
  </si>
  <si>
    <t>ORD101176</t>
  </si>
  <si>
    <t>Samantha Robinson</t>
  </si>
  <si>
    <t>ORD101177</t>
  </si>
  <si>
    <t>Bradley King</t>
  </si>
  <si>
    <t>ORD101178</t>
  </si>
  <si>
    <t>Gregory Chandler</t>
  </si>
  <si>
    <t>ORD101179</t>
  </si>
  <si>
    <t>Jennifer Parker</t>
  </si>
  <si>
    <t>ORD101180</t>
  </si>
  <si>
    <t>Samantha Mcneil</t>
  </si>
  <si>
    <t>ORD101181</t>
  </si>
  <si>
    <t>Kristi Torres</t>
  </si>
  <si>
    <t>ORD101182</t>
  </si>
  <si>
    <t>Kimberly Jones</t>
  </si>
  <si>
    <t>ORD101183</t>
  </si>
  <si>
    <t>Melanie Hodges</t>
  </si>
  <si>
    <t>ORD101184</t>
  </si>
  <si>
    <t>Bradley Willis</t>
  </si>
  <si>
    <t>ORD101185</t>
  </si>
  <si>
    <t>Lisa Stewart</t>
  </si>
  <si>
    <t>ORD101186</t>
  </si>
  <si>
    <t>John Wilson</t>
  </si>
  <si>
    <t>ORD101187</t>
  </si>
  <si>
    <t>Jason King</t>
  </si>
  <si>
    <t>ORD101188</t>
  </si>
  <si>
    <t>Cynthia Oneill</t>
  </si>
  <si>
    <t>ORD101189</t>
  </si>
  <si>
    <t>Sabrina Walters</t>
  </si>
  <si>
    <t>ORD101190</t>
  </si>
  <si>
    <t>Mary Owen</t>
  </si>
  <si>
    <t>ORD101191</t>
  </si>
  <si>
    <t>Joshua Martinez</t>
  </si>
  <si>
    <t>ORD101192</t>
  </si>
  <si>
    <t>Cory Mcconnell</t>
  </si>
  <si>
    <t>ORD101193</t>
  </si>
  <si>
    <t>Wyatt Turner</t>
  </si>
  <si>
    <t>ORD101194</t>
  </si>
  <si>
    <t>Paul Hogan</t>
  </si>
  <si>
    <t>ORD101195</t>
  </si>
  <si>
    <t>Christine Potts</t>
  </si>
  <si>
    <t>ORD101196</t>
  </si>
  <si>
    <t>Amanda Terrell</t>
  </si>
  <si>
    <t>ORD101197</t>
  </si>
  <si>
    <t>Christopher Flynn</t>
  </si>
  <si>
    <t>ORD101198</t>
  </si>
  <si>
    <t>John Quinn</t>
  </si>
  <si>
    <t>ORD101199</t>
  </si>
  <si>
    <t>Crystal Jones</t>
  </si>
  <si>
    <t>ORD101200</t>
  </si>
  <si>
    <t>Ashley Brooks</t>
  </si>
  <si>
    <t>ORD101201</t>
  </si>
  <si>
    <t>Joshua Cooper</t>
  </si>
  <si>
    <t>ORD101202</t>
  </si>
  <si>
    <t>Linda Combs</t>
  </si>
  <si>
    <t>ORD101203</t>
  </si>
  <si>
    <t>Colin Franco</t>
  </si>
  <si>
    <t>ORD101204</t>
  </si>
  <si>
    <t>Cody Clayton</t>
  </si>
  <si>
    <t>ORD101205</t>
  </si>
  <si>
    <t>Emily Dickerson</t>
  </si>
  <si>
    <t>ORD101206</t>
  </si>
  <si>
    <t>Jessica Mckee</t>
  </si>
  <si>
    <t>ORD101207</t>
  </si>
  <si>
    <t>Crystal Hull</t>
  </si>
  <si>
    <t>ORD101208</t>
  </si>
  <si>
    <t>Jessica Everett</t>
  </si>
  <si>
    <t>ORD101209</t>
  </si>
  <si>
    <t>Janet Flores</t>
  </si>
  <si>
    <t>ORD101210</t>
  </si>
  <si>
    <t>Andrew Walker</t>
  </si>
  <si>
    <t>ORD101211</t>
  </si>
  <si>
    <t>Edward Wood</t>
  </si>
  <si>
    <t>ORD101212</t>
  </si>
  <si>
    <t>Judy Hamilton</t>
  </si>
  <si>
    <t>ORD101213</t>
  </si>
  <si>
    <t>Brandy Garcia</t>
  </si>
  <si>
    <t>ORD101214</t>
  </si>
  <si>
    <t>Michelle Wilcox</t>
  </si>
  <si>
    <t>ORD101215</t>
  </si>
  <si>
    <t>Kelly Roberts</t>
  </si>
  <si>
    <t>ORD101216</t>
  </si>
  <si>
    <t>Kyle Buchanan</t>
  </si>
  <si>
    <t>ORD101217</t>
  </si>
  <si>
    <t>William Velasquez</t>
  </si>
  <si>
    <t>ORD101218</t>
  </si>
  <si>
    <t>Ryan Morgan</t>
  </si>
  <si>
    <t>ORD101219</t>
  </si>
  <si>
    <t>Amber Thomas</t>
  </si>
  <si>
    <t>ORD101220</t>
  </si>
  <si>
    <t>Cassandra Lamb</t>
  </si>
  <si>
    <t>ORD101221</t>
  </si>
  <si>
    <t>Eileen Johnson</t>
  </si>
  <si>
    <t>ORD101222</t>
  </si>
  <si>
    <t>Paul Arellano</t>
  </si>
  <si>
    <t>ORD101223</t>
  </si>
  <si>
    <t>Melissa Short</t>
  </si>
  <si>
    <t>ORD101224</t>
  </si>
  <si>
    <t>Richard Daniels</t>
  </si>
  <si>
    <t>ORD101225</t>
  </si>
  <si>
    <t>Larry Williams</t>
  </si>
  <si>
    <t>ORD101226</t>
  </si>
  <si>
    <t>Kayla Moran</t>
  </si>
  <si>
    <t>ORD101227</t>
  </si>
  <si>
    <t>Lauren Carrillo</t>
  </si>
  <si>
    <t>ORD101228</t>
  </si>
  <si>
    <t>Rachel Jackson</t>
  </si>
  <si>
    <t>ORD101229</t>
  </si>
  <si>
    <t>ORD101230</t>
  </si>
  <si>
    <t>Erica Hammond</t>
  </si>
  <si>
    <t>ORD101231</t>
  </si>
  <si>
    <t>Ian Monroe</t>
  </si>
  <si>
    <t>ORD101232</t>
  </si>
  <si>
    <t>Mark Bowen</t>
  </si>
  <si>
    <t>ORD101233</t>
  </si>
  <si>
    <t>Andrea Ramsey</t>
  </si>
  <si>
    <t>ORD101234</t>
  </si>
  <si>
    <t>Jessica Adams</t>
  </si>
  <si>
    <t>ORD101235</t>
  </si>
  <si>
    <t>Nicholas Hill</t>
  </si>
  <si>
    <t>ORD101236</t>
  </si>
  <si>
    <t>Kimberly Dixon</t>
  </si>
  <si>
    <t>ORD101237</t>
  </si>
  <si>
    <t>Ryan Smith</t>
  </si>
  <si>
    <t>ORD101238</t>
  </si>
  <si>
    <t>Nathaniel Flores</t>
  </si>
  <si>
    <t>ORD101239</t>
  </si>
  <si>
    <t>Robert Warner</t>
  </si>
  <si>
    <t>ORD101240</t>
  </si>
  <si>
    <t>Larry Odonnell</t>
  </si>
  <si>
    <t>ORD101241</t>
  </si>
  <si>
    <t>Robert Richardson</t>
  </si>
  <si>
    <t>ORD101242</t>
  </si>
  <si>
    <t>April Williams</t>
  </si>
  <si>
    <t>ORD101243</t>
  </si>
  <si>
    <t>Michael Cook</t>
  </si>
  <si>
    <t>ORD101244</t>
  </si>
  <si>
    <t>Paula Scott</t>
  </si>
  <si>
    <t>ORD101245</t>
  </si>
  <si>
    <t>Allison Glenn</t>
  </si>
  <si>
    <t>ORD101246</t>
  </si>
  <si>
    <t>Willie Harper</t>
  </si>
  <si>
    <t>ORD101247</t>
  </si>
  <si>
    <t>Aaron Matthews</t>
  </si>
  <si>
    <t>ORD101248</t>
  </si>
  <si>
    <t>Juan Campbell</t>
  </si>
  <si>
    <t>ORD101249</t>
  </si>
  <si>
    <t>Becky Snow</t>
  </si>
  <si>
    <t>ORD101250</t>
  </si>
  <si>
    <t>William Williams</t>
  </si>
  <si>
    <t>ORD101251</t>
  </si>
  <si>
    <t>Andrew Parker</t>
  </si>
  <si>
    <t>ORD101252</t>
  </si>
  <si>
    <t>Jeffery Alvarado</t>
  </si>
  <si>
    <t>ORD101253</t>
  </si>
  <si>
    <t>Justin Gonzalez</t>
  </si>
  <si>
    <t>ORD101254</t>
  </si>
  <si>
    <t>Daniel Dougherty</t>
  </si>
  <si>
    <t>ORD101255</t>
  </si>
  <si>
    <t>Andres Payne</t>
  </si>
  <si>
    <t>ORD101256</t>
  </si>
  <si>
    <t>George Kelly</t>
  </si>
  <si>
    <t>ORD101257</t>
  </si>
  <si>
    <t>Jon Hardy</t>
  </si>
  <si>
    <t>ORD101258</t>
  </si>
  <si>
    <t>Kurt Morris</t>
  </si>
  <si>
    <t>ORD101259</t>
  </si>
  <si>
    <t>Jesse Pierce</t>
  </si>
  <si>
    <t>ORD101260</t>
  </si>
  <si>
    <t>Jasmine Arnold</t>
  </si>
  <si>
    <t>ORD101261</t>
  </si>
  <si>
    <t>Mrs. Ashley Wright</t>
  </si>
  <si>
    <t>ORD101262</t>
  </si>
  <si>
    <t>Wendy Bridges</t>
  </si>
  <si>
    <t>ORD101263</t>
  </si>
  <si>
    <t>Kristina Nelson</t>
  </si>
  <si>
    <t>ORD101264</t>
  </si>
  <si>
    <t>Mr. Ryan Perry</t>
  </si>
  <si>
    <t>ORD101265</t>
  </si>
  <si>
    <t>Amy Hamilton</t>
  </si>
  <si>
    <t>ORD101266</t>
  </si>
  <si>
    <t>April Gonzalez</t>
  </si>
  <si>
    <t>ORD101267</t>
  </si>
  <si>
    <t>ORD101268</t>
  </si>
  <si>
    <t>Anthony Wheeler</t>
  </si>
  <si>
    <t>ORD101269</t>
  </si>
  <si>
    <t>Jasmine Arias</t>
  </si>
  <si>
    <t>ORD101270</t>
  </si>
  <si>
    <t>James Davis</t>
  </si>
  <si>
    <t>ORD101271</t>
  </si>
  <si>
    <t>Jeffrey Davis</t>
  </si>
  <si>
    <t>ORD101272</t>
  </si>
  <si>
    <t>Emily Jordan</t>
  </si>
  <si>
    <t>ORD101273</t>
  </si>
  <si>
    <t>Stephanie Taylor</t>
  </si>
  <si>
    <t>ORD101274</t>
  </si>
  <si>
    <t>Robert Munoz</t>
  </si>
  <si>
    <t>ORD101275</t>
  </si>
  <si>
    <t>Walter Rocha</t>
  </si>
  <si>
    <t>ORD101276</t>
  </si>
  <si>
    <t>Robert Walker</t>
  </si>
  <si>
    <t>ORD101277</t>
  </si>
  <si>
    <t>Shannon Daniels</t>
  </si>
  <si>
    <t>ORD101278</t>
  </si>
  <si>
    <t>Caleb Thomas</t>
  </si>
  <si>
    <t>ORD101279</t>
  </si>
  <si>
    <t>Mary Johnson</t>
  </si>
  <si>
    <t>ORD101280</t>
  </si>
  <si>
    <t>Jordan Ross</t>
  </si>
  <si>
    <t>ORD101281</t>
  </si>
  <si>
    <t>Jacqueline Short</t>
  </si>
  <si>
    <t>ORD101282</t>
  </si>
  <si>
    <t>Briana Conner</t>
  </si>
  <si>
    <t>ORD101283</t>
  </si>
  <si>
    <t>Michael James</t>
  </si>
  <si>
    <t>ORD101284</t>
  </si>
  <si>
    <t>Makayla Perez</t>
  </si>
  <si>
    <t>ORD101285</t>
  </si>
  <si>
    <t>Ronald Green</t>
  </si>
  <si>
    <t>ORD101286</t>
  </si>
  <si>
    <t>Patrick Shepherd</t>
  </si>
  <si>
    <t>ORD101287</t>
  </si>
  <si>
    <t>Ryan Kelley</t>
  </si>
  <si>
    <t>ORD101288</t>
  </si>
  <si>
    <t>Ronald Morgan</t>
  </si>
  <si>
    <t>ORD101289</t>
  </si>
  <si>
    <t>Kyle Martinez</t>
  </si>
  <si>
    <t>ORD101290</t>
  </si>
  <si>
    <t>Philip Taylor</t>
  </si>
  <si>
    <t>ORD101291</t>
  </si>
  <si>
    <t>Rebecca Thompson</t>
  </si>
  <si>
    <t>ORD101292</t>
  </si>
  <si>
    <t>Eric Gilmore</t>
  </si>
  <si>
    <t>ORD101293</t>
  </si>
  <si>
    <t>Beverly Hernandez</t>
  </si>
  <si>
    <t>ORD101294</t>
  </si>
  <si>
    <t>Dorothy Fowler</t>
  </si>
  <si>
    <t>ORD101295</t>
  </si>
  <si>
    <t>Tiffany Houston</t>
  </si>
  <si>
    <t>ORD101296</t>
  </si>
  <si>
    <t>Jeremy Austin</t>
  </si>
  <si>
    <t>ORD101297</t>
  </si>
  <si>
    <t>Misty Gilbert</t>
  </si>
  <si>
    <t>ORD101298</t>
  </si>
  <si>
    <t>Kenneth Coleman</t>
  </si>
  <si>
    <t>ORD101299</t>
  </si>
  <si>
    <t>Beth White</t>
  </si>
  <si>
    <t>ORD101300</t>
  </si>
  <si>
    <t>Austin Thompson</t>
  </si>
  <si>
    <t>ORD101301</t>
  </si>
  <si>
    <t>Joseph Larson</t>
  </si>
  <si>
    <t>ORD101302</t>
  </si>
  <si>
    <t>Scott Jackson</t>
  </si>
  <si>
    <t>ORD101303</t>
  </si>
  <si>
    <t>William Henderson</t>
  </si>
  <si>
    <t>ORD101304</t>
  </si>
  <si>
    <t>Melissa Lewis</t>
  </si>
  <si>
    <t>ORD101305</t>
  </si>
  <si>
    <t>Jonathan Pope</t>
  </si>
  <si>
    <t>ORD101306</t>
  </si>
  <si>
    <t>Laura Garner</t>
  </si>
  <si>
    <t>ORD101307</t>
  </si>
  <si>
    <t>ORD101308</t>
  </si>
  <si>
    <t>Denise Figueroa</t>
  </si>
  <si>
    <t>ORD101309</t>
  </si>
  <si>
    <t>Sherri Moreno</t>
  </si>
  <si>
    <t>ORD101310</t>
  </si>
  <si>
    <t>Michelle Key</t>
  </si>
  <si>
    <t>ORD101311</t>
  </si>
  <si>
    <t>Kathleen Lee</t>
  </si>
  <si>
    <t>ORD101312</t>
  </si>
  <si>
    <t>Jeremy Stokes</t>
  </si>
  <si>
    <t>ORD101313</t>
  </si>
  <si>
    <t>Brian Faulkner</t>
  </si>
  <si>
    <t>ORD101314</t>
  </si>
  <si>
    <t>Austin Parker</t>
  </si>
  <si>
    <t>ORD101315</t>
  </si>
  <si>
    <t>Anthony Bell</t>
  </si>
  <si>
    <t>ORD101316</t>
  </si>
  <si>
    <t>Angela Green</t>
  </si>
  <si>
    <t>ORD101317</t>
  </si>
  <si>
    <t>Katie Martinez</t>
  </si>
  <si>
    <t>ORD101318</t>
  </si>
  <si>
    <t>Crystal Dickerson</t>
  </si>
  <si>
    <t>ORD101319</t>
  </si>
  <si>
    <t>Miss Jessica Chapman MD</t>
  </si>
  <si>
    <t>ORD101320</t>
  </si>
  <si>
    <t>Benjamin Hoffman</t>
  </si>
  <si>
    <t>ORD101321</t>
  </si>
  <si>
    <t>Daniel Porter</t>
  </si>
  <si>
    <t>ORD101322</t>
  </si>
  <si>
    <t>James Johnson</t>
  </si>
  <si>
    <t>ORD101323</t>
  </si>
  <si>
    <t>Robert Peters</t>
  </si>
  <si>
    <t>ORD101324</t>
  </si>
  <si>
    <t>Joseph Hernandez</t>
  </si>
  <si>
    <t>ORD101325</t>
  </si>
  <si>
    <t>Andrew Valencia</t>
  </si>
  <si>
    <t>ORD101326</t>
  </si>
  <si>
    <t>Scott Gay</t>
  </si>
  <si>
    <t>ORD101327</t>
  </si>
  <si>
    <t>ORD101328</t>
  </si>
  <si>
    <t>Leonard Stevens</t>
  </si>
  <si>
    <t>ORD101329</t>
  </si>
  <si>
    <t>Kaitlyn Ramsey</t>
  </si>
  <si>
    <t>ORD101330</t>
  </si>
  <si>
    <t>Julie Brown</t>
  </si>
  <si>
    <t>ORD101331</t>
  </si>
  <si>
    <t>Briana Burton</t>
  </si>
  <si>
    <t>ORD101332</t>
  </si>
  <si>
    <t>Terri Miller</t>
  </si>
  <si>
    <t>ORD101333</t>
  </si>
  <si>
    <t>Cheryl Lopez</t>
  </si>
  <si>
    <t>ORD101334</t>
  </si>
  <si>
    <t>Samantha Nguyen</t>
  </si>
  <si>
    <t>ORD101335</t>
  </si>
  <si>
    <t>John Smith</t>
  </si>
  <si>
    <t>ORD101336</t>
  </si>
  <si>
    <t>Hunter Garcia</t>
  </si>
  <si>
    <t>ORD101337</t>
  </si>
  <si>
    <t>Rebecca Bishop</t>
  </si>
  <si>
    <t>ORD101338</t>
  </si>
  <si>
    <t>Ashley Hill</t>
  </si>
  <si>
    <t>ORD101339</t>
  </si>
  <si>
    <t>Barbara Gonzalez</t>
  </si>
  <si>
    <t>ORD101340</t>
  </si>
  <si>
    <t>Amanda Anderson</t>
  </si>
  <si>
    <t>ORD101341</t>
  </si>
  <si>
    <t>Christopher Rivera</t>
  </si>
  <si>
    <t>ORD101342</t>
  </si>
  <si>
    <t>Mary Pierce</t>
  </si>
  <si>
    <t>ORD101343</t>
  </si>
  <si>
    <t>Tom Black</t>
  </si>
  <si>
    <t>ORD101344</t>
  </si>
  <si>
    <t>Timothy Mendez</t>
  </si>
  <si>
    <t>ORD101345</t>
  </si>
  <si>
    <t>Denise Livingston</t>
  </si>
  <si>
    <t>ORD101346</t>
  </si>
  <si>
    <t>Tracy Sloan</t>
  </si>
  <si>
    <t>ORD101347</t>
  </si>
  <si>
    <t>Tracy Kim</t>
  </si>
  <si>
    <t>ORD101348</t>
  </si>
  <si>
    <t>Wayne Fischer</t>
  </si>
  <si>
    <t>ORD101349</t>
  </si>
  <si>
    <t>Kyle Huang</t>
  </si>
  <si>
    <t>ORD101350</t>
  </si>
  <si>
    <t>Lisa Hurst</t>
  </si>
  <si>
    <t>ORD101351</t>
  </si>
  <si>
    <t>Haley Richardson</t>
  </si>
  <si>
    <t>ORD101352</t>
  </si>
  <si>
    <t>Kathleen Cuevas</t>
  </si>
  <si>
    <t>ORD101353</t>
  </si>
  <si>
    <t>Lisa Ochoa</t>
  </si>
  <si>
    <t>ORD101354</t>
  </si>
  <si>
    <t>Shannon Christensen</t>
  </si>
  <si>
    <t>ORD101355</t>
  </si>
  <si>
    <t>Victoria Santiago</t>
  </si>
  <si>
    <t>ORD101356</t>
  </si>
  <si>
    <t>Michael Marsh</t>
  </si>
  <si>
    <t>ORD101357</t>
  </si>
  <si>
    <t>Dawn Green</t>
  </si>
  <si>
    <t>ORD101358</t>
  </si>
  <si>
    <t>Jessica Robinson</t>
  </si>
  <si>
    <t>ORD101359</t>
  </si>
  <si>
    <t>Garrett Davis</t>
  </si>
  <si>
    <t>ORD101360</t>
  </si>
  <si>
    <t>Shannon Sanchez</t>
  </si>
  <si>
    <t>ORD101361</t>
  </si>
  <si>
    <t>Carmen Conway</t>
  </si>
  <si>
    <t>ORD101362</t>
  </si>
  <si>
    <t>Bryan Morales</t>
  </si>
  <si>
    <t>ORD101363</t>
  </si>
  <si>
    <t>Michael Campos</t>
  </si>
  <si>
    <t>ORD101364</t>
  </si>
  <si>
    <t>Susan Cain</t>
  </si>
  <si>
    <t>ORD101365</t>
  </si>
  <si>
    <t>Daniel Nolan</t>
  </si>
  <si>
    <t>ORD101366</t>
  </si>
  <si>
    <t>Jacob Conrad</t>
  </si>
  <si>
    <t>ORD101367</t>
  </si>
  <si>
    <t>Debra Koch</t>
  </si>
  <si>
    <t>ORD101368</t>
  </si>
  <si>
    <t>Anthony Aguilar</t>
  </si>
  <si>
    <t>ORD101369</t>
  </si>
  <si>
    <t>Jeffrey Silva</t>
  </si>
  <si>
    <t>ORD101370</t>
  </si>
  <si>
    <t>Deborah Hoffman</t>
  </si>
  <si>
    <t>ORD101371</t>
  </si>
  <si>
    <t>Patrick Rogers</t>
  </si>
  <si>
    <t>ORD101372</t>
  </si>
  <si>
    <t>Renee Smith</t>
  </si>
  <si>
    <t>ORD101373</t>
  </si>
  <si>
    <t>Brian Kelley</t>
  </si>
  <si>
    <t>ORD101374</t>
  </si>
  <si>
    <t>Gary Williams</t>
  </si>
  <si>
    <t>ORD101375</t>
  </si>
  <si>
    <t>Tara Hurley</t>
  </si>
  <si>
    <t>ORD101376</t>
  </si>
  <si>
    <t>Nathan Simmons</t>
  </si>
  <si>
    <t>ORD101377</t>
  </si>
  <si>
    <t>James Adams</t>
  </si>
  <si>
    <t>ORD101378</t>
  </si>
  <si>
    <t>Scott Martin</t>
  </si>
  <si>
    <t>ORD101379</t>
  </si>
  <si>
    <t>Kenneth Rodriguez</t>
  </si>
  <si>
    <t>ORD101380</t>
  </si>
  <si>
    <t>Mr. Kenneth Williams</t>
  </si>
  <si>
    <t>ORD101381</t>
  </si>
  <si>
    <t>Melissa Farrell</t>
  </si>
  <si>
    <t>ORD101382</t>
  </si>
  <si>
    <t>Tyler Guzman</t>
  </si>
  <si>
    <t>ORD101383</t>
  </si>
  <si>
    <t>Ryan Everett</t>
  </si>
  <si>
    <t>ORD101384</t>
  </si>
  <si>
    <t>Taylor Miller</t>
  </si>
  <si>
    <t>ORD101385</t>
  </si>
  <si>
    <t>David Rosario</t>
  </si>
  <si>
    <t>ORD101386</t>
  </si>
  <si>
    <t>John Clarke</t>
  </si>
  <si>
    <t>ORD101387</t>
  </si>
  <si>
    <t>Jennifer Long</t>
  </si>
  <si>
    <t>ORD101388</t>
  </si>
  <si>
    <t>Mark Collins</t>
  </si>
  <si>
    <t>ORD101389</t>
  </si>
  <si>
    <t>David Rogers</t>
  </si>
  <si>
    <t>ORD101390</t>
  </si>
  <si>
    <t>Sabrina Estes</t>
  </si>
  <si>
    <t>ORD101391</t>
  </si>
  <si>
    <t>Rhonda Rhodes</t>
  </si>
  <si>
    <t>ORD101392</t>
  </si>
  <si>
    <t>Emily Rich</t>
  </si>
  <si>
    <t>ORD101393</t>
  </si>
  <si>
    <t>Joseph Dickerson</t>
  </si>
  <si>
    <t>ORD101394</t>
  </si>
  <si>
    <t>Caitlin Simpson</t>
  </si>
  <si>
    <t>ORD101395</t>
  </si>
  <si>
    <t>Michael Cain</t>
  </si>
  <si>
    <t>ORD101396</t>
  </si>
  <si>
    <t>Heidi Miller</t>
  </si>
  <si>
    <t>ORD101397</t>
  </si>
  <si>
    <t>Julie Smith</t>
  </si>
  <si>
    <t>ORD101398</t>
  </si>
  <si>
    <t>Maria Roberts MD</t>
  </si>
  <si>
    <t>ORD101399</t>
  </si>
  <si>
    <t>Brian Baker</t>
  </si>
  <si>
    <t>ORD101400</t>
  </si>
  <si>
    <t>Charles Taylor</t>
  </si>
  <si>
    <t>ORD101401</t>
  </si>
  <si>
    <t>Scott Sexton</t>
  </si>
  <si>
    <t>ORD101402</t>
  </si>
  <si>
    <t>Kristy Smith</t>
  </si>
  <si>
    <t>ORD101403</t>
  </si>
  <si>
    <t>Emily Brown</t>
  </si>
  <si>
    <t>ORD101404</t>
  </si>
  <si>
    <t>Jessica Fisher</t>
  </si>
  <si>
    <t>ORD101405</t>
  </si>
  <si>
    <t>Robert Hernandez</t>
  </si>
  <si>
    <t>ORD101406</t>
  </si>
  <si>
    <t>Mrs. Cynthia Williams</t>
  </si>
  <si>
    <t>ORD101407</t>
  </si>
  <si>
    <t>Andrea Chan</t>
  </si>
  <si>
    <t>ORD101408</t>
  </si>
  <si>
    <t>Jonathan Thomas</t>
  </si>
  <si>
    <t>ORD101409</t>
  </si>
  <si>
    <t>ORD101410</t>
  </si>
  <si>
    <t>Joshua Anderson</t>
  </si>
  <si>
    <t>ORD101411</t>
  </si>
  <si>
    <t>Zachary Mcdonald</t>
  </si>
  <si>
    <t>ORD101412</t>
  </si>
  <si>
    <t>Angela Dillon</t>
  </si>
  <si>
    <t>ORD101413</t>
  </si>
  <si>
    <t>Stephanie Mccullough</t>
  </si>
  <si>
    <t>ORD101414</t>
  </si>
  <si>
    <t>Glenda Stanton</t>
  </si>
  <si>
    <t>ORD101415</t>
  </si>
  <si>
    <t>Anna Clarke</t>
  </si>
  <si>
    <t>ORD101416</t>
  </si>
  <si>
    <t>Thomas Evans</t>
  </si>
  <si>
    <t>ORD101417</t>
  </si>
  <si>
    <t>Donald Butler</t>
  </si>
  <si>
    <t>ORD101418</t>
  </si>
  <si>
    <t>Nicole Leonard</t>
  </si>
  <si>
    <t>ORD101419</t>
  </si>
  <si>
    <t>Elizabeth Cook</t>
  </si>
  <si>
    <t>ORD101420</t>
  </si>
  <si>
    <t>Lauren Perez</t>
  </si>
  <si>
    <t>ORD101421</t>
  </si>
  <si>
    <t>Lindsey Foster</t>
  </si>
  <si>
    <t>ORD101422</t>
  </si>
  <si>
    <t>Rebecca Sanchez</t>
  </si>
  <si>
    <t>ORD101423</t>
  </si>
  <si>
    <t>Kathryn Beck</t>
  </si>
  <si>
    <t>ORD101424</t>
  </si>
  <si>
    <t>Dr. Vanessa Ellis</t>
  </si>
  <si>
    <t>ORD101425</t>
  </si>
  <si>
    <t>Jason Cohen</t>
  </si>
  <si>
    <t>ORD101426</t>
  </si>
  <si>
    <t>Benjamin Cunningham</t>
  </si>
  <si>
    <t>ORD101427</t>
  </si>
  <si>
    <t>Gloria Walsh</t>
  </si>
  <si>
    <t>ORD101428</t>
  </si>
  <si>
    <t>Jill Hall</t>
  </si>
  <si>
    <t>ORD101429</t>
  </si>
  <si>
    <t>Gregory Padilla</t>
  </si>
  <si>
    <t>ORD101430</t>
  </si>
  <si>
    <t>Kristin Whitaker</t>
  </si>
  <si>
    <t>ORD101431</t>
  </si>
  <si>
    <t>Julie Warren</t>
  </si>
  <si>
    <t>ORD101432</t>
  </si>
  <si>
    <t>Theresa Henderson</t>
  </si>
  <si>
    <t>ORD101433</t>
  </si>
  <si>
    <t>Xavier Wells</t>
  </si>
  <si>
    <t>ORD101434</t>
  </si>
  <si>
    <t>Julian Powell</t>
  </si>
  <si>
    <t>ORD101435</t>
  </si>
  <si>
    <t>Sean Shelton</t>
  </si>
  <si>
    <t>ORD101436</t>
  </si>
  <si>
    <t>Cody Kelly</t>
  </si>
  <si>
    <t>ORD101437</t>
  </si>
  <si>
    <t>Daniel Williams</t>
  </si>
  <si>
    <t>ORD101438</t>
  </si>
  <si>
    <t>Carol Wu</t>
  </si>
  <si>
    <t>ORD101439</t>
  </si>
  <si>
    <t>Robert Chen</t>
  </si>
  <si>
    <t>ORD101440</t>
  </si>
  <si>
    <t>Tara Stark</t>
  </si>
  <si>
    <t>ORD101441</t>
  </si>
  <si>
    <t>Justin Morgan</t>
  </si>
  <si>
    <t>ORD101442</t>
  </si>
  <si>
    <t>Nicholas Gay</t>
  </si>
  <si>
    <t>ORD101443</t>
  </si>
  <si>
    <t>Hayley Shaw</t>
  </si>
  <si>
    <t>ORD101444</t>
  </si>
  <si>
    <t>Michael Gonzalez</t>
  </si>
  <si>
    <t>ORD101445</t>
  </si>
  <si>
    <t>Karen Carpenter</t>
  </si>
  <si>
    <t>ORD101446</t>
  </si>
  <si>
    <t>Joseph Thornton</t>
  </si>
  <si>
    <t>ORD101447</t>
  </si>
  <si>
    <t>Karen Henderson</t>
  </si>
  <si>
    <t>ORD101448</t>
  </si>
  <si>
    <t>Miss Breanna Johnston MD</t>
  </si>
  <si>
    <t>ORD101449</t>
  </si>
  <si>
    <t>Michael Tucker</t>
  </si>
  <si>
    <t>ORD101450</t>
  </si>
  <si>
    <t>Valerie Rangel</t>
  </si>
  <si>
    <t>ORD101451</t>
  </si>
  <si>
    <t>Sarah Cox</t>
  </si>
  <si>
    <t>ORD101452</t>
  </si>
  <si>
    <t>Ryan Adams</t>
  </si>
  <si>
    <t>ORD101453</t>
  </si>
  <si>
    <t>Scott Richards</t>
  </si>
  <si>
    <t>ORD101454</t>
  </si>
  <si>
    <t>Colton Austin</t>
  </si>
  <si>
    <t>ORD101455</t>
  </si>
  <si>
    <t>Holly Caldwell</t>
  </si>
  <si>
    <t>ORD101456</t>
  </si>
  <si>
    <t>James Garcia</t>
  </si>
  <si>
    <t>ORD101457</t>
  </si>
  <si>
    <t>Robert Williams</t>
  </si>
  <si>
    <t>ORD101458</t>
  </si>
  <si>
    <t>Cheryl Hall</t>
  </si>
  <si>
    <t>ORD101459</t>
  </si>
  <si>
    <t>Amy Brown</t>
  </si>
  <si>
    <t>ORD101460</t>
  </si>
  <si>
    <t>James Kemp</t>
  </si>
  <si>
    <t>ORD101461</t>
  </si>
  <si>
    <t>Denise Washington</t>
  </si>
  <si>
    <t>ORD101462</t>
  </si>
  <si>
    <t>Joshua Zamora</t>
  </si>
  <si>
    <t>ORD101463</t>
  </si>
  <si>
    <t>Kelly Velasquez</t>
  </si>
  <si>
    <t>ORD101464</t>
  </si>
  <si>
    <t>Connor Tran</t>
  </si>
  <si>
    <t>ORD101465</t>
  </si>
  <si>
    <t>Tammy Anderson</t>
  </si>
  <si>
    <t>ORD101466</t>
  </si>
  <si>
    <t>Mr. Adrian Turner</t>
  </si>
  <si>
    <t>ORD101467</t>
  </si>
  <si>
    <t>Grant Fields</t>
  </si>
  <si>
    <t>ORD101468</t>
  </si>
  <si>
    <t>Lucas Ryan</t>
  </si>
  <si>
    <t>ORD101469</t>
  </si>
  <si>
    <t>James Harris</t>
  </si>
  <si>
    <t>ORD101470</t>
  </si>
  <si>
    <t>Andrea Clay</t>
  </si>
  <si>
    <t>ORD101471</t>
  </si>
  <si>
    <t>Barbara Anderson</t>
  </si>
  <si>
    <t>ORD101472</t>
  </si>
  <si>
    <t>Matthew Rivera</t>
  </si>
  <si>
    <t>ORD101473</t>
  </si>
  <si>
    <t>Joseph Daniel</t>
  </si>
  <si>
    <t>ORD101474</t>
  </si>
  <si>
    <t>Carlos Trevino</t>
  </si>
  <si>
    <t>ORD101475</t>
  </si>
  <si>
    <t>ORD101476</t>
  </si>
  <si>
    <t>John Burgess</t>
  </si>
  <si>
    <t>ORD101477</t>
  </si>
  <si>
    <t>Richard Miranda</t>
  </si>
  <si>
    <t>ORD101478</t>
  </si>
  <si>
    <t>Lisa Sanders</t>
  </si>
  <si>
    <t>ORD101479</t>
  </si>
  <si>
    <t>Cassandra Nicholson</t>
  </si>
  <si>
    <t>ORD101480</t>
  </si>
  <si>
    <t>Shari Spence</t>
  </si>
  <si>
    <t>ORD101481</t>
  </si>
  <si>
    <t>Lance Hess</t>
  </si>
  <si>
    <t>ORD101482</t>
  </si>
  <si>
    <t>Lauren Webb</t>
  </si>
  <si>
    <t>ORD101483</t>
  </si>
  <si>
    <t>Jeffrey Grimes</t>
  </si>
  <si>
    <t>ORD101484</t>
  </si>
  <si>
    <t>Sheryl Haas</t>
  </si>
  <si>
    <t>ORD101485</t>
  </si>
  <si>
    <t>Ann Jackson</t>
  </si>
  <si>
    <t>ORD101486</t>
  </si>
  <si>
    <t>Carol Chavez</t>
  </si>
  <si>
    <t>ORD101487</t>
  </si>
  <si>
    <t>Cassandra Scott</t>
  </si>
  <si>
    <t>ORD101488</t>
  </si>
  <si>
    <t>William Hall</t>
  </si>
  <si>
    <t>ORD101489</t>
  </si>
  <si>
    <t>Karen Nichols</t>
  </si>
  <si>
    <t>ORD101490</t>
  </si>
  <si>
    <t>Shawn Cummings</t>
  </si>
  <si>
    <t>ORD101491</t>
  </si>
  <si>
    <t>Bradley Anderson</t>
  </si>
  <si>
    <t>ORD101492</t>
  </si>
  <si>
    <t>Marilyn Norris</t>
  </si>
  <si>
    <t>ORD101493</t>
  </si>
  <si>
    <t>Michael Wright</t>
  </si>
  <si>
    <t>ORD101494</t>
  </si>
  <si>
    <t>Ryan Walker</t>
  </si>
  <si>
    <t>ORD101495</t>
  </si>
  <si>
    <t>Gary Miles</t>
  </si>
  <si>
    <t>ORD101496</t>
  </si>
  <si>
    <t>Francis Taylor</t>
  </si>
  <si>
    <t>ORD101497</t>
  </si>
  <si>
    <t>Larry Jackson</t>
  </si>
  <si>
    <t>ORD101498</t>
  </si>
  <si>
    <t>Lori Harris</t>
  </si>
  <si>
    <t>ORD101499</t>
  </si>
  <si>
    <t>Nathan Fowler</t>
  </si>
  <si>
    <t>ORD101500</t>
  </si>
  <si>
    <t>Mr. Aaron Shelton MD</t>
  </si>
  <si>
    <t>ORD101501</t>
  </si>
  <si>
    <t>Chelsea Parker</t>
  </si>
  <si>
    <t>ORD101502</t>
  </si>
  <si>
    <t>David Mason</t>
  </si>
  <si>
    <t>ORD101503</t>
  </si>
  <si>
    <t>Paul Hudson</t>
  </si>
  <si>
    <t>ORD101504</t>
  </si>
  <si>
    <t>Susan Schultz</t>
  </si>
  <si>
    <t>ORD101505</t>
  </si>
  <si>
    <t>James Horton</t>
  </si>
  <si>
    <t>ORD101506</t>
  </si>
  <si>
    <t>Christina Wilkerson</t>
  </si>
  <si>
    <t>ORD101507</t>
  </si>
  <si>
    <t>Sheila Sanchez</t>
  </si>
  <si>
    <t>ORD101508</t>
  </si>
  <si>
    <t>ORD101509</t>
  </si>
  <si>
    <t>James Lewis MD</t>
  </si>
  <si>
    <t>ORD101510</t>
  </si>
  <si>
    <t>Bryan Hamilton</t>
  </si>
  <si>
    <t>ORD101511</t>
  </si>
  <si>
    <t>Elizabeth Lopez</t>
  </si>
  <si>
    <t>ORD101512</t>
  </si>
  <si>
    <t>Mrs. Angela Vaughn DDS</t>
  </si>
  <si>
    <t>ORD101513</t>
  </si>
  <si>
    <t>Robert Ortega</t>
  </si>
  <si>
    <t>ORD101514</t>
  </si>
  <si>
    <t>Tracey Parker</t>
  </si>
  <si>
    <t>ORD101515</t>
  </si>
  <si>
    <t>Brian Evans</t>
  </si>
  <si>
    <t>ORD101516</t>
  </si>
  <si>
    <t>Joshua Saunders</t>
  </si>
  <si>
    <t>ORD101517</t>
  </si>
  <si>
    <t>Jerry Taylor</t>
  </si>
  <si>
    <t>ORD101518</t>
  </si>
  <si>
    <t>Jacob Smith</t>
  </si>
  <si>
    <t>ORD101519</t>
  </si>
  <si>
    <t>Angelica Johnson</t>
  </si>
  <si>
    <t>ORD101520</t>
  </si>
  <si>
    <t>Warren Daniels</t>
  </si>
  <si>
    <t>ORD101521</t>
  </si>
  <si>
    <t>Jason Jones</t>
  </si>
  <si>
    <t>ORD101522</t>
  </si>
  <si>
    <t>Dustin Gilmore</t>
  </si>
  <si>
    <t>ORD101523</t>
  </si>
  <si>
    <t>Peter Hays</t>
  </si>
  <si>
    <t>ORD101524</t>
  </si>
  <si>
    <t>Carrie Bradford</t>
  </si>
  <si>
    <t>ORD101525</t>
  </si>
  <si>
    <t>Eric Cooper</t>
  </si>
  <si>
    <t>ORD101526</t>
  </si>
  <si>
    <t>Holly Cruz</t>
  </si>
  <si>
    <t>ORD101527</t>
  </si>
  <si>
    <t>Michael Wilson</t>
  </si>
  <si>
    <t>ORD101528</t>
  </si>
  <si>
    <t>Heidi Orozco</t>
  </si>
  <si>
    <t>ORD101529</t>
  </si>
  <si>
    <t>Jeremy Cooper</t>
  </si>
  <si>
    <t>ORD101530</t>
  </si>
  <si>
    <t>Jerry Stanton</t>
  </si>
  <si>
    <t>ORD101531</t>
  </si>
  <si>
    <t>William Padilla</t>
  </si>
  <si>
    <t>ORD101532</t>
  </si>
  <si>
    <t>Justin Cummings</t>
  </si>
  <si>
    <t>ORD101533</t>
  </si>
  <si>
    <t>Linda Pierce</t>
  </si>
  <si>
    <t>ORD101534</t>
  </si>
  <si>
    <t>Daniel Clark</t>
  </si>
  <si>
    <t>ORD101535</t>
  </si>
  <si>
    <t>Lance Mann</t>
  </si>
  <si>
    <t>ORD101536</t>
  </si>
  <si>
    <t>Alyssa Berry</t>
  </si>
  <si>
    <t>ORD101537</t>
  </si>
  <si>
    <t>Eddie Hall</t>
  </si>
  <si>
    <t>ORD101538</t>
  </si>
  <si>
    <t>Jessica Hill</t>
  </si>
  <si>
    <t>ORD101539</t>
  </si>
  <si>
    <t>Arthur Day</t>
  </si>
  <si>
    <t>ORD101540</t>
  </si>
  <si>
    <t>Danielle Montes</t>
  </si>
  <si>
    <t>ORD101541</t>
  </si>
  <si>
    <t>Kristin Barry</t>
  </si>
  <si>
    <t>ORD101542</t>
  </si>
  <si>
    <t>Cheryl Hawkins</t>
  </si>
  <si>
    <t>ORD101543</t>
  </si>
  <si>
    <t>Joanna Lee</t>
  </si>
  <si>
    <t>ORD101544</t>
  </si>
  <si>
    <t>Lisa Jordan</t>
  </si>
  <si>
    <t>ORD101545</t>
  </si>
  <si>
    <t>Jeffrey Armstrong</t>
  </si>
  <si>
    <t>ORD101546</t>
  </si>
  <si>
    <t>Kenneth Roberts</t>
  </si>
  <si>
    <t>ORD101547</t>
  </si>
  <si>
    <t>Emily Chang</t>
  </si>
  <si>
    <t>ORD101548</t>
  </si>
  <si>
    <t>Shelley Williams</t>
  </si>
  <si>
    <t>ORD101549</t>
  </si>
  <si>
    <t>Justin May</t>
  </si>
  <si>
    <t>ORD101550</t>
  </si>
  <si>
    <t>Danielle Floyd</t>
  </si>
  <si>
    <t>ORD101551</t>
  </si>
  <si>
    <t>Stephanie Roberson</t>
  </si>
  <si>
    <t>ORD101552</t>
  </si>
  <si>
    <t>Mary Miller</t>
  </si>
  <si>
    <t>ORD101553</t>
  </si>
  <si>
    <t>Maria Walker</t>
  </si>
  <si>
    <t>ORD101554</t>
  </si>
  <si>
    <t>Jason Blake</t>
  </si>
  <si>
    <t>ORD101555</t>
  </si>
  <si>
    <t>Hannah Young</t>
  </si>
  <si>
    <t>ORD101556</t>
  </si>
  <si>
    <t>Tracy Castillo</t>
  </si>
  <si>
    <t>ORD101557</t>
  </si>
  <si>
    <t>Timothy West</t>
  </si>
  <si>
    <t>ORD101558</t>
  </si>
  <si>
    <t>Mrs. Katherine Sullivan</t>
  </si>
  <si>
    <t>ORD101559</t>
  </si>
  <si>
    <t>Tracy Lee</t>
  </si>
  <si>
    <t>ORD101560</t>
  </si>
  <si>
    <t>Patrick Rodgers</t>
  </si>
  <si>
    <t>ORD101561</t>
  </si>
  <si>
    <t>Ralph Evans</t>
  </si>
  <si>
    <t>ORD101562</t>
  </si>
  <si>
    <t>Shelby Garcia</t>
  </si>
  <si>
    <t>ORD101563</t>
  </si>
  <si>
    <t>Laura Gilmore</t>
  </si>
  <si>
    <t>ORD101564</t>
  </si>
  <si>
    <t>Dr. Candace Reyes</t>
  </si>
  <si>
    <t>ORD101565</t>
  </si>
  <si>
    <t>Melvin Mullins</t>
  </si>
  <si>
    <t>ORD101566</t>
  </si>
  <si>
    <t>Troy Gomez</t>
  </si>
  <si>
    <t>ORD101567</t>
  </si>
  <si>
    <t>Robyn Davis</t>
  </si>
  <si>
    <t>ORD101568</t>
  </si>
  <si>
    <t>Todd Simpson</t>
  </si>
  <si>
    <t>ORD101569</t>
  </si>
  <si>
    <t>Amber Howell</t>
  </si>
  <si>
    <t>ORD101570</t>
  </si>
  <si>
    <t>John James</t>
  </si>
  <si>
    <t>ORD101571</t>
  </si>
  <si>
    <t>Cody Walls</t>
  </si>
  <si>
    <t>ORD101572</t>
  </si>
  <si>
    <t>Dana Mills</t>
  </si>
  <si>
    <t>ORD101573</t>
  </si>
  <si>
    <t>Eric King</t>
  </si>
  <si>
    <t>ORD101574</t>
  </si>
  <si>
    <t>Heather Prince</t>
  </si>
  <si>
    <t>ORD101575</t>
  </si>
  <si>
    <t>Ashley Oneal</t>
  </si>
  <si>
    <t>ORD101576</t>
  </si>
  <si>
    <t>Robert Norris</t>
  </si>
  <si>
    <t>ORD101577</t>
  </si>
  <si>
    <t>Mariah Smith</t>
  </si>
  <si>
    <t>ORD101578</t>
  </si>
  <si>
    <t>Jessica Watkins</t>
  </si>
  <si>
    <t>ORD101579</t>
  </si>
  <si>
    <t>Anthony Flores</t>
  </si>
  <si>
    <t>ORD101580</t>
  </si>
  <si>
    <t>Jonathan Munoz</t>
  </si>
  <si>
    <t>ORD101581</t>
  </si>
  <si>
    <t>Debra Harris</t>
  </si>
  <si>
    <t>ORD101582</t>
  </si>
  <si>
    <t>Miss Hannah Olson</t>
  </si>
  <si>
    <t>ORD101583</t>
  </si>
  <si>
    <t>ORD101584</t>
  </si>
  <si>
    <t>Corey Bishop</t>
  </si>
  <si>
    <t>ORD101585</t>
  </si>
  <si>
    <t>Michelle Rivera</t>
  </si>
  <si>
    <t>ORD101586</t>
  </si>
  <si>
    <t>Ronald Flores</t>
  </si>
  <si>
    <t>ORD101587</t>
  </si>
  <si>
    <t>Stephanie Ramsey</t>
  </si>
  <si>
    <t>ORD101588</t>
  </si>
  <si>
    <t>Jennifer Flores</t>
  </si>
  <si>
    <t>ORD101589</t>
  </si>
  <si>
    <t>Kyle Chavez</t>
  </si>
  <si>
    <t>ORD101590</t>
  </si>
  <si>
    <t>Denise Osborne</t>
  </si>
  <si>
    <t>ORD101591</t>
  </si>
  <si>
    <t>Richard Robinson</t>
  </si>
  <si>
    <t>ORD101592</t>
  </si>
  <si>
    <t>Gregory Shepherd</t>
  </si>
  <si>
    <t>ORD101593</t>
  </si>
  <si>
    <t>Michael Jenkins</t>
  </si>
  <si>
    <t>ORD101594</t>
  </si>
  <si>
    <t>ORD101595</t>
  </si>
  <si>
    <t>Victoria Buchanan</t>
  </si>
  <si>
    <t>ORD101596</t>
  </si>
  <si>
    <t>Nicole Villarreal</t>
  </si>
  <si>
    <t>ORD101597</t>
  </si>
  <si>
    <t>Christina Meyer</t>
  </si>
  <si>
    <t>ORD101598</t>
  </si>
  <si>
    <t>Rachel Young</t>
  </si>
  <si>
    <t>ORD101599</t>
  </si>
  <si>
    <t>Mrs. Lori Stephens DDS</t>
  </si>
  <si>
    <t>ORD101600</t>
  </si>
  <si>
    <t>David Fletcher</t>
  </si>
  <si>
    <t>ORD101601</t>
  </si>
  <si>
    <t>Tammy Lawson</t>
  </si>
  <si>
    <t>ORD101602</t>
  </si>
  <si>
    <t>Andrea Jones</t>
  </si>
  <si>
    <t>ORD101603</t>
  </si>
  <si>
    <t>Rebekah Torres</t>
  </si>
  <si>
    <t>ORD101604</t>
  </si>
  <si>
    <t>Deanna Vasquez</t>
  </si>
  <si>
    <t>ORD101605</t>
  </si>
  <si>
    <t>Jamie Ramirez</t>
  </si>
  <si>
    <t>ORD101606</t>
  </si>
  <si>
    <t>Jennifer Scott PhD</t>
  </si>
  <si>
    <t>ORD101607</t>
  </si>
  <si>
    <t>Jim Lane</t>
  </si>
  <si>
    <t>ORD101608</t>
  </si>
  <si>
    <t>Aaron Brown</t>
  </si>
  <si>
    <t>ORD101609</t>
  </si>
  <si>
    <t>Gina Clark</t>
  </si>
  <si>
    <t>ORD101610</t>
  </si>
  <si>
    <t>Amanda Gordon</t>
  </si>
  <si>
    <t>ORD101611</t>
  </si>
  <si>
    <t>Patrick Haynes</t>
  </si>
  <si>
    <t>ORD101612</t>
  </si>
  <si>
    <t>Jennifer Hernandez MD</t>
  </si>
  <si>
    <t>ORD101613</t>
  </si>
  <si>
    <t>Cynthia Francis</t>
  </si>
  <si>
    <t>ORD101614</t>
  </si>
  <si>
    <t>Kenneth Elliott</t>
  </si>
  <si>
    <t>ORD101615</t>
  </si>
  <si>
    <t>Cheryl Weber</t>
  </si>
  <si>
    <t>ORD101616</t>
  </si>
  <si>
    <t>Angela Taylor</t>
  </si>
  <si>
    <t>ORD101617</t>
  </si>
  <si>
    <t>Michael Campbell</t>
  </si>
  <si>
    <t>ORD101618</t>
  </si>
  <si>
    <t>Christina Reeves</t>
  </si>
  <si>
    <t>ORD101619</t>
  </si>
  <si>
    <t>Michael Sanchez</t>
  </si>
  <si>
    <t>ORD101620</t>
  </si>
  <si>
    <t>Annette Vazquez</t>
  </si>
  <si>
    <t>ORD101621</t>
  </si>
  <si>
    <t>Dr. Jeffrey Callahan Jr.</t>
  </si>
  <si>
    <t>ORD101622</t>
  </si>
  <si>
    <t>Tammy Simpson</t>
  </si>
  <si>
    <t>ORD101623</t>
  </si>
  <si>
    <t>Dillon Peterson</t>
  </si>
  <si>
    <t>ORD101624</t>
  </si>
  <si>
    <t>Brian Jordan</t>
  </si>
  <si>
    <t>ORD101625</t>
  </si>
  <si>
    <t>Scott Long</t>
  </si>
  <si>
    <t>ORD101626</t>
  </si>
  <si>
    <t>Lance Hinton</t>
  </si>
  <si>
    <t>ORD101627</t>
  </si>
  <si>
    <t>Johnny Scott</t>
  </si>
  <si>
    <t>ORD101628</t>
  </si>
  <si>
    <t>Jennifer Weiss</t>
  </si>
  <si>
    <t>ORD101629</t>
  </si>
  <si>
    <t>Aimee Simmons</t>
  </si>
  <si>
    <t>ORD101630</t>
  </si>
  <si>
    <t>Tina Le</t>
  </si>
  <si>
    <t>ORD101631</t>
  </si>
  <si>
    <t>Charles Gomez</t>
  </si>
  <si>
    <t>ORD101632</t>
  </si>
  <si>
    <t>Kathleen Montgomery</t>
  </si>
  <si>
    <t>ORD101633</t>
  </si>
  <si>
    <t>Ms. Jessica Mcbride MD</t>
  </si>
  <si>
    <t>ORD101634</t>
  </si>
  <si>
    <t>Michelle Simmons</t>
  </si>
  <si>
    <t>ORD101635</t>
  </si>
  <si>
    <t>Amanda Miller</t>
  </si>
  <si>
    <t>ORD101636</t>
  </si>
  <si>
    <t>Terri White</t>
  </si>
  <si>
    <t>ORD101637</t>
  </si>
  <si>
    <t>Adam Martinez</t>
  </si>
  <si>
    <t>ORD101638</t>
  </si>
  <si>
    <t>Kim Moore</t>
  </si>
  <si>
    <t>ORD101639</t>
  </si>
  <si>
    <t>Erin Gates</t>
  </si>
  <si>
    <t>ORD101640</t>
  </si>
  <si>
    <t>Mr. Mark Frazier Jr.</t>
  </si>
  <si>
    <t>ORD101641</t>
  </si>
  <si>
    <t>Alicia Brandt</t>
  </si>
  <si>
    <t>ORD101642</t>
  </si>
  <si>
    <t>Mark Olson</t>
  </si>
  <si>
    <t>ORD101643</t>
  </si>
  <si>
    <t>Tanya Farley</t>
  </si>
  <si>
    <t>ORD101644</t>
  </si>
  <si>
    <t>Kelly Carr</t>
  </si>
  <si>
    <t>ORD101645</t>
  </si>
  <si>
    <t>Michelle Powell</t>
  </si>
  <si>
    <t>ORD101646</t>
  </si>
  <si>
    <t>Ronald Young</t>
  </si>
  <si>
    <t>ORD101647</t>
  </si>
  <si>
    <t>Margaret Sanchez</t>
  </si>
  <si>
    <t>ORD101648</t>
  </si>
  <si>
    <t>Joshua Johnson</t>
  </si>
  <si>
    <t>ORD101649</t>
  </si>
  <si>
    <t>Anthony Pacheco</t>
  </si>
  <si>
    <t>ORD101650</t>
  </si>
  <si>
    <t>Brian Palmer</t>
  </si>
  <si>
    <t>ORD101651</t>
  </si>
  <si>
    <t>Wesley Castro</t>
  </si>
  <si>
    <t>ORD101652</t>
  </si>
  <si>
    <t>Sandra Bennett</t>
  </si>
  <si>
    <t>ORD101653</t>
  </si>
  <si>
    <t>Richard Black</t>
  </si>
  <si>
    <t>ORD101654</t>
  </si>
  <si>
    <t>Seth Allen</t>
  </si>
  <si>
    <t>ORD101655</t>
  </si>
  <si>
    <t>Mr. Troy White</t>
  </si>
  <si>
    <t>ORD101656</t>
  </si>
  <si>
    <t>Melissa Blevins</t>
  </si>
  <si>
    <t>ORD101657</t>
  </si>
  <si>
    <t>David Hughes</t>
  </si>
  <si>
    <t>ORD101658</t>
  </si>
  <si>
    <t>Tara Barnes</t>
  </si>
  <si>
    <t>ORD101659</t>
  </si>
  <si>
    <t>Ian Roberts</t>
  </si>
  <si>
    <t>ORD101660</t>
  </si>
  <si>
    <t>Kristina Hernandez</t>
  </si>
  <si>
    <t>ORD101661</t>
  </si>
  <si>
    <t>Thomas Simmons</t>
  </si>
  <si>
    <t>ORD101662</t>
  </si>
  <si>
    <t>Wyatt Bishop</t>
  </si>
  <si>
    <t>ORD101663</t>
  </si>
  <si>
    <t>Linda Erickson</t>
  </si>
  <si>
    <t>ORD101664</t>
  </si>
  <si>
    <t>Brandon Carpenter</t>
  </si>
  <si>
    <t>ORD101665</t>
  </si>
  <si>
    <t>Samuel Cooper</t>
  </si>
  <si>
    <t>ORD101666</t>
  </si>
  <si>
    <t>Mitchell Miller</t>
  </si>
  <si>
    <t>ORD101667</t>
  </si>
  <si>
    <t>Ernest Davis</t>
  </si>
  <si>
    <t>ORD101668</t>
  </si>
  <si>
    <t>Christian Cummings</t>
  </si>
  <si>
    <t>ORD101669</t>
  </si>
  <si>
    <t>Anthony Yoder</t>
  </si>
  <si>
    <t>ORD101670</t>
  </si>
  <si>
    <t>Jordan Jones</t>
  </si>
  <si>
    <t>ORD101671</t>
  </si>
  <si>
    <t>Amanda Zuniga</t>
  </si>
  <si>
    <t>ORD101672</t>
  </si>
  <si>
    <t>Evan Johnson</t>
  </si>
  <si>
    <t>ORD101673</t>
  </si>
  <si>
    <t>Daniel Farmer</t>
  </si>
  <si>
    <t>ORD101674</t>
  </si>
  <si>
    <t>Margaret Collins</t>
  </si>
  <si>
    <t>ORD101675</t>
  </si>
  <si>
    <t>Sarah Walsh</t>
  </si>
  <si>
    <t>ORD101676</t>
  </si>
  <si>
    <t>Jesse Miller</t>
  </si>
  <si>
    <t>ORD101677</t>
  </si>
  <si>
    <t>Jeremy Miller</t>
  </si>
  <si>
    <t>ORD101678</t>
  </si>
  <si>
    <t>ORD101679</t>
  </si>
  <si>
    <t>Joseph Lester</t>
  </si>
  <si>
    <t>ORD101680</t>
  </si>
  <si>
    <t>Dorothy Brooks</t>
  </si>
  <si>
    <t>ORD101681</t>
  </si>
  <si>
    <t>Anna George</t>
  </si>
  <si>
    <t>ORD101682</t>
  </si>
  <si>
    <t>Darius Vega</t>
  </si>
  <si>
    <t>ORD101683</t>
  </si>
  <si>
    <t>Amanda Payne</t>
  </si>
  <si>
    <t>ORD101684</t>
  </si>
  <si>
    <t>Mark Walker</t>
  </si>
  <si>
    <t>ORD101685</t>
  </si>
  <si>
    <t>William Stone</t>
  </si>
  <si>
    <t>ORD101686</t>
  </si>
  <si>
    <t>Ruben Meyer</t>
  </si>
  <si>
    <t>ORD101687</t>
  </si>
  <si>
    <t>Rebecca Ward</t>
  </si>
  <si>
    <t>ORD101688</t>
  </si>
  <si>
    <t>Wendy Garza</t>
  </si>
  <si>
    <t>ORD101689</t>
  </si>
  <si>
    <t>Frank Ortiz</t>
  </si>
  <si>
    <t>ORD101690</t>
  </si>
  <si>
    <t>David Ingram</t>
  </si>
  <si>
    <t>ORD101691</t>
  </si>
  <si>
    <t>Jordan Rodriguez</t>
  </si>
  <si>
    <t>ORD101692</t>
  </si>
  <si>
    <t>Trevor Sanchez</t>
  </si>
  <si>
    <t>ORD101693</t>
  </si>
  <si>
    <t>Caleb White</t>
  </si>
  <si>
    <t>ORD101694</t>
  </si>
  <si>
    <t>Kim Kline</t>
  </si>
  <si>
    <t>ORD101695</t>
  </si>
  <si>
    <t>Matthew Johnston</t>
  </si>
  <si>
    <t>ORD101696</t>
  </si>
  <si>
    <t>Emily Harding</t>
  </si>
  <si>
    <t>ORD101697</t>
  </si>
  <si>
    <t>Jacob Perez</t>
  </si>
  <si>
    <t>ORD101698</t>
  </si>
  <si>
    <t>Sarah Dennis</t>
  </si>
  <si>
    <t>ORD101699</t>
  </si>
  <si>
    <t>Nichole Macdonald</t>
  </si>
  <si>
    <t>ORD101700</t>
  </si>
  <si>
    <t>Gerald Smith</t>
  </si>
  <si>
    <t>ORD101701</t>
  </si>
  <si>
    <t>Mark Jones</t>
  </si>
  <si>
    <t>ORD101702</t>
  </si>
  <si>
    <t>Heather Baker</t>
  </si>
  <si>
    <t>ORD101703</t>
  </si>
  <si>
    <t>Diana Fry</t>
  </si>
  <si>
    <t>ORD101704</t>
  </si>
  <si>
    <t>Daniel Taylor</t>
  </si>
  <si>
    <t>ORD101705</t>
  </si>
  <si>
    <t>Colleen Brooks</t>
  </si>
  <si>
    <t>ORD101706</t>
  </si>
  <si>
    <t>Cynthia Fisher</t>
  </si>
  <si>
    <t>ORD101707</t>
  </si>
  <si>
    <t>Elizabeth Thomas</t>
  </si>
  <si>
    <t>ORD101708</t>
  </si>
  <si>
    <t>Jason Zavala</t>
  </si>
  <si>
    <t>ORD101709</t>
  </si>
  <si>
    <t>Jennifer Johnson</t>
  </si>
  <si>
    <t>ORD101710</t>
  </si>
  <si>
    <t>Angela Smith</t>
  </si>
  <si>
    <t>ORD101711</t>
  </si>
  <si>
    <t>Mr. Blake Rowland</t>
  </si>
  <si>
    <t>ORD101712</t>
  </si>
  <si>
    <t>Kyle Wells</t>
  </si>
  <si>
    <t>ORD101713</t>
  </si>
  <si>
    <t>Lisa Benson</t>
  </si>
  <si>
    <t>ORD101714</t>
  </si>
  <si>
    <t>Brittany Calhoun</t>
  </si>
  <si>
    <t>ORD101715</t>
  </si>
  <si>
    <t>Jeremiah Reed</t>
  </si>
  <si>
    <t>ORD101716</t>
  </si>
  <si>
    <t>Kristy Rivera</t>
  </si>
  <si>
    <t>ORD101717</t>
  </si>
  <si>
    <t>Tracey Jennings</t>
  </si>
  <si>
    <t>ORD101718</t>
  </si>
  <si>
    <t>ORD101719</t>
  </si>
  <si>
    <t>Sheila Riggs</t>
  </si>
  <si>
    <t>ORD101720</t>
  </si>
  <si>
    <t>Raymond Shaffer</t>
  </si>
  <si>
    <t>ORD101721</t>
  </si>
  <si>
    <t>Trevor Zavala</t>
  </si>
  <si>
    <t>ORD101722</t>
  </si>
  <si>
    <t>Cory Simon DDS</t>
  </si>
  <si>
    <t>ORD101723</t>
  </si>
  <si>
    <t>Brandon Rogers</t>
  </si>
  <si>
    <t>ORD101724</t>
  </si>
  <si>
    <t>Robert Stephenson</t>
  </si>
  <si>
    <t>ORD101725</t>
  </si>
  <si>
    <t>Michelle Murphy</t>
  </si>
  <si>
    <t>ORD101726</t>
  </si>
  <si>
    <t>Jeffrey Richard</t>
  </si>
  <si>
    <t>ORD101727</t>
  </si>
  <si>
    <t>Dennis Knapp</t>
  </si>
  <si>
    <t>ORD101728</t>
  </si>
  <si>
    <t>Jessica Marshall</t>
  </si>
  <si>
    <t>ORD101729</t>
  </si>
  <si>
    <t>Patricia Coleman</t>
  </si>
  <si>
    <t>ORD101730</t>
  </si>
  <si>
    <t>Nicholas Hughes</t>
  </si>
  <si>
    <t>ORD101731</t>
  </si>
  <si>
    <t>Christine Hobbs</t>
  </si>
  <si>
    <t>ORD101732</t>
  </si>
  <si>
    <t>Roger Fields</t>
  </si>
  <si>
    <t>ORD101733</t>
  </si>
  <si>
    <t>Dennis Khan</t>
  </si>
  <si>
    <t>ORD101734</t>
  </si>
  <si>
    <t>Sara Ball</t>
  </si>
  <si>
    <t>ORD101735</t>
  </si>
  <si>
    <t>Cynthia Bailey</t>
  </si>
  <si>
    <t>ORD101736</t>
  </si>
  <si>
    <t>Christopher Young</t>
  </si>
  <si>
    <t>ORD101737</t>
  </si>
  <si>
    <t>ORD101738</t>
  </si>
  <si>
    <t>Adam Cooke</t>
  </si>
  <si>
    <t>ORD101739</t>
  </si>
  <si>
    <t>Stacy Fernandez</t>
  </si>
  <si>
    <t>ORD101740</t>
  </si>
  <si>
    <t>Matthew Johnson</t>
  </si>
  <si>
    <t>ORD101741</t>
  </si>
  <si>
    <t>Steven Ellis</t>
  </si>
  <si>
    <t>ORD101742</t>
  </si>
  <si>
    <t>Megan Galloway</t>
  </si>
  <si>
    <t>ORD101743</t>
  </si>
  <si>
    <t>Derek Lutz</t>
  </si>
  <si>
    <t>ORD101744</t>
  </si>
  <si>
    <t>Lauren Oliver</t>
  </si>
  <si>
    <t>ORD101745</t>
  </si>
  <si>
    <t>Nicole Stone</t>
  </si>
  <si>
    <t>ORD101746</t>
  </si>
  <si>
    <t>Mr. Kenneth Brown PhD</t>
  </si>
  <si>
    <t>ORD101747</t>
  </si>
  <si>
    <t>Ms. Christine Bates</t>
  </si>
  <si>
    <t>ORD101748</t>
  </si>
  <si>
    <t>Jennifer Duke</t>
  </si>
  <si>
    <t>ORD101749</t>
  </si>
  <si>
    <t>Tonya Rodriguez</t>
  </si>
  <si>
    <t>ORD101750</t>
  </si>
  <si>
    <t>Austin Ramirez</t>
  </si>
  <si>
    <t>ORD101751</t>
  </si>
  <si>
    <t>Jerry Jennings</t>
  </si>
  <si>
    <t>ORD101752</t>
  </si>
  <si>
    <t>Barbara Bolton</t>
  </si>
  <si>
    <t>ORD101753</t>
  </si>
  <si>
    <t>Frank Marshall</t>
  </si>
  <si>
    <t>ORD101754</t>
  </si>
  <si>
    <t>Thomas Williams</t>
  </si>
  <si>
    <t>ORD101755</t>
  </si>
  <si>
    <t>Julie Phillips</t>
  </si>
  <si>
    <t>ORD101756</t>
  </si>
  <si>
    <t>Thomas Miller</t>
  </si>
  <si>
    <t>ORD101757</t>
  </si>
  <si>
    <t>Alyssa Evans</t>
  </si>
  <si>
    <t>ORD101758</t>
  </si>
  <si>
    <t>ORD101759</t>
  </si>
  <si>
    <t>Peter White</t>
  </si>
  <si>
    <t>ORD101760</t>
  </si>
  <si>
    <t>Jennifer Kerr</t>
  </si>
  <si>
    <t>ORD101761</t>
  </si>
  <si>
    <t>David Cunningham</t>
  </si>
  <si>
    <t>ORD101762</t>
  </si>
  <si>
    <t>Mary Sims</t>
  </si>
  <si>
    <t>ORD101763</t>
  </si>
  <si>
    <t>Michelle Thornton</t>
  </si>
  <si>
    <t>ORD101764</t>
  </si>
  <si>
    <t>Amy Edwards</t>
  </si>
  <si>
    <t>ORD101765</t>
  </si>
  <si>
    <t>Brittany Whitney</t>
  </si>
  <si>
    <t>ORD101766</t>
  </si>
  <si>
    <t>Carrie May</t>
  </si>
  <si>
    <t>ORD101767</t>
  </si>
  <si>
    <t>David Perry</t>
  </si>
  <si>
    <t>ORD101768</t>
  </si>
  <si>
    <t>Vanessa Mckinney</t>
  </si>
  <si>
    <t>ORD101769</t>
  </si>
  <si>
    <t>Robert Davis</t>
  </si>
  <si>
    <t>ORD101770</t>
  </si>
  <si>
    <t>Carlos Obrien</t>
  </si>
  <si>
    <t>ORD101771</t>
  </si>
  <si>
    <t>ORD101772</t>
  </si>
  <si>
    <t>Jennifer Mclaughlin</t>
  </si>
  <si>
    <t>ORD101773</t>
  </si>
  <si>
    <t>Paul Stone</t>
  </si>
  <si>
    <t>ORD101774</t>
  </si>
  <si>
    <t>Mark Swanson</t>
  </si>
  <si>
    <t>ORD101775</t>
  </si>
  <si>
    <t>Lindsay Armstrong</t>
  </si>
  <si>
    <t>ORD101776</t>
  </si>
  <si>
    <t>Emma Mccormick</t>
  </si>
  <si>
    <t>ORD101777</t>
  </si>
  <si>
    <t>Helen Taylor</t>
  </si>
  <si>
    <t>ORD101778</t>
  </si>
  <si>
    <t>David Friedman</t>
  </si>
  <si>
    <t>ORD101779</t>
  </si>
  <si>
    <t>Ariel Allen</t>
  </si>
  <si>
    <t>ORD101780</t>
  </si>
  <si>
    <t>William Dawson</t>
  </si>
  <si>
    <t>ORD101781</t>
  </si>
  <si>
    <t>Tara Mcdonald</t>
  </si>
  <si>
    <t>ORD101782</t>
  </si>
  <si>
    <t>Jeffrey Crawford</t>
  </si>
  <si>
    <t>ORD101783</t>
  </si>
  <si>
    <t>Rose Collins</t>
  </si>
  <si>
    <t>ORD101784</t>
  </si>
  <si>
    <t>Joe Walker</t>
  </si>
  <si>
    <t>ORD101785</t>
  </si>
  <si>
    <t>Stephen Perez</t>
  </si>
  <si>
    <t>ORD101786</t>
  </si>
  <si>
    <t>Terri Gay</t>
  </si>
  <si>
    <t>ORD101787</t>
  </si>
  <si>
    <t>Daniel Flores</t>
  </si>
  <si>
    <t>ORD101788</t>
  </si>
  <si>
    <t>Bruce Reyes</t>
  </si>
  <si>
    <t>ORD101789</t>
  </si>
  <si>
    <t>Timothy Dickson</t>
  </si>
  <si>
    <t>ORD101790</t>
  </si>
  <si>
    <t>Nichole Stevenson</t>
  </si>
  <si>
    <t>ORD101791</t>
  </si>
  <si>
    <t>Lisa Morris</t>
  </si>
  <si>
    <t>ORD101792</t>
  </si>
  <si>
    <t>Tony Russell</t>
  </si>
  <si>
    <t>ORD101793</t>
  </si>
  <si>
    <t>James Kelley</t>
  </si>
  <si>
    <t>ORD101794</t>
  </si>
  <si>
    <t>Monica Holmes</t>
  </si>
  <si>
    <t>ORD101795</t>
  </si>
  <si>
    <t>John Duran</t>
  </si>
  <si>
    <t>ORD101796</t>
  </si>
  <si>
    <t>Brett Chang</t>
  </si>
  <si>
    <t>ORD101797</t>
  </si>
  <si>
    <t>Jeffery Ramos</t>
  </si>
  <si>
    <t>ORD101798</t>
  </si>
  <si>
    <t>Ashley Hood</t>
  </si>
  <si>
    <t>ORD101799</t>
  </si>
  <si>
    <t>Melissa Malone</t>
  </si>
  <si>
    <t>ORD101800</t>
  </si>
  <si>
    <t>William Mendez</t>
  </si>
  <si>
    <t>ORD101801</t>
  </si>
  <si>
    <t>Jennifer Mcdonald</t>
  </si>
  <si>
    <t>ORD101802</t>
  </si>
  <si>
    <t>Amy Anderson</t>
  </si>
  <si>
    <t>ORD101803</t>
  </si>
  <si>
    <t>Nancy Smith</t>
  </si>
  <si>
    <t>ORD101804</t>
  </si>
  <si>
    <t>ORD101805</t>
  </si>
  <si>
    <t>Garrett Curry</t>
  </si>
  <si>
    <t>ORD101806</t>
  </si>
  <si>
    <t>Steven Mills</t>
  </si>
  <si>
    <t>ORD101807</t>
  </si>
  <si>
    <t>Brianna Carter</t>
  </si>
  <si>
    <t>ORD101808</t>
  </si>
  <si>
    <t>Donald Jones</t>
  </si>
  <si>
    <t>ORD101809</t>
  </si>
  <si>
    <t>Timothy Huynh</t>
  </si>
  <si>
    <t>ORD101810</t>
  </si>
  <si>
    <t>Emily Harris</t>
  </si>
  <si>
    <t>ORD101811</t>
  </si>
  <si>
    <t>Jeffrey Martin</t>
  </si>
  <si>
    <t>ORD101812</t>
  </si>
  <si>
    <t>Mr. Logan Ortega III</t>
  </si>
  <si>
    <t>ORD101813</t>
  </si>
  <si>
    <t>Jennifer Munoz</t>
  </si>
  <si>
    <t>ORD101814</t>
  </si>
  <si>
    <t>Brandon Ochoa</t>
  </si>
  <si>
    <t>ORD101815</t>
  </si>
  <si>
    <t>Antonio Murray</t>
  </si>
  <si>
    <t>ORD101816</t>
  </si>
  <si>
    <t>Amanda Douglas</t>
  </si>
  <si>
    <t>ORD101817</t>
  </si>
  <si>
    <t>Christopher Lang</t>
  </si>
  <si>
    <t>ORD101818</t>
  </si>
  <si>
    <t>Kelli Golden</t>
  </si>
  <si>
    <t>ORD101819</t>
  </si>
  <si>
    <t>Madeline Hernandez</t>
  </si>
  <si>
    <t>ORD101820</t>
  </si>
  <si>
    <t>ORD101821</t>
  </si>
  <si>
    <t>Dennis Parker</t>
  </si>
  <si>
    <t>ORD101822</t>
  </si>
  <si>
    <t>Richard Garner</t>
  </si>
  <si>
    <t>ORD101823</t>
  </si>
  <si>
    <t>Jacob Walker</t>
  </si>
  <si>
    <t>ORD101824</t>
  </si>
  <si>
    <t>Nathan Mora</t>
  </si>
  <si>
    <t>ORD101825</t>
  </si>
  <si>
    <t>David Johnson</t>
  </si>
  <si>
    <t>ORD101826</t>
  </si>
  <si>
    <t>Robert Maddox</t>
  </si>
  <si>
    <t>ORD101827</t>
  </si>
  <si>
    <t>Wanda Bauer</t>
  </si>
  <si>
    <t>ORD101828</t>
  </si>
  <si>
    <t>Phyllis Wilson</t>
  </si>
  <si>
    <t>ORD101829</t>
  </si>
  <si>
    <t>Heidi Guerra</t>
  </si>
  <si>
    <t>ORD101830</t>
  </si>
  <si>
    <t>Thomas Davis</t>
  </si>
  <si>
    <t>ORD101831</t>
  </si>
  <si>
    <t>Matthew Hernandez</t>
  </si>
  <si>
    <t>ORD101832</t>
  </si>
  <si>
    <t>Don Oneill</t>
  </si>
  <si>
    <t>ORD101833</t>
  </si>
  <si>
    <t>Natalie Castillo</t>
  </si>
  <si>
    <t>ORD101834</t>
  </si>
  <si>
    <t>Stephanie Sellers</t>
  </si>
  <si>
    <t>ORD101835</t>
  </si>
  <si>
    <t>Ashley Campbell</t>
  </si>
  <si>
    <t>ORD101836</t>
  </si>
  <si>
    <t>Tom Cox</t>
  </si>
  <si>
    <t>ORD101837</t>
  </si>
  <si>
    <t>Jeffrey Lucas</t>
  </si>
  <si>
    <t>ORD101838</t>
  </si>
  <si>
    <t>Kayla Rodriguez</t>
  </si>
  <si>
    <t>ORD101839</t>
  </si>
  <si>
    <t>Alex Charles</t>
  </si>
  <si>
    <t>ORD101840</t>
  </si>
  <si>
    <t>Dana Brooks</t>
  </si>
  <si>
    <t>ORD101841</t>
  </si>
  <si>
    <t>ORD101842</t>
  </si>
  <si>
    <t>Patricia Weiss</t>
  </si>
  <si>
    <t>ORD101843</t>
  </si>
  <si>
    <t>John Flores</t>
  </si>
  <si>
    <t>ORD101844</t>
  </si>
  <si>
    <t>Daniel Nash</t>
  </si>
  <si>
    <t>ORD101845</t>
  </si>
  <si>
    <t>Taylor West</t>
  </si>
  <si>
    <t>ORD101846</t>
  </si>
  <si>
    <t>Russell Williams</t>
  </si>
  <si>
    <t>ORD101847</t>
  </si>
  <si>
    <t>Veronica Anderson</t>
  </si>
  <si>
    <t>ORD101848</t>
  </si>
  <si>
    <t>Kenneth Lane</t>
  </si>
  <si>
    <t>ORD101849</t>
  </si>
  <si>
    <t>Kevin Paul</t>
  </si>
  <si>
    <t>ORD101850</t>
  </si>
  <si>
    <t>Kristi Moran</t>
  </si>
  <si>
    <t>ORD101851</t>
  </si>
  <si>
    <t>Mr. Jonathan Foster MD</t>
  </si>
  <si>
    <t>ORD101852</t>
  </si>
  <si>
    <t>Douglas Johnson</t>
  </si>
  <si>
    <t>ORD101853</t>
  </si>
  <si>
    <t>Kevin Scott</t>
  </si>
  <si>
    <t>ORD101854</t>
  </si>
  <si>
    <t>Keith Jimenez</t>
  </si>
  <si>
    <t>ORD101855</t>
  </si>
  <si>
    <t>Troy Wright</t>
  </si>
  <si>
    <t>ORD101856</t>
  </si>
  <si>
    <t>Patrick Brown</t>
  </si>
  <si>
    <t>ORD101857</t>
  </si>
  <si>
    <t>Shannon Torres</t>
  </si>
  <si>
    <t>ORD101858</t>
  </si>
  <si>
    <t>Catherine Osborne</t>
  </si>
  <si>
    <t>ORD101859</t>
  </si>
  <si>
    <t>Steven Suarez</t>
  </si>
  <si>
    <t>ORD101860</t>
  </si>
  <si>
    <t>Denise Gonzalez</t>
  </si>
  <si>
    <t>ORD101861</t>
  </si>
  <si>
    <t>Kathy Hines</t>
  </si>
  <si>
    <t>ORD101862</t>
  </si>
  <si>
    <t>James Hunt</t>
  </si>
  <si>
    <t>ORD101863</t>
  </si>
  <si>
    <t>Lauren Krause</t>
  </si>
  <si>
    <t>ORD101864</t>
  </si>
  <si>
    <t>Jonathan Woodard</t>
  </si>
  <si>
    <t>ORD101865</t>
  </si>
  <si>
    <t>Stephanie Cook</t>
  </si>
  <si>
    <t>ORD101866</t>
  </si>
  <si>
    <t>Michael Alvarez</t>
  </si>
  <si>
    <t>ORD101867</t>
  </si>
  <si>
    <t>ORD101868</t>
  </si>
  <si>
    <t>Stephen Butler</t>
  </si>
  <si>
    <t>ORD101869</t>
  </si>
  <si>
    <t>Jimmy Smith</t>
  </si>
  <si>
    <t>ORD101870</t>
  </si>
  <si>
    <t>Timothy Jones</t>
  </si>
  <si>
    <t>ORD101871</t>
  </si>
  <si>
    <t>Dominique Smith</t>
  </si>
  <si>
    <t>ORD101872</t>
  </si>
  <si>
    <t>Selena Cox</t>
  </si>
  <si>
    <t>ORD101873</t>
  </si>
  <si>
    <t>Christine Higgins</t>
  </si>
  <si>
    <t>ORD101874</t>
  </si>
  <si>
    <t>David Thompson</t>
  </si>
  <si>
    <t>ORD101875</t>
  </si>
  <si>
    <t>Tommy Thompson</t>
  </si>
  <si>
    <t>ORD101876</t>
  </si>
  <si>
    <t>Kyle Griffin</t>
  </si>
  <si>
    <t>ORD101877</t>
  </si>
  <si>
    <t>Amanda Moore</t>
  </si>
  <si>
    <t>ORD101878</t>
  </si>
  <si>
    <t>Mark Lee</t>
  </si>
  <si>
    <t>ORD101879</t>
  </si>
  <si>
    <t>Jennifer Mccullough</t>
  </si>
  <si>
    <t>ORD101880</t>
  </si>
  <si>
    <t>Robert Ward</t>
  </si>
  <si>
    <t>ORD101881</t>
  </si>
  <si>
    <t>Michelle Williams</t>
  </si>
  <si>
    <t>ORD101882</t>
  </si>
  <si>
    <t>Amber Berg</t>
  </si>
  <si>
    <t>ORD101883</t>
  </si>
  <si>
    <t>Jeffrey Petersen</t>
  </si>
  <si>
    <t>ORD101884</t>
  </si>
  <si>
    <t>Angela Cole</t>
  </si>
  <si>
    <t>ORD101885</t>
  </si>
  <si>
    <t>Lisa Tate</t>
  </si>
  <si>
    <t>ORD101886</t>
  </si>
  <si>
    <t>Joshua Taylor</t>
  </si>
  <si>
    <t>ORD101887</t>
  </si>
  <si>
    <t>Kimberly Wood</t>
  </si>
  <si>
    <t>ORD101888</t>
  </si>
  <si>
    <t>Richard Peters</t>
  </si>
  <si>
    <t>ORD101889</t>
  </si>
  <si>
    <t>Brandon Edwards</t>
  </si>
  <si>
    <t>ORD101890</t>
  </si>
  <si>
    <t>Daniel Mcgee</t>
  </si>
  <si>
    <t>ORD101891</t>
  </si>
  <si>
    <t>Suzanne Warren</t>
  </si>
  <si>
    <t>ORD101892</t>
  </si>
  <si>
    <t>Laura Flores</t>
  </si>
  <si>
    <t>ORD101893</t>
  </si>
  <si>
    <t>Christopher Lewis</t>
  </si>
  <si>
    <t>ORD101894</t>
  </si>
  <si>
    <t>Eddie Turner</t>
  </si>
  <si>
    <t>ORD101895</t>
  </si>
  <si>
    <t>Janet Brown</t>
  </si>
  <si>
    <t>ORD101896</t>
  </si>
  <si>
    <t>Diana Hickman</t>
  </si>
  <si>
    <t>ORD101897</t>
  </si>
  <si>
    <t>Jodi Adkins</t>
  </si>
  <si>
    <t>ORD101898</t>
  </si>
  <si>
    <t>Sara Washington</t>
  </si>
  <si>
    <t>ORD101899</t>
  </si>
  <si>
    <t>Susan Sanchez</t>
  </si>
  <si>
    <t>ORD101900</t>
  </si>
  <si>
    <t>Julie Figueroa</t>
  </si>
  <si>
    <t>ORD101901</t>
  </si>
  <si>
    <t>Kenneth Bailey</t>
  </si>
  <si>
    <t>ORD101902</t>
  </si>
  <si>
    <t>Tracy Flores</t>
  </si>
  <si>
    <t>ORD101903</t>
  </si>
  <si>
    <t>Michael Benton</t>
  </si>
  <si>
    <t>ORD101904</t>
  </si>
  <si>
    <t>Michael Acosta</t>
  </si>
  <si>
    <t>ORD101905</t>
  </si>
  <si>
    <t>Carrie Barnes</t>
  </si>
  <si>
    <t>ORD101906</t>
  </si>
  <si>
    <t>Lucas Peters</t>
  </si>
  <si>
    <t>ORD101907</t>
  </si>
  <si>
    <t>Kristina Doyle</t>
  </si>
  <si>
    <t>ORD101908</t>
  </si>
  <si>
    <t>Jessica Mcbride</t>
  </si>
  <si>
    <t>ORD101909</t>
  </si>
  <si>
    <t>Patricia Stevenson</t>
  </si>
  <si>
    <t>ORD101910</t>
  </si>
  <si>
    <t>Courtney Cherry</t>
  </si>
  <si>
    <t>ORD101911</t>
  </si>
  <si>
    <t>Taylor Beard</t>
  </si>
  <si>
    <t>ORD101912</t>
  </si>
  <si>
    <t>Kevin Sanchez</t>
  </si>
  <si>
    <t>ORD101913</t>
  </si>
  <si>
    <t>Paul Torres</t>
  </si>
  <si>
    <t>ORD101914</t>
  </si>
  <si>
    <t>Jose Carroll</t>
  </si>
  <si>
    <t>ORD101915</t>
  </si>
  <si>
    <t>Michael Schmidt</t>
  </si>
  <si>
    <t>ORD101916</t>
  </si>
  <si>
    <t>April Simpson</t>
  </si>
  <si>
    <t>ORD101917</t>
  </si>
  <si>
    <t>Stacey Murphy</t>
  </si>
  <si>
    <t>ORD101918</t>
  </si>
  <si>
    <t>Caleb Carrillo</t>
  </si>
  <si>
    <t>ORD101919</t>
  </si>
  <si>
    <t>Kristen Stephenson</t>
  </si>
  <si>
    <t>ORD101920</t>
  </si>
  <si>
    <t>Mark Novak</t>
  </si>
  <si>
    <t>ORD101921</t>
  </si>
  <si>
    <t>Amy Moore</t>
  </si>
  <si>
    <t>ORD101922</t>
  </si>
  <si>
    <t>Michael Webb</t>
  </si>
  <si>
    <t>ORD101923</t>
  </si>
  <si>
    <t>Grant Hickman</t>
  </si>
  <si>
    <t>ORD101924</t>
  </si>
  <si>
    <t>Deborah Cortez</t>
  </si>
  <si>
    <t>ORD101925</t>
  </si>
  <si>
    <t>Kenneth Williams</t>
  </si>
  <si>
    <t>ORD101926</t>
  </si>
  <si>
    <t>Leah Hines</t>
  </si>
  <si>
    <t>ORD101927</t>
  </si>
  <si>
    <t>Amy Williams</t>
  </si>
  <si>
    <t>ORD101928</t>
  </si>
  <si>
    <t>Jesus Hernandez</t>
  </si>
  <si>
    <t>ORD101929</t>
  </si>
  <si>
    <t>Jose Evans</t>
  </si>
  <si>
    <t>ORD101930</t>
  </si>
  <si>
    <t>Samantha Stein</t>
  </si>
  <si>
    <t>ORD101931</t>
  </si>
  <si>
    <t>Andrew Harper</t>
  </si>
  <si>
    <t>ORD101932</t>
  </si>
  <si>
    <t>Haley Avila MD</t>
  </si>
  <si>
    <t>ORD101933</t>
  </si>
  <si>
    <t>Desiree Bradshaw</t>
  </si>
  <si>
    <t>ORD101934</t>
  </si>
  <si>
    <t>Angel Johnson</t>
  </si>
  <si>
    <t>ORD101935</t>
  </si>
  <si>
    <t>David Day</t>
  </si>
  <si>
    <t>ORD101936</t>
  </si>
  <si>
    <t>Timothy Mclaughlin</t>
  </si>
  <si>
    <t>ORD101937</t>
  </si>
  <si>
    <t>Jerry Davidson</t>
  </si>
  <si>
    <t>ORD101938</t>
  </si>
  <si>
    <t>Alan Hayes</t>
  </si>
  <si>
    <t>ORD101939</t>
  </si>
  <si>
    <t>Samuel Howard</t>
  </si>
  <si>
    <t>ORD101940</t>
  </si>
  <si>
    <t>Mark Patterson</t>
  </si>
  <si>
    <t>ORD101941</t>
  </si>
  <si>
    <t>Michelle Miller</t>
  </si>
  <si>
    <t>ORD101942</t>
  </si>
  <si>
    <t>John Mitchell</t>
  </si>
  <si>
    <t>ORD101943</t>
  </si>
  <si>
    <t>Gregory Smith</t>
  </si>
  <si>
    <t>ORD101944</t>
  </si>
  <si>
    <t>Terry King</t>
  </si>
  <si>
    <t>ORD101945</t>
  </si>
  <si>
    <t>Joshua Gentry</t>
  </si>
  <si>
    <t>ORD101946</t>
  </si>
  <si>
    <t>Shawn Calderon</t>
  </si>
  <si>
    <t>ORD101947</t>
  </si>
  <si>
    <t>Brian Barnes</t>
  </si>
  <si>
    <t>ORD101948</t>
  </si>
  <si>
    <t>Zachary Henderson</t>
  </si>
  <si>
    <t>ORD101949</t>
  </si>
  <si>
    <t>Cameron Davis</t>
  </si>
  <si>
    <t>ORD101950</t>
  </si>
  <si>
    <t>Danny Howard</t>
  </si>
  <si>
    <t>ORD101951</t>
  </si>
  <si>
    <t>Kathy Ortega</t>
  </si>
  <si>
    <t>ORD101952</t>
  </si>
  <si>
    <t>William Phillips</t>
  </si>
  <si>
    <t>ORD101953</t>
  </si>
  <si>
    <t>Ashley Davis</t>
  </si>
  <si>
    <t>ORD101954</t>
  </si>
  <si>
    <t>Samuel Matthews</t>
  </si>
  <si>
    <t>ORD101955</t>
  </si>
  <si>
    <t>Erika Kim</t>
  </si>
  <si>
    <t>ORD101956</t>
  </si>
  <si>
    <t>Thomas Ayala</t>
  </si>
  <si>
    <t>ORD101957</t>
  </si>
  <si>
    <t>Cody Davis</t>
  </si>
  <si>
    <t>ORD101958</t>
  </si>
  <si>
    <t>Jacob Hart</t>
  </si>
  <si>
    <t>ORD101959</t>
  </si>
  <si>
    <t>ORD101960</t>
  </si>
  <si>
    <t>Justin Sims</t>
  </si>
  <si>
    <t>ORD101961</t>
  </si>
  <si>
    <t>Diane Kennedy</t>
  </si>
  <si>
    <t>ORD101962</t>
  </si>
  <si>
    <t>Peter Harrison</t>
  </si>
  <si>
    <t>ORD101963</t>
  </si>
  <si>
    <t>Jennifer Buchanan DDS</t>
  </si>
  <si>
    <t>ORD101964</t>
  </si>
  <si>
    <t>Brittany Reynolds</t>
  </si>
  <si>
    <t>ORD101965</t>
  </si>
  <si>
    <t>Zachary Nguyen</t>
  </si>
  <si>
    <t>ORD101966</t>
  </si>
  <si>
    <t>Nicholas Schneider</t>
  </si>
  <si>
    <t>ORD101967</t>
  </si>
  <si>
    <t>Jacob Houston</t>
  </si>
  <si>
    <t>ORD101968</t>
  </si>
  <si>
    <t>ORD101969</t>
  </si>
  <si>
    <t>Cory Bell</t>
  </si>
  <si>
    <t>ORD101970</t>
  </si>
  <si>
    <t>Gregory Bright</t>
  </si>
  <si>
    <t>ORD101971</t>
  </si>
  <si>
    <t>Catherine Miranda</t>
  </si>
  <si>
    <t>ORD101972</t>
  </si>
  <si>
    <t>Debbie Bowman</t>
  </si>
  <si>
    <t>ORD101973</t>
  </si>
  <si>
    <t>Ryan Grant</t>
  </si>
  <si>
    <t>ORD101974</t>
  </si>
  <si>
    <t>John Franklin</t>
  </si>
  <si>
    <t>ORD101975</t>
  </si>
  <si>
    <t>Brent Adkins</t>
  </si>
  <si>
    <t>ORD101976</t>
  </si>
  <si>
    <t>Maria Garcia</t>
  </si>
  <si>
    <t>ORD101977</t>
  </si>
  <si>
    <t>Andrew Clark</t>
  </si>
  <si>
    <t>ORD101978</t>
  </si>
  <si>
    <t>Tina Smith</t>
  </si>
  <si>
    <t>ORD101979</t>
  </si>
  <si>
    <t>Rebecca Peters</t>
  </si>
  <si>
    <t>ORD101980</t>
  </si>
  <si>
    <t>Brittany Dixon</t>
  </si>
  <si>
    <t>ORD101981</t>
  </si>
  <si>
    <t>Melanie Harrington</t>
  </si>
  <si>
    <t>ORD101982</t>
  </si>
  <si>
    <t>Mary Guerrero</t>
  </si>
  <si>
    <t>ORD101983</t>
  </si>
  <si>
    <t>Jennifer Cole</t>
  </si>
  <si>
    <t>ORD101984</t>
  </si>
  <si>
    <t>Patricia Larson</t>
  </si>
  <si>
    <t>ORD101985</t>
  </si>
  <si>
    <t>Barbara Reeves</t>
  </si>
  <si>
    <t>ORD101986</t>
  </si>
  <si>
    <t>Nathan Smith</t>
  </si>
  <si>
    <t>ORD101987</t>
  </si>
  <si>
    <t>Kathleen Casey</t>
  </si>
  <si>
    <t>ORD101988</t>
  </si>
  <si>
    <t>Michael White</t>
  </si>
  <si>
    <t>ORD101989</t>
  </si>
  <si>
    <t>Jade Owens</t>
  </si>
  <si>
    <t>ORD101990</t>
  </si>
  <si>
    <t>Shannon Rowe</t>
  </si>
  <si>
    <t>ORD101991</t>
  </si>
  <si>
    <t>Yvonne Dorsey</t>
  </si>
  <si>
    <t>ORD101992</t>
  </si>
  <si>
    <t>Richard Gonzalez</t>
  </si>
  <si>
    <t>ORD101993</t>
  </si>
  <si>
    <t>Jason Weeks</t>
  </si>
  <si>
    <t>ORD101994</t>
  </si>
  <si>
    <t>Teresa Andrews</t>
  </si>
  <si>
    <t>ORD101995</t>
  </si>
  <si>
    <t>Ann Mcdonald</t>
  </si>
  <si>
    <t>ORD101996</t>
  </si>
  <si>
    <t>Matthew Morris</t>
  </si>
  <si>
    <t>ORD101997</t>
  </si>
  <si>
    <t>Oscar Martinez</t>
  </si>
  <si>
    <t>ORD101998</t>
  </si>
  <si>
    <t>Christopher Wade</t>
  </si>
  <si>
    <t>ORD101999</t>
  </si>
  <si>
    <t>Tyler Martin</t>
  </si>
  <si>
    <t>Row Labels</t>
  </si>
  <si>
    <t>Grand Total</t>
  </si>
  <si>
    <t xml:space="preserve">Total Profit </t>
  </si>
  <si>
    <t xml:space="preserve">Total Sales </t>
  </si>
  <si>
    <t xml:space="preserve">Total Revenue </t>
  </si>
  <si>
    <t>Sum of Final Revenue After Discount</t>
  </si>
  <si>
    <t>Jan</t>
  </si>
  <si>
    <t>Feb</t>
  </si>
  <si>
    <t>Mar</t>
  </si>
  <si>
    <t>Apr</t>
  </si>
  <si>
    <t>May</t>
  </si>
  <si>
    <t>Jun</t>
  </si>
  <si>
    <t>Jul</t>
  </si>
  <si>
    <t>Aug</t>
  </si>
  <si>
    <t>Sep</t>
  </si>
  <si>
    <t>Oct</t>
  </si>
  <si>
    <t>Nov</t>
  </si>
  <si>
    <t>Dec</t>
  </si>
  <si>
    <t>Total Sales</t>
  </si>
  <si>
    <t>Sum of Total Profit</t>
  </si>
  <si>
    <t>Count of Unit Cost</t>
  </si>
  <si>
    <t>2023</t>
  </si>
  <si>
    <t>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</si>
</sst>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 x14ac:knownFonts="1">
    <font>
      <sz val="11"/>
      <color theme="1"/>
      <name val="Aptos Narrow"/>
      <family val="2"/>
      <scheme val="minor"/>
    </font>
    <font>
      <sz val="11"/>
      <color theme="1"/>
      <name val="Aptos Narrow"/>
      <family val="2"/>
      <scheme val="minor"/>
    </font>
  </fonts>
  <fills count="2">
    <fill>
      <patternFill patternType="none"/>
    </fill>
    <fill>
      <patternFill patternType="gray125"/>
    </fill>
  </fills>
  <borders count="10">
    <border>
      <left/>
      <right/>
      <top/>
      <bottom/>
      <diagonal/>
    </border>
    <border>
      <left style="thin">
        <color rgb="FFABABAB"/>
      </left>
      <right/>
      <top style="thin">
        <color rgb="FFABABAB"/>
      </top>
      <bottom/>
      <diagonal/>
    </border>
    <border>
      <left style="thin">
        <color indexed="65"/>
      </left>
      <right/>
      <top style="thin">
        <color rgb="FFABABAB"/>
      </top>
      <bottom/>
      <diagonal/>
    </border>
    <border>
      <left style="thin">
        <color indexed="65"/>
      </left>
      <right style="thin">
        <color rgb="FFABABAB"/>
      </right>
      <top style="thin">
        <color rgb="FFABABAB"/>
      </top>
      <bottom/>
      <diagonal/>
    </border>
    <border>
      <left style="thin">
        <color rgb="FFABABAB"/>
      </left>
      <right/>
      <top style="thin">
        <color indexed="65"/>
      </top>
      <bottom/>
      <diagonal/>
    </border>
    <border>
      <left style="thin">
        <color indexed="65"/>
      </left>
      <right/>
      <top style="thin">
        <color indexed="65"/>
      </top>
      <bottom/>
      <diagonal/>
    </border>
    <border>
      <left style="thin">
        <color indexed="65"/>
      </left>
      <right style="thin">
        <color rgb="FFABABAB"/>
      </right>
      <top style="thin">
        <color indexed="65"/>
      </top>
      <bottom/>
      <diagonal/>
    </border>
    <border>
      <left style="thin">
        <color rgb="FFABABAB"/>
      </left>
      <right/>
      <top style="thin">
        <color indexed="65"/>
      </top>
      <bottom style="thin">
        <color rgb="FFABABAB"/>
      </bottom>
      <diagonal/>
    </border>
    <border>
      <left style="thin">
        <color indexed="65"/>
      </left>
      <right/>
      <top style="thin">
        <color indexed="65"/>
      </top>
      <bottom style="thin">
        <color rgb="FFABABAB"/>
      </bottom>
      <diagonal/>
    </border>
    <border>
      <left style="thin">
        <color indexed="65"/>
      </left>
      <right style="thin">
        <color rgb="FFABABAB"/>
      </right>
      <top style="thin">
        <color indexed="65"/>
      </top>
      <bottom style="thin">
        <color rgb="FFABABAB"/>
      </bottom>
      <diagonal/>
    </border>
  </borders>
  <cellStyleXfs count="2">
    <xf numFmtId="0" fontId="0" fillId="0" borderId="0"/>
    <xf numFmtId="9" fontId="1" fillId="0" borderId="0" applyFont="0" applyFill="0" applyBorder="0" applyAlignment="0" applyProtection="0"/>
  </cellStyleXfs>
  <cellXfs count="16">
    <xf numFmtId="0" fontId="0" fillId="0" borderId="0" xfId="0"/>
    <xf numFmtId="0" fontId="0" fillId="0" borderId="0" xfId="0" applyNumberFormat="1"/>
    <xf numFmtId="14" fontId="0" fillId="0" borderId="0" xfId="0" applyNumberFormat="1"/>
    <xf numFmtId="0" fontId="0" fillId="0" borderId="0" xfId="0" pivotButton="1"/>
    <xf numFmtId="0" fontId="0" fillId="0" borderId="0" xfId="0" applyAlignment="1">
      <alignment horizontal="left"/>
    </xf>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10" fontId="0" fillId="0" borderId="0" xfId="0" applyNumberFormat="1"/>
    <xf numFmtId="9" fontId="0" fillId="0" borderId="0" xfId="1" applyFont="1"/>
  </cellXfs>
  <cellStyles count="2">
    <cellStyle name="Normal" xfId="0" builtinId="0"/>
    <cellStyle name="Percent" xfId="1" builtinId="5"/>
  </cellStyles>
  <dxfs count="9">
    <dxf>
      <numFmt numFmtId="19" formatCode="dd/mm/yyyy"/>
    </dxf>
    <dxf>
      <numFmt numFmtId="0" formatCode="General"/>
    </dxf>
    <dxf>
      <numFmt numFmtId="0" formatCode="General"/>
    </dxf>
    <dxf>
      <numFmt numFmtId="0" formatCode="General"/>
    </dxf>
    <dxf>
      <numFmt numFmtId="0" formatCode="General"/>
    </dxf>
    <dxf>
      <numFmt numFmtId="0" formatCode="General"/>
    </dxf>
    <dxf>
      <border diagonalUp="0" diagonalDown="0">
        <left/>
        <right/>
        <top/>
        <bottom/>
        <vertical/>
        <horizontal/>
      </border>
    </dxf>
    <dxf>
      <fill>
        <patternFill>
          <bgColor theme="0"/>
        </patternFill>
      </fill>
      <border diagonalUp="0" diagonalDown="0">
        <left/>
        <right/>
        <top/>
        <bottom/>
        <vertical/>
        <horizontal/>
      </border>
    </dxf>
    <dxf>
      <border diagonalUp="0" diagonalDown="1">
        <left/>
        <right/>
        <top/>
        <bottom/>
        <diagonal style="thin">
          <color auto="1"/>
        </diagonal>
        <vertical/>
        <horizontal/>
      </border>
    </dxf>
  </dxfs>
  <tableStyles count="2" defaultTableStyle="TableStyleMedium2" defaultPivotStyle="PivotStyleLight16">
    <tableStyle name="Slicer Style 1" pivot="0" table="0" count="1" xr9:uid="{E345858C-7DE8-4868-9F6F-C311DB7F67A9}">
      <tableStyleElement type="wholeTable" dxfId="8"/>
    </tableStyle>
    <tableStyle name="Slicer Style 2" pivot="0" table="0" count="2" xr9:uid="{E36F18E2-F766-4F3E-AA26-1BD0EADCDE8D}">
      <tableStyleElement type="wholeTable" dxfId="7"/>
      <tableStyleElement type="headerRow" dxfId="6"/>
    </tableStyle>
  </tableStyles>
  <colors>
    <mruColors>
      <color rgb="FFF57D43"/>
      <color rgb="FF2EBEA4"/>
      <color rgb="FF36BB9A"/>
      <color rgb="FF11685F"/>
      <color rgb="FFABD7E1"/>
      <color rgb="FFEFF0F0"/>
    </mruColors>
  </colors>
  <extLst>
    <ext xmlns:x14="http://schemas.microsoft.com/office/spreadsheetml/2009/9/main" uri="{EB79DEF2-80B8-43e5-95BD-54CBDDF9020C}">
      <x14:slicerStyles defaultSlicerStyle="SlicerStyleLight1">
        <x14:slicerStyle name="Slicer Style 1"/>
        <x14:slicerStyle name="Slicer Style 2"/>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1/relationships/timelineCache" Target="timelineCaches/timelineCache1.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tyles" Target="styles.xml"/><Relationship Id="rId5" Type="http://schemas.microsoft.com/office/2007/relationships/slicerCache" Target="slicerCaches/slicerCache1.xml"/><Relationship Id="rId10" Type="http://schemas.openxmlformats.org/officeDocument/2006/relationships/connections" Target="connections.xml"/><Relationship Id="rId4" Type="http://schemas.openxmlformats.org/officeDocument/2006/relationships/pivotCacheDefinition" Target="pivotCache/pivotCacheDefinition1.xml"/><Relationship Id="rId9" Type="http://schemas.openxmlformats.org/officeDocument/2006/relationships/theme" Target="theme/theme1.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11.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2.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[Dashboards sales.xlsx]Pivot Charts !TopPRBYPr</c:name>
    <c:fmtId val="0"/>
  </c:pivotSource>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en-US" sz="1600" b="1"/>
              <a:t>Top</a:t>
            </a:r>
            <a:r>
              <a:rPr lang="en-US" sz="1600" b="1" baseline="0"/>
              <a:t> 5 Products by Profit</a:t>
            </a:r>
            <a:endParaRPr lang="en-US" sz="1600" b="1"/>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00,&quot; L&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Charts '!$B$3</c:f>
              <c:strCache>
                <c:ptCount val="1"/>
                <c:pt idx="0">
                  <c:v>Total</c:v>
                </c:pt>
              </c:strCache>
            </c:strRef>
          </c:tx>
          <c:spPr>
            <a:solidFill>
              <a:schemeClr val="accent1"/>
            </a:solidFill>
            <a:ln>
              <a:noFill/>
            </a:ln>
            <a:effectLst/>
          </c:spPr>
          <c:invertIfNegative val="0"/>
          <c:dLbls>
            <c:numFmt formatCode="#\.00,&quot; L&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Charts '!$A$4:$A$9</c:f>
              <c:strCache>
                <c:ptCount val="5"/>
                <c:pt idx="0">
                  <c:v>Action Figure</c:v>
                </c:pt>
                <c:pt idx="1">
                  <c:v>Doll House</c:v>
                </c:pt>
                <c:pt idx="2">
                  <c:v>Lego Set</c:v>
                </c:pt>
                <c:pt idx="3">
                  <c:v>Puzzle Game</c:v>
                </c:pt>
                <c:pt idx="4">
                  <c:v>Remote Car</c:v>
                </c:pt>
              </c:strCache>
            </c:strRef>
          </c:cat>
          <c:val>
            <c:numRef>
              <c:f>'Pivot Charts '!$B$4:$B$9</c:f>
              <c:numCache>
                <c:formatCode>General</c:formatCode>
                <c:ptCount val="5"/>
                <c:pt idx="0">
                  <c:v>2733082.1599999992</c:v>
                </c:pt>
                <c:pt idx="1">
                  <c:v>2741303.4999999995</c:v>
                </c:pt>
                <c:pt idx="2">
                  <c:v>2736435.8199999984</c:v>
                </c:pt>
                <c:pt idx="3">
                  <c:v>2690607.2700000009</c:v>
                </c:pt>
                <c:pt idx="4">
                  <c:v>2568767.0299999998</c:v>
                </c:pt>
              </c:numCache>
            </c:numRef>
          </c:val>
          <c:extLst>
            <c:ext xmlns:c16="http://schemas.microsoft.com/office/drawing/2014/chart" uri="{C3380CC4-5D6E-409C-BE32-E72D297353CC}">
              <c16:uniqueId val="{00000000-0374-4FDE-BE63-079156D775D4}"/>
            </c:ext>
          </c:extLst>
        </c:ser>
        <c:dLbls>
          <c:dLblPos val="outEnd"/>
          <c:showLegendKey val="0"/>
          <c:showVal val="1"/>
          <c:showCatName val="0"/>
          <c:showSerName val="0"/>
          <c:showPercent val="0"/>
          <c:showBubbleSize val="0"/>
        </c:dLbls>
        <c:gapWidth val="182"/>
        <c:axId val="2090874319"/>
        <c:axId val="2090874799"/>
      </c:barChart>
      <c:catAx>
        <c:axId val="209087431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2090874799"/>
        <c:crosses val="autoZero"/>
        <c:auto val="1"/>
        <c:lblAlgn val="ctr"/>
        <c:lblOffset val="100"/>
        <c:noMultiLvlLbl val="0"/>
      </c:catAx>
      <c:valAx>
        <c:axId val="2090874799"/>
        <c:scaling>
          <c:orientation val="minMax"/>
        </c:scaling>
        <c:delete val="1"/>
        <c:axPos val="b"/>
        <c:numFmt formatCode="General" sourceLinked="1"/>
        <c:majorTickMark val="none"/>
        <c:minorTickMark val="none"/>
        <c:tickLblPos val="nextTo"/>
        <c:crossAx val="20908743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[Dashboards sales.xlsx]Pivot Charts !Shopchannel</c:name>
    <c:fmtId val="18"/>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sz="1600" b="1">
                <a:solidFill>
                  <a:schemeClr val="tx1"/>
                </a:solidFill>
              </a:rPr>
              <a:t>Total</a:t>
            </a:r>
            <a:r>
              <a:rPr lang="en-US" sz="1600" b="1" baseline="0">
                <a:solidFill>
                  <a:schemeClr val="tx1"/>
                </a:solidFill>
              </a:rPr>
              <a:t> Sales by Store Channel</a:t>
            </a:r>
            <a:endParaRPr lang="en-US" sz="1600"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11685F"/>
          </a:solidFill>
          <a:ln>
            <a:noFill/>
          </a:ln>
          <a:effectLst/>
        </c:spPr>
      </c:pivotFmt>
      <c:pivotFmt>
        <c:idx val="2"/>
        <c:spPr>
          <a:solidFill>
            <a:srgbClr val="36BB9A"/>
          </a:solidFill>
          <a:ln>
            <a:noFill/>
          </a:ln>
          <a:effectLst/>
        </c:spPr>
      </c:pivotFmt>
      <c:pivotFmt>
        <c:idx val="3"/>
        <c:spPr>
          <a:solidFill>
            <a:srgbClr val="11685F"/>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11685F"/>
          </a:solidFill>
          <a:ln>
            <a:noFill/>
          </a:ln>
          <a:effectLst/>
        </c:spPr>
      </c:pivotFmt>
      <c:pivotFmt>
        <c:idx val="6"/>
        <c:spPr>
          <a:solidFill>
            <a:srgbClr val="36BB9A"/>
          </a:solidFill>
          <a:ln>
            <a:noFill/>
          </a:ln>
          <a:effectLst/>
        </c:spPr>
      </c:pivotFmt>
      <c:pivotFmt>
        <c:idx val="7"/>
        <c:spPr>
          <a:solidFill>
            <a:srgbClr val="11685F"/>
          </a:solidFill>
          <a:ln>
            <a:noFill/>
          </a:ln>
          <a:effectLst/>
        </c:spPr>
      </c:pivotFmt>
      <c:pivotFmt>
        <c:idx val="8"/>
        <c:spPr>
          <a:solidFill>
            <a:srgbClr val="2EBEA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2EBEA4"/>
          </a:solidFill>
          <a:ln>
            <a:noFill/>
          </a:ln>
          <a:effectLst/>
        </c:spPr>
      </c:pivotFmt>
      <c:pivotFmt>
        <c:idx val="10"/>
        <c:spPr>
          <a:solidFill>
            <a:srgbClr val="2EBEA4"/>
          </a:solidFill>
          <a:ln>
            <a:noFill/>
          </a:ln>
          <a:effectLst/>
        </c:spPr>
      </c:pivotFmt>
      <c:pivotFmt>
        <c:idx val="11"/>
        <c:spPr>
          <a:solidFill>
            <a:srgbClr val="2EBEA4"/>
          </a:solidFill>
          <a:ln>
            <a:noFill/>
          </a:ln>
          <a:effectLst/>
        </c:spPr>
      </c:pivotFmt>
    </c:pivotFmts>
    <c:plotArea>
      <c:layout/>
      <c:barChart>
        <c:barDir val="col"/>
        <c:grouping val="clustered"/>
        <c:varyColors val="0"/>
        <c:ser>
          <c:idx val="0"/>
          <c:order val="0"/>
          <c:tx>
            <c:strRef>
              <c:f>'Pivot Charts '!$L$2</c:f>
              <c:strCache>
                <c:ptCount val="1"/>
                <c:pt idx="0">
                  <c:v>Total</c:v>
                </c:pt>
              </c:strCache>
            </c:strRef>
          </c:tx>
          <c:spPr>
            <a:solidFill>
              <a:srgbClr val="2EBEA4"/>
            </a:solidFill>
            <a:ln>
              <a:noFill/>
            </a:ln>
            <a:effectLst/>
          </c:spPr>
          <c:invertIfNegative val="0"/>
          <c:dPt>
            <c:idx val="0"/>
            <c:invertIfNegative val="0"/>
            <c:bubble3D val="0"/>
            <c:spPr>
              <a:solidFill>
                <a:srgbClr val="2EBEA4"/>
              </a:solidFill>
              <a:ln>
                <a:noFill/>
              </a:ln>
              <a:effectLst/>
            </c:spPr>
            <c:extLst>
              <c:ext xmlns:c16="http://schemas.microsoft.com/office/drawing/2014/chart" uri="{C3380CC4-5D6E-409C-BE32-E72D297353CC}">
                <c16:uniqueId val="{00000001-0CD3-496A-868E-EFA310B09AFE}"/>
              </c:ext>
            </c:extLst>
          </c:dPt>
          <c:dPt>
            <c:idx val="1"/>
            <c:invertIfNegative val="0"/>
            <c:bubble3D val="0"/>
            <c:spPr>
              <a:solidFill>
                <a:srgbClr val="2EBEA4"/>
              </a:solidFill>
              <a:ln>
                <a:noFill/>
              </a:ln>
              <a:effectLst/>
            </c:spPr>
            <c:extLst>
              <c:ext xmlns:c16="http://schemas.microsoft.com/office/drawing/2014/chart" uri="{C3380CC4-5D6E-409C-BE32-E72D297353CC}">
                <c16:uniqueId val="{00000003-0CD3-496A-868E-EFA310B09AFE}"/>
              </c:ext>
            </c:extLst>
          </c:dPt>
          <c:dPt>
            <c:idx val="2"/>
            <c:invertIfNegative val="0"/>
            <c:bubble3D val="0"/>
            <c:spPr>
              <a:solidFill>
                <a:srgbClr val="2EBEA4"/>
              </a:solidFill>
              <a:ln>
                <a:noFill/>
              </a:ln>
              <a:effectLst/>
            </c:spPr>
            <c:extLst>
              <c:ext xmlns:c16="http://schemas.microsoft.com/office/drawing/2014/chart" uri="{C3380CC4-5D6E-409C-BE32-E72D297353CC}">
                <c16:uniqueId val="{00000005-0CD3-496A-868E-EFA310B09AFE}"/>
              </c:ext>
            </c:extLst>
          </c:dPt>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Charts '!$K$3:$K$6</c:f>
              <c:strCache>
                <c:ptCount val="3"/>
                <c:pt idx="0">
                  <c:v>Online</c:v>
                </c:pt>
                <c:pt idx="1">
                  <c:v>Retail Store</c:v>
                </c:pt>
                <c:pt idx="2">
                  <c:v>Wholesale</c:v>
                </c:pt>
              </c:strCache>
            </c:strRef>
          </c:cat>
          <c:val>
            <c:numRef>
              <c:f>'Pivot Charts '!$L$3:$L$6</c:f>
              <c:numCache>
                <c:formatCode>General</c:formatCode>
                <c:ptCount val="3"/>
                <c:pt idx="0">
                  <c:v>13796094.150000002</c:v>
                </c:pt>
                <c:pt idx="1">
                  <c:v>14665192.499999994</c:v>
                </c:pt>
                <c:pt idx="2">
                  <c:v>14256139.650000004</c:v>
                </c:pt>
              </c:numCache>
            </c:numRef>
          </c:val>
          <c:extLst>
            <c:ext xmlns:c16="http://schemas.microsoft.com/office/drawing/2014/chart" uri="{C3380CC4-5D6E-409C-BE32-E72D297353CC}">
              <c16:uniqueId val="{00000006-0CD3-496A-868E-EFA310B09AFE}"/>
            </c:ext>
          </c:extLst>
        </c:ser>
        <c:dLbls>
          <c:dLblPos val="outEnd"/>
          <c:showLegendKey val="0"/>
          <c:showVal val="1"/>
          <c:showCatName val="0"/>
          <c:showSerName val="0"/>
          <c:showPercent val="0"/>
          <c:showBubbleSize val="0"/>
        </c:dLbls>
        <c:gapWidth val="219"/>
        <c:overlap val="-27"/>
        <c:axId val="1753180736"/>
        <c:axId val="1753180256"/>
      </c:barChart>
      <c:catAx>
        <c:axId val="17531807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1753180256"/>
        <c:crosses val="autoZero"/>
        <c:auto val="1"/>
        <c:lblAlgn val="ctr"/>
        <c:lblOffset val="100"/>
        <c:noMultiLvlLbl val="0"/>
      </c:catAx>
      <c:valAx>
        <c:axId val="1753180256"/>
        <c:scaling>
          <c:orientation val="minMax"/>
        </c:scaling>
        <c:delete val="1"/>
        <c:axPos val="l"/>
        <c:numFmt formatCode="General" sourceLinked="1"/>
        <c:majorTickMark val="none"/>
        <c:minorTickMark val="none"/>
        <c:tickLblPos val="nextTo"/>
        <c:crossAx val="17531807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[Dashboards sales.xlsx]Pivot Charts !SalesTrend</c:name>
    <c:fmtId val="24"/>
  </c:pivotSource>
  <c:chart>
    <c:title>
      <c:tx>
        <c:rich>
          <a:bodyPr rot="0" spcFirstLastPara="1" vertOverflow="ellipsis" vert="horz" wrap="square" anchor="ctr" anchorCtr="1"/>
          <a:lstStyle/>
          <a:p>
            <a:pPr>
              <a:defRPr sz="1600" b="1" i="0" u="none" strike="noStrike" kern="1200" baseline="0">
                <a:solidFill>
                  <a:schemeClr val="tx1"/>
                </a:solidFill>
                <a:latin typeface="+mn-lt"/>
                <a:ea typeface="+mn-ea"/>
                <a:cs typeface="+mn-cs"/>
              </a:defRPr>
            </a:pPr>
            <a:r>
              <a:rPr lang="en-IN">
                <a:solidFill>
                  <a:schemeClr val="tx1"/>
                </a:solidFill>
              </a:rPr>
              <a:t>Sales &amp; Profit Trend Over Months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rgbClr val="2EBEA4"/>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numFmt formatCode="#\.00,&quot; L&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ln w="31750" cap="rnd">
            <a:solidFill>
              <a:srgbClr val="FF0000"/>
            </a:solidFill>
            <a:round/>
          </a:ln>
          <a:effectLst>
            <a:glow rad="127000">
              <a:schemeClr val="bg1"/>
            </a:glow>
          </a:effectLst>
        </c:spPr>
        <c:marker>
          <c:symbol val="circle"/>
          <c:size val="6"/>
          <c:spPr>
            <a:solidFill>
              <a:srgbClr val="FF0000"/>
            </a:solidFill>
            <a:ln w="12700">
              <a:solidFill>
                <a:schemeClr val="lt2"/>
              </a:solidFill>
              <a:round/>
            </a:ln>
            <a:effectLst>
              <a:glow rad="127000">
                <a:schemeClr val="bg1"/>
              </a:glow>
            </a:effectLst>
          </c:spPr>
        </c:marker>
        <c:dLbl>
          <c:idx val="0"/>
          <c:numFmt formatCode="#\.00,&quot; L&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Charts '!$O$2</c:f>
              <c:strCache>
                <c:ptCount val="1"/>
                <c:pt idx="0">
                  <c:v>Total Sales</c:v>
                </c:pt>
              </c:strCache>
            </c:strRef>
          </c:tx>
          <c:spPr>
            <a:ln w="31750" cap="rnd">
              <a:solidFill>
                <a:srgbClr val="2EBEA4"/>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s>
            <c:numFmt formatCode="#\.00,&quot; L&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Charts '!$N$3:$N$15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Charts '!$O$3:$O$15</c:f>
              <c:numCache>
                <c:formatCode>General</c:formatCode>
                <c:ptCount val="12"/>
                <c:pt idx="0">
                  <c:v>3446952.95</c:v>
                </c:pt>
                <c:pt idx="1">
                  <c:v>3203663.7499999995</c:v>
                </c:pt>
                <c:pt idx="2">
                  <c:v>3592800.9000000008</c:v>
                </c:pt>
                <c:pt idx="3">
                  <c:v>3513485.1000000006</c:v>
                </c:pt>
                <c:pt idx="4">
                  <c:v>3394961.7999999993</c:v>
                </c:pt>
                <c:pt idx="5">
                  <c:v>3842305.8000000003</c:v>
                </c:pt>
                <c:pt idx="6">
                  <c:v>3272815.8000000012</c:v>
                </c:pt>
                <c:pt idx="7">
                  <c:v>3816515.25</c:v>
                </c:pt>
                <c:pt idx="8">
                  <c:v>4161870.3</c:v>
                </c:pt>
                <c:pt idx="9">
                  <c:v>3857128.7499999995</c:v>
                </c:pt>
                <c:pt idx="10">
                  <c:v>3256623.5499999984</c:v>
                </c:pt>
                <c:pt idx="11">
                  <c:v>3358302.3499999992</c:v>
                </c:pt>
              </c:numCache>
            </c:numRef>
          </c:val>
          <c:smooth val="0"/>
          <c:extLst>
            <c:ext xmlns:c16="http://schemas.microsoft.com/office/drawing/2014/chart" uri="{C3380CC4-5D6E-409C-BE32-E72D297353CC}">
              <c16:uniqueId val="{00000000-BEB6-4CE0-AE79-FE2B87484AF0}"/>
            </c:ext>
          </c:extLst>
        </c:ser>
        <c:ser>
          <c:idx val="1"/>
          <c:order val="1"/>
          <c:tx>
            <c:strRef>
              <c:f>'Pivot Charts '!$P$2</c:f>
              <c:strCache>
                <c:ptCount val="1"/>
                <c:pt idx="0">
                  <c:v>Total Profit </c:v>
                </c:pt>
              </c:strCache>
            </c:strRef>
          </c:tx>
          <c:spPr>
            <a:ln w="31750" cap="rnd">
              <a:solidFill>
                <a:srgbClr val="FF0000"/>
              </a:solidFill>
              <a:round/>
            </a:ln>
            <a:effectLst>
              <a:glow rad="127000">
                <a:schemeClr val="bg1"/>
              </a:glow>
            </a:effectLst>
          </c:spPr>
          <c:marker>
            <c:symbol val="circle"/>
            <c:size val="6"/>
            <c:spPr>
              <a:solidFill>
                <a:srgbClr val="FF0000"/>
              </a:solidFill>
              <a:ln w="12700">
                <a:solidFill>
                  <a:schemeClr val="lt2"/>
                </a:solidFill>
                <a:round/>
              </a:ln>
              <a:effectLst>
                <a:glow rad="127000">
                  <a:schemeClr val="bg1"/>
                </a:glow>
              </a:effectLst>
            </c:spPr>
          </c:marker>
          <c:dLbls>
            <c:numFmt formatCode="#\.00,&quot; L&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Charts '!$N$3:$N$15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Charts '!$P$3:$P$15</c:f>
              <c:numCache>
                <c:formatCode>General</c:formatCode>
                <c:ptCount val="12"/>
                <c:pt idx="0">
                  <c:v>1253421.6499999999</c:v>
                </c:pt>
                <c:pt idx="1">
                  <c:v>1166546.49</c:v>
                </c:pt>
                <c:pt idx="2">
                  <c:v>1342394.5399999993</c:v>
                </c:pt>
                <c:pt idx="3">
                  <c:v>1299605.2399999998</c:v>
                </c:pt>
                <c:pt idx="4">
                  <c:v>1287265.7999999996</c:v>
                </c:pt>
                <c:pt idx="5">
                  <c:v>1402956.7799999993</c:v>
                </c:pt>
                <c:pt idx="6">
                  <c:v>1225377.1300000006</c:v>
                </c:pt>
                <c:pt idx="7">
                  <c:v>1421021.3899999994</c:v>
                </c:pt>
                <c:pt idx="8">
                  <c:v>1527852.5699999996</c:v>
                </c:pt>
                <c:pt idx="9">
                  <c:v>1380421.6699999995</c:v>
                </c:pt>
                <c:pt idx="10">
                  <c:v>1191688.58</c:v>
                </c:pt>
                <c:pt idx="11">
                  <c:v>1245869.6499999999</c:v>
                </c:pt>
              </c:numCache>
            </c:numRef>
          </c:val>
          <c:smooth val="0"/>
          <c:extLst>
            <c:ext xmlns:c16="http://schemas.microsoft.com/office/drawing/2014/chart" uri="{C3380CC4-5D6E-409C-BE32-E72D297353CC}">
              <c16:uniqueId val="{00000001-BEB6-4CE0-AE79-FE2B87484AF0}"/>
            </c:ext>
          </c:extLst>
        </c:ser>
        <c:dLbls>
          <c:dLblPos val="t"/>
          <c:showLegendKey val="0"/>
          <c:showVal val="1"/>
          <c:showCatName val="0"/>
          <c:showSerName val="0"/>
          <c:showPercent val="0"/>
          <c:showBubbleSize val="0"/>
        </c:dLbls>
        <c:marker val="1"/>
        <c:smooth val="0"/>
        <c:axId val="38703920"/>
        <c:axId val="38706320"/>
      </c:lineChart>
      <c:catAx>
        <c:axId val="38703920"/>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crossAx val="38706320"/>
        <c:crosses val="autoZero"/>
        <c:auto val="1"/>
        <c:lblAlgn val="ctr"/>
        <c:lblOffset val="100"/>
        <c:noMultiLvlLbl val="0"/>
      </c:catAx>
      <c:valAx>
        <c:axId val="38706320"/>
        <c:scaling>
          <c:orientation val="minMax"/>
        </c:scaling>
        <c:delete val="1"/>
        <c:axPos val="l"/>
        <c:numFmt formatCode="General" sourceLinked="1"/>
        <c:majorTickMark val="none"/>
        <c:minorTickMark val="none"/>
        <c:tickLblPos val="nextTo"/>
        <c:crossAx val="38703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[Dashboards sales.xlsx]Pivot Charts !custtop</c:name>
    <c:fmtId val="24"/>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sz="1800" b="1">
                <a:solidFill>
                  <a:schemeClr val="tx1"/>
                </a:solidFill>
              </a:rPr>
              <a:t>Top</a:t>
            </a:r>
            <a:r>
              <a:rPr lang="en-US" sz="1800" b="1" baseline="0">
                <a:solidFill>
                  <a:schemeClr val="tx1"/>
                </a:solidFill>
              </a:rPr>
              <a:t> 5 Customer by Sales</a:t>
            </a:r>
            <a:endParaRPr lang="en-US" sz="1800"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rgbClr val="11685F"/>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36BB9A"/>
          </a:solidFill>
          <a:ln>
            <a:solidFill>
              <a:schemeClr val="tx1"/>
            </a:solidFill>
          </a:ln>
          <a:effectLst/>
        </c:spPr>
      </c:pivotFmt>
      <c:pivotFmt>
        <c:idx val="2"/>
        <c:spPr>
          <a:solidFill>
            <a:srgbClr val="36BB9A"/>
          </a:solidFill>
          <a:ln>
            <a:solidFill>
              <a:schemeClr val="tx1"/>
            </a:solidFill>
          </a:ln>
          <a:effectLst/>
        </c:spPr>
      </c:pivotFmt>
      <c:pivotFmt>
        <c:idx val="3"/>
        <c:spPr>
          <a:solidFill>
            <a:srgbClr val="11685F"/>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36BB9A"/>
          </a:solidFill>
          <a:ln>
            <a:solidFill>
              <a:schemeClr val="tx1"/>
            </a:solidFill>
          </a:ln>
          <a:effectLst/>
        </c:spPr>
      </c:pivotFmt>
      <c:pivotFmt>
        <c:idx val="5"/>
        <c:spPr>
          <a:solidFill>
            <a:srgbClr val="36BB9A"/>
          </a:solidFill>
          <a:ln>
            <a:solidFill>
              <a:schemeClr val="tx1"/>
            </a:solidFill>
          </a:ln>
          <a:effectLst/>
        </c:spPr>
      </c:pivotFmt>
      <c:pivotFmt>
        <c:idx val="6"/>
        <c:spPr>
          <a:solidFill>
            <a:srgbClr val="2EBEA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36BB9A"/>
          </a:solidFill>
          <a:ln>
            <a:noFill/>
          </a:ln>
          <a:effectLst/>
        </c:spPr>
      </c:pivotFmt>
      <c:pivotFmt>
        <c:idx val="8"/>
        <c:spPr>
          <a:solidFill>
            <a:srgbClr val="36BB9A"/>
          </a:solidFill>
          <a:ln>
            <a:noFill/>
          </a:ln>
          <a:effectLst/>
        </c:spPr>
      </c:pivotFmt>
      <c:pivotFmt>
        <c:idx val="9"/>
        <c:spPr>
          <a:solidFill>
            <a:srgbClr val="2EBEA4"/>
          </a:solidFill>
          <a:ln>
            <a:noFill/>
          </a:ln>
          <a:effectLst/>
        </c:spPr>
      </c:pivotFmt>
      <c:pivotFmt>
        <c:idx val="10"/>
        <c:spPr>
          <a:solidFill>
            <a:srgbClr val="2EBEA4"/>
          </a:solidFill>
          <a:ln>
            <a:noFill/>
          </a:ln>
          <a:effectLst/>
        </c:spPr>
      </c:pivotFmt>
    </c:pivotFmts>
    <c:plotArea>
      <c:layout>
        <c:manualLayout>
          <c:layoutTarget val="inner"/>
          <c:xMode val="edge"/>
          <c:yMode val="edge"/>
          <c:x val="0.23690577801524937"/>
          <c:y val="0.21793246297017865"/>
          <c:w val="0.71173565909439584"/>
          <c:h val="0.72494918838383693"/>
        </c:manualLayout>
      </c:layout>
      <c:barChart>
        <c:barDir val="bar"/>
        <c:grouping val="clustered"/>
        <c:varyColors val="0"/>
        <c:ser>
          <c:idx val="0"/>
          <c:order val="0"/>
          <c:tx>
            <c:strRef>
              <c:f>'Pivot Charts '!$V$2</c:f>
              <c:strCache>
                <c:ptCount val="1"/>
                <c:pt idx="0">
                  <c:v>Total</c:v>
                </c:pt>
              </c:strCache>
            </c:strRef>
          </c:tx>
          <c:spPr>
            <a:solidFill>
              <a:srgbClr val="2EBEA4"/>
            </a:solidFill>
            <a:ln>
              <a:noFill/>
            </a:ln>
            <a:effectLst/>
          </c:spPr>
          <c:invertIfNegative val="0"/>
          <c:dPt>
            <c:idx val="1"/>
            <c:invertIfNegative val="0"/>
            <c:bubble3D val="0"/>
            <c:spPr>
              <a:solidFill>
                <a:srgbClr val="36BB9A"/>
              </a:solidFill>
              <a:ln>
                <a:noFill/>
              </a:ln>
              <a:effectLst/>
            </c:spPr>
            <c:extLst>
              <c:ext xmlns:c16="http://schemas.microsoft.com/office/drawing/2014/chart" uri="{C3380CC4-5D6E-409C-BE32-E72D297353CC}">
                <c16:uniqueId val="{00000001-60FE-4B01-9EF2-5CA72EF2172B}"/>
              </c:ext>
            </c:extLst>
          </c:dPt>
          <c:dPt>
            <c:idx val="3"/>
            <c:invertIfNegative val="0"/>
            <c:bubble3D val="0"/>
            <c:spPr>
              <a:solidFill>
                <a:srgbClr val="36BB9A"/>
              </a:solidFill>
              <a:ln>
                <a:noFill/>
              </a:ln>
              <a:effectLst/>
            </c:spPr>
            <c:extLst>
              <c:ext xmlns:c16="http://schemas.microsoft.com/office/drawing/2014/chart" uri="{C3380CC4-5D6E-409C-BE32-E72D297353CC}">
                <c16:uniqueId val="{00000003-60FE-4B01-9EF2-5CA72EF2172B}"/>
              </c:ext>
            </c:extLst>
          </c:dPt>
          <c:dPt>
            <c:idx val="4"/>
            <c:invertIfNegative val="0"/>
            <c:bubble3D val="0"/>
            <c:extLst>
              <c:ext xmlns:c16="http://schemas.microsoft.com/office/drawing/2014/chart" uri="{C3380CC4-5D6E-409C-BE32-E72D297353CC}">
                <c16:uniqueId val="{00000003-D25B-46BA-B2AF-B3DB6396A03A}"/>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Charts '!$U$3:$U$8</c:f>
              <c:strCache>
                <c:ptCount val="5"/>
                <c:pt idx="0">
                  <c:v>James Lee</c:v>
                </c:pt>
                <c:pt idx="1">
                  <c:v>John Robinson</c:v>
                </c:pt>
                <c:pt idx="2">
                  <c:v>Katherine Hall</c:v>
                </c:pt>
                <c:pt idx="3">
                  <c:v>Lisa Smith</c:v>
                </c:pt>
                <c:pt idx="4">
                  <c:v>Taylor Miller</c:v>
                </c:pt>
              </c:strCache>
            </c:strRef>
          </c:cat>
          <c:val>
            <c:numRef>
              <c:f>'Pivot Charts '!$V$3:$V$8</c:f>
              <c:numCache>
                <c:formatCode>General</c:formatCode>
                <c:ptCount val="5"/>
                <c:pt idx="0">
                  <c:v>73098.2</c:v>
                </c:pt>
                <c:pt idx="1">
                  <c:v>87582</c:v>
                </c:pt>
                <c:pt idx="2">
                  <c:v>83463</c:v>
                </c:pt>
                <c:pt idx="3">
                  <c:v>85608.3</c:v>
                </c:pt>
                <c:pt idx="4">
                  <c:v>100902.75</c:v>
                </c:pt>
              </c:numCache>
            </c:numRef>
          </c:val>
          <c:extLst>
            <c:ext xmlns:c16="http://schemas.microsoft.com/office/drawing/2014/chart" uri="{C3380CC4-5D6E-409C-BE32-E72D297353CC}">
              <c16:uniqueId val="{00000004-60FE-4B01-9EF2-5CA72EF2172B}"/>
            </c:ext>
          </c:extLst>
        </c:ser>
        <c:dLbls>
          <c:dLblPos val="outEnd"/>
          <c:showLegendKey val="0"/>
          <c:showVal val="1"/>
          <c:showCatName val="0"/>
          <c:showSerName val="0"/>
          <c:showPercent val="0"/>
          <c:showBubbleSize val="0"/>
        </c:dLbls>
        <c:gapWidth val="182"/>
        <c:axId val="192443024"/>
        <c:axId val="192447344"/>
      </c:barChart>
      <c:catAx>
        <c:axId val="1924430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92447344"/>
        <c:crosses val="autoZero"/>
        <c:auto val="1"/>
        <c:lblAlgn val="ctr"/>
        <c:lblOffset val="100"/>
        <c:noMultiLvlLbl val="0"/>
      </c:catAx>
      <c:valAx>
        <c:axId val="192447344"/>
        <c:scaling>
          <c:orientation val="minMax"/>
        </c:scaling>
        <c:delete val="1"/>
        <c:axPos val="b"/>
        <c:numFmt formatCode="General" sourceLinked="1"/>
        <c:majorTickMark val="none"/>
        <c:minorTickMark val="none"/>
        <c:tickLblPos val="nextTo"/>
        <c:crossAx val="1924430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[Dashboards sales.xlsx]Pivot Charts !Salesbyproduct</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t>Top</a:t>
            </a:r>
            <a:r>
              <a:rPr lang="en-US" sz="1600" b="1" baseline="0"/>
              <a:t> 5 Product by Sales</a:t>
            </a:r>
            <a:endParaRPr lang="en-US" sz="16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00,&quot; L&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Charts '!$E$3</c:f>
              <c:strCache>
                <c:ptCount val="1"/>
                <c:pt idx="0">
                  <c:v>Total</c:v>
                </c:pt>
              </c:strCache>
            </c:strRef>
          </c:tx>
          <c:spPr>
            <a:solidFill>
              <a:schemeClr val="accent1"/>
            </a:solidFill>
            <a:ln>
              <a:noFill/>
            </a:ln>
            <a:effectLst/>
          </c:spPr>
          <c:invertIfNegative val="0"/>
          <c:dLbls>
            <c:numFmt formatCode="#\.00,&quot; L&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Charts '!$D$4:$D$9</c:f>
              <c:strCache>
                <c:ptCount val="5"/>
                <c:pt idx="0">
                  <c:v>Action Figure</c:v>
                </c:pt>
                <c:pt idx="1">
                  <c:v>Doll House</c:v>
                </c:pt>
                <c:pt idx="2">
                  <c:v>Lego Set</c:v>
                </c:pt>
                <c:pt idx="3">
                  <c:v>Puzzle Game</c:v>
                </c:pt>
                <c:pt idx="4">
                  <c:v>Remote Car</c:v>
                </c:pt>
              </c:strCache>
            </c:strRef>
          </c:cat>
          <c:val>
            <c:numRef>
              <c:f>'Pivot Charts '!$E$4:$E$9</c:f>
              <c:numCache>
                <c:formatCode>General</c:formatCode>
                <c:ptCount val="5"/>
                <c:pt idx="0">
                  <c:v>7461750.6999999983</c:v>
                </c:pt>
                <c:pt idx="1">
                  <c:v>7303814.3000000017</c:v>
                </c:pt>
                <c:pt idx="2">
                  <c:v>7546253.3000000035</c:v>
                </c:pt>
                <c:pt idx="3">
                  <c:v>7158085.9500000039</c:v>
                </c:pt>
                <c:pt idx="4">
                  <c:v>6990792.9499999993</c:v>
                </c:pt>
              </c:numCache>
            </c:numRef>
          </c:val>
          <c:extLst>
            <c:ext xmlns:c16="http://schemas.microsoft.com/office/drawing/2014/chart" uri="{C3380CC4-5D6E-409C-BE32-E72D297353CC}">
              <c16:uniqueId val="{00000000-658A-4816-9C9A-5057F7AE6EC0}"/>
            </c:ext>
          </c:extLst>
        </c:ser>
        <c:dLbls>
          <c:dLblPos val="outEnd"/>
          <c:showLegendKey val="0"/>
          <c:showVal val="1"/>
          <c:showCatName val="0"/>
          <c:showSerName val="0"/>
          <c:showPercent val="0"/>
          <c:showBubbleSize val="0"/>
        </c:dLbls>
        <c:gapWidth val="219"/>
        <c:overlap val="-27"/>
        <c:axId val="13866943"/>
        <c:axId val="13867903"/>
      </c:barChart>
      <c:catAx>
        <c:axId val="138669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13867903"/>
        <c:crosses val="autoZero"/>
        <c:auto val="1"/>
        <c:lblAlgn val="ctr"/>
        <c:lblOffset val="100"/>
        <c:noMultiLvlLbl val="0"/>
      </c:catAx>
      <c:valAx>
        <c:axId val="13867903"/>
        <c:scaling>
          <c:orientation val="minMax"/>
        </c:scaling>
        <c:delete val="1"/>
        <c:axPos val="l"/>
        <c:numFmt formatCode="General" sourceLinked="1"/>
        <c:majorTickMark val="none"/>
        <c:minorTickMark val="none"/>
        <c:tickLblPos val="nextTo"/>
        <c:crossAx val="138669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[Dashboards sales.xlsx]Pivot Charts !RegionWise</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Total</a:t>
            </a:r>
          </a:p>
        </c:rich>
      </c:tx>
      <c:overlay val="0"/>
      <c:spPr>
        <a:noFill/>
        <a:ln>
          <a:noFill/>
        </a:ln>
        <a:effectLst/>
      </c:sp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pivotFmt>
      <c:pivotFmt>
        <c:idx val="13"/>
        <c:spPr>
          <a:solidFill>
            <a:schemeClr val="accent2"/>
          </a:solidFill>
          <a:ln w="19050">
            <a:solidFill>
              <a:schemeClr val="lt1"/>
            </a:solidFill>
          </a:ln>
          <a:effectLst/>
        </c:spPr>
      </c:pivotFmt>
      <c:pivotFmt>
        <c:idx val="14"/>
        <c:spPr>
          <a:solidFill>
            <a:schemeClr val="accent3"/>
          </a:solidFill>
          <a:ln w="19050">
            <a:solidFill>
              <a:schemeClr val="lt1"/>
            </a:solidFill>
          </a:ln>
          <a:effectLst/>
        </c:spPr>
      </c:pivotFmt>
      <c:pivotFmt>
        <c:idx val="15"/>
        <c:spPr>
          <a:solidFill>
            <a:schemeClr val="accent4"/>
          </a:solidFill>
          <a:ln w="19050">
            <a:solidFill>
              <a:schemeClr val="lt1"/>
            </a:solidFill>
          </a:ln>
          <a:effectLst/>
        </c:spPr>
      </c:pivotFmt>
    </c:pivotFmts>
    <c:plotArea>
      <c:layout/>
      <c:doughnutChart>
        <c:varyColors val="1"/>
        <c:ser>
          <c:idx val="0"/>
          <c:order val="0"/>
          <c:tx>
            <c:strRef>
              <c:f>'Pivot Charts '!$I$3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4-16F4-423E-8E7B-40E35245173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6-16F4-423E-8E7B-40E35245173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8-16F4-423E-8E7B-40E352451737}"/>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A-16F4-423E-8E7B-40E35245173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Charts '!$H$4:$H$8</c:f>
              <c:strCache>
                <c:ptCount val="4"/>
                <c:pt idx="0">
                  <c:v>East</c:v>
                </c:pt>
                <c:pt idx="1">
                  <c:v>North</c:v>
                </c:pt>
                <c:pt idx="2">
                  <c:v>South</c:v>
                </c:pt>
                <c:pt idx="3">
                  <c:v>West</c:v>
                </c:pt>
              </c:strCache>
            </c:strRef>
          </c:cat>
          <c:val>
            <c:numRef>
              <c:f>'Pivot Charts '!$I$4:$I$8</c:f>
              <c:numCache>
                <c:formatCode>General</c:formatCode>
                <c:ptCount val="4"/>
                <c:pt idx="0">
                  <c:v>10016683.550000006</c:v>
                </c:pt>
                <c:pt idx="1">
                  <c:v>10987177.950000001</c:v>
                </c:pt>
                <c:pt idx="2">
                  <c:v>11775955.600000001</c:v>
                </c:pt>
                <c:pt idx="3">
                  <c:v>9937609.1999999993</c:v>
                </c:pt>
              </c:numCache>
            </c:numRef>
          </c:val>
          <c:extLst>
            <c:ext xmlns:c16="http://schemas.microsoft.com/office/drawing/2014/chart" uri="{C3380CC4-5D6E-409C-BE32-E72D297353CC}">
              <c16:uniqueId val="{0000000B-16F4-423E-8E7B-40E352451737}"/>
            </c:ext>
          </c:extLst>
        </c:ser>
        <c:dLbls>
          <c:showLegendKey val="0"/>
          <c:showVal val="1"/>
          <c:showCatName val="0"/>
          <c:showSerName val="0"/>
          <c:showPercent val="0"/>
          <c:showBubbleSize val="0"/>
          <c:showLeaderLines val="1"/>
        </c:dLbls>
        <c:firstSliceAng val="0"/>
        <c:holeSize val="75"/>
      </c:doughnutChart>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[Dashboards sales.xlsx]Pivot Charts !Shopchannel</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t>Total</a:t>
            </a:r>
            <a:r>
              <a:rPr lang="en-US" sz="1600" b="1" baseline="0"/>
              <a:t> Sales by Store Channel</a:t>
            </a:r>
            <a:endParaRPr lang="en-US" sz="16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11685F"/>
          </a:solidFill>
          <a:ln>
            <a:noFill/>
          </a:ln>
          <a:effectLst/>
        </c:spPr>
      </c:pivotFmt>
      <c:pivotFmt>
        <c:idx val="2"/>
        <c:spPr>
          <a:solidFill>
            <a:srgbClr val="36BB9A"/>
          </a:solidFill>
          <a:ln>
            <a:noFill/>
          </a:ln>
          <a:effectLst/>
        </c:spPr>
      </c:pivotFmt>
      <c:pivotFmt>
        <c:idx val="3"/>
        <c:spPr>
          <a:solidFill>
            <a:srgbClr val="11685F"/>
          </a:solidFill>
          <a:ln>
            <a:noFill/>
          </a:ln>
          <a:effectLst/>
        </c:spPr>
      </c:pivotFmt>
    </c:pivotFmts>
    <c:plotArea>
      <c:layout/>
      <c:barChart>
        <c:barDir val="col"/>
        <c:grouping val="clustered"/>
        <c:varyColors val="0"/>
        <c:ser>
          <c:idx val="0"/>
          <c:order val="0"/>
          <c:tx>
            <c:strRef>
              <c:f>'Pivot Charts '!$L$2</c:f>
              <c:strCache>
                <c:ptCount val="1"/>
                <c:pt idx="0">
                  <c:v>Total</c:v>
                </c:pt>
              </c:strCache>
            </c:strRef>
          </c:tx>
          <c:spPr>
            <a:solidFill>
              <a:schemeClr val="accent1"/>
            </a:solidFill>
            <a:ln>
              <a:noFill/>
            </a:ln>
            <a:effectLst/>
          </c:spPr>
          <c:invertIfNegative val="0"/>
          <c:dPt>
            <c:idx val="0"/>
            <c:invertIfNegative val="0"/>
            <c:bubble3D val="0"/>
            <c:spPr>
              <a:solidFill>
                <a:srgbClr val="11685F"/>
              </a:solidFill>
              <a:ln>
                <a:noFill/>
              </a:ln>
              <a:effectLst/>
            </c:spPr>
            <c:extLst>
              <c:ext xmlns:c16="http://schemas.microsoft.com/office/drawing/2014/chart" uri="{C3380CC4-5D6E-409C-BE32-E72D297353CC}">
                <c16:uniqueId val="{00000002-E79D-4114-9C0C-5ADA883C078B}"/>
              </c:ext>
            </c:extLst>
          </c:dPt>
          <c:dPt>
            <c:idx val="1"/>
            <c:invertIfNegative val="0"/>
            <c:bubble3D val="0"/>
            <c:spPr>
              <a:solidFill>
                <a:srgbClr val="36BB9A"/>
              </a:solidFill>
              <a:ln>
                <a:noFill/>
              </a:ln>
              <a:effectLst/>
            </c:spPr>
            <c:extLst>
              <c:ext xmlns:c16="http://schemas.microsoft.com/office/drawing/2014/chart" uri="{C3380CC4-5D6E-409C-BE32-E72D297353CC}">
                <c16:uniqueId val="{00000003-E79D-4114-9C0C-5ADA883C078B}"/>
              </c:ext>
            </c:extLst>
          </c:dPt>
          <c:dPt>
            <c:idx val="2"/>
            <c:invertIfNegative val="0"/>
            <c:bubble3D val="0"/>
            <c:spPr>
              <a:solidFill>
                <a:srgbClr val="11685F"/>
              </a:solidFill>
              <a:ln>
                <a:noFill/>
              </a:ln>
              <a:effectLst/>
            </c:spPr>
            <c:extLst>
              <c:ext xmlns:c16="http://schemas.microsoft.com/office/drawing/2014/chart" uri="{C3380CC4-5D6E-409C-BE32-E72D297353CC}">
                <c16:uniqueId val="{00000004-E79D-4114-9C0C-5ADA883C078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Charts '!$K$3:$K$6</c:f>
              <c:strCache>
                <c:ptCount val="3"/>
                <c:pt idx="0">
                  <c:v>Online</c:v>
                </c:pt>
                <c:pt idx="1">
                  <c:v>Retail Store</c:v>
                </c:pt>
                <c:pt idx="2">
                  <c:v>Wholesale</c:v>
                </c:pt>
              </c:strCache>
            </c:strRef>
          </c:cat>
          <c:val>
            <c:numRef>
              <c:f>'Pivot Charts '!$L$3:$L$6</c:f>
              <c:numCache>
                <c:formatCode>General</c:formatCode>
                <c:ptCount val="3"/>
                <c:pt idx="0">
                  <c:v>13796094.150000002</c:v>
                </c:pt>
                <c:pt idx="1">
                  <c:v>14665192.499999994</c:v>
                </c:pt>
                <c:pt idx="2">
                  <c:v>14256139.650000004</c:v>
                </c:pt>
              </c:numCache>
            </c:numRef>
          </c:val>
          <c:extLst>
            <c:ext xmlns:c16="http://schemas.microsoft.com/office/drawing/2014/chart" uri="{C3380CC4-5D6E-409C-BE32-E72D297353CC}">
              <c16:uniqueId val="{00000000-E79D-4114-9C0C-5ADA883C078B}"/>
            </c:ext>
          </c:extLst>
        </c:ser>
        <c:dLbls>
          <c:dLblPos val="outEnd"/>
          <c:showLegendKey val="0"/>
          <c:showVal val="1"/>
          <c:showCatName val="0"/>
          <c:showSerName val="0"/>
          <c:showPercent val="0"/>
          <c:showBubbleSize val="0"/>
        </c:dLbls>
        <c:gapWidth val="219"/>
        <c:overlap val="-27"/>
        <c:axId val="1753180736"/>
        <c:axId val="1753180256"/>
      </c:barChart>
      <c:catAx>
        <c:axId val="17531807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3180256"/>
        <c:crosses val="autoZero"/>
        <c:auto val="1"/>
        <c:lblAlgn val="ctr"/>
        <c:lblOffset val="100"/>
        <c:noMultiLvlLbl val="0"/>
      </c:catAx>
      <c:valAx>
        <c:axId val="1753180256"/>
        <c:scaling>
          <c:orientation val="minMax"/>
        </c:scaling>
        <c:delete val="1"/>
        <c:axPos val="l"/>
        <c:numFmt formatCode="General" sourceLinked="1"/>
        <c:majorTickMark val="none"/>
        <c:minorTickMark val="none"/>
        <c:tickLblPos val="nextTo"/>
        <c:crossAx val="17531807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[Dashboards sales.xlsx]Pivot Charts !SalesTrend</c:name>
    <c:fmtId val="21"/>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Sales &amp; Profit Trend Over Months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Charts '!$O$2</c:f>
              <c:strCache>
                <c:ptCount val="1"/>
                <c:pt idx="0">
                  <c:v>Total Sales</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Charts '!$N$3:$N$15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Charts '!$O$3:$O$15</c:f>
              <c:numCache>
                <c:formatCode>General</c:formatCode>
                <c:ptCount val="12"/>
                <c:pt idx="0">
                  <c:v>3446952.95</c:v>
                </c:pt>
                <c:pt idx="1">
                  <c:v>3203663.7499999995</c:v>
                </c:pt>
                <c:pt idx="2">
                  <c:v>3592800.9000000008</c:v>
                </c:pt>
                <c:pt idx="3">
                  <c:v>3513485.1000000006</c:v>
                </c:pt>
                <c:pt idx="4">
                  <c:v>3394961.7999999993</c:v>
                </c:pt>
                <c:pt idx="5">
                  <c:v>3842305.8000000003</c:v>
                </c:pt>
                <c:pt idx="6">
                  <c:v>3272815.8000000012</c:v>
                </c:pt>
                <c:pt idx="7">
                  <c:v>3816515.25</c:v>
                </c:pt>
                <c:pt idx="8">
                  <c:v>4161870.3</c:v>
                </c:pt>
                <c:pt idx="9">
                  <c:v>3857128.7499999995</c:v>
                </c:pt>
                <c:pt idx="10">
                  <c:v>3256623.5499999984</c:v>
                </c:pt>
                <c:pt idx="11">
                  <c:v>3358302.3499999992</c:v>
                </c:pt>
              </c:numCache>
            </c:numRef>
          </c:val>
          <c:smooth val="0"/>
          <c:extLst>
            <c:ext xmlns:c16="http://schemas.microsoft.com/office/drawing/2014/chart" uri="{C3380CC4-5D6E-409C-BE32-E72D297353CC}">
              <c16:uniqueId val="{00000000-8870-46EC-9433-2BB354D77C70}"/>
            </c:ext>
          </c:extLst>
        </c:ser>
        <c:ser>
          <c:idx val="1"/>
          <c:order val="1"/>
          <c:tx>
            <c:strRef>
              <c:f>'Pivot Charts '!$P$2</c:f>
              <c:strCache>
                <c:ptCount val="1"/>
                <c:pt idx="0">
                  <c:v>Total Profit </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Charts '!$N$3:$N$15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Charts '!$P$3:$P$15</c:f>
              <c:numCache>
                <c:formatCode>General</c:formatCode>
                <c:ptCount val="12"/>
                <c:pt idx="0">
                  <c:v>1253421.6499999999</c:v>
                </c:pt>
                <c:pt idx="1">
                  <c:v>1166546.49</c:v>
                </c:pt>
                <c:pt idx="2">
                  <c:v>1342394.5399999993</c:v>
                </c:pt>
                <c:pt idx="3">
                  <c:v>1299605.2399999998</c:v>
                </c:pt>
                <c:pt idx="4">
                  <c:v>1287265.7999999996</c:v>
                </c:pt>
                <c:pt idx="5">
                  <c:v>1402956.7799999993</c:v>
                </c:pt>
                <c:pt idx="6">
                  <c:v>1225377.1300000006</c:v>
                </c:pt>
                <c:pt idx="7">
                  <c:v>1421021.3899999994</c:v>
                </c:pt>
                <c:pt idx="8">
                  <c:v>1527852.5699999996</c:v>
                </c:pt>
                <c:pt idx="9">
                  <c:v>1380421.6699999995</c:v>
                </c:pt>
                <c:pt idx="10">
                  <c:v>1191688.58</c:v>
                </c:pt>
                <c:pt idx="11">
                  <c:v>1245869.6499999999</c:v>
                </c:pt>
              </c:numCache>
            </c:numRef>
          </c:val>
          <c:smooth val="0"/>
          <c:extLst>
            <c:ext xmlns:c16="http://schemas.microsoft.com/office/drawing/2014/chart" uri="{C3380CC4-5D6E-409C-BE32-E72D297353CC}">
              <c16:uniqueId val="{00000001-8870-46EC-9433-2BB354D77C70}"/>
            </c:ext>
          </c:extLst>
        </c:ser>
        <c:dLbls>
          <c:showLegendKey val="0"/>
          <c:showVal val="0"/>
          <c:showCatName val="0"/>
          <c:showSerName val="0"/>
          <c:showPercent val="0"/>
          <c:showBubbleSize val="0"/>
        </c:dLbls>
        <c:marker val="1"/>
        <c:smooth val="0"/>
        <c:axId val="38703920"/>
        <c:axId val="38706320"/>
      </c:lineChart>
      <c:catAx>
        <c:axId val="38703920"/>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crossAx val="38706320"/>
        <c:crosses val="autoZero"/>
        <c:auto val="1"/>
        <c:lblAlgn val="ctr"/>
        <c:lblOffset val="100"/>
        <c:noMultiLvlLbl val="0"/>
      </c:catAx>
      <c:valAx>
        <c:axId val="3870632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crossAx val="38703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[Dashboards sales.xlsx]Pivot Charts !custtop</c:name>
    <c:fmtId val="2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a:t>Top</a:t>
            </a:r>
            <a:r>
              <a:rPr lang="en-US" sz="1800" b="1" baseline="0"/>
              <a:t> 5 Customer by Sales</a:t>
            </a:r>
            <a:endParaRPr lang="en-US" sz="18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11685F"/>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36BB9A"/>
          </a:solidFill>
          <a:ln>
            <a:solidFill>
              <a:schemeClr val="tx1"/>
            </a:solidFill>
          </a:ln>
          <a:effectLst/>
        </c:spPr>
      </c:pivotFmt>
      <c:pivotFmt>
        <c:idx val="2"/>
        <c:spPr>
          <a:solidFill>
            <a:srgbClr val="36BB9A"/>
          </a:solidFill>
          <a:ln>
            <a:solidFill>
              <a:schemeClr val="tx1"/>
            </a:solidFill>
          </a:ln>
          <a:effectLst/>
        </c:spPr>
      </c:pivotFmt>
    </c:pivotFmts>
    <c:plotArea>
      <c:layout/>
      <c:barChart>
        <c:barDir val="bar"/>
        <c:grouping val="clustered"/>
        <c:varyColors val="0"/>
        <c:ser>
          <c:idx val="0"/>
          <c:order val="0"/>
          <c:tx>
            <c:strRef>
              <c:f>'Pivot Charts '!$V$2</c:f>
              <c:strCache>
                <c:ptCount val="1"/>
                <c:pt idx="0">
                  <c:v>Total</c:v>
                </c:pt>
              </c:strCache>
            </c:strRef>
          </c:tx>
          <c:spPr>
            <a:solidFill>
              <a:srgbClr val="11685F"/>
            </a:solidFill>
            <a:ln>
              <a:solidFill>
                <a:schemeClr val="tx1"/>
              </a:solidFill>
            </a:ln>
            <a:effectLst/>
          </c:spPr>
          <c:invertIfNegative val="0"/>
          <c:dPt>
            <c:idx val="1"/>
            <c:invertIfNegative val="0"/>
            <c:bubble3D val="0"/>
            <c:spPr>
              <a:solidFill>
                <a:srgbClr val="36BB9A"/>
              </a:solidFill>
              <a:ln>
                <a:solidFill>
                  <a:schemeClr val="tx1"/>
                </a:solidFill>
              </a:ln>
              <a:effectLst/>
            </c:spPr>
          </c:dPt>
          <c:dPt>
            <c:idx val="3"/>
            <c:invertIfNegative val="0"/>
            <c:bubble3D val="0"/>
            <c:spPr>
              <a:solidFill>
                <a:srgbClr val="36BB9A"/>
              </a:solidFill>
              <a:ln>
                <a:solidFill>
                  <a:schemeClr val="tx1"/>
                </a:solidFill>
              </a:ln>
              <a:effectLst/>
            </c:spPr>
          </c:dPt>
          <c:dPt>
            <c:idx val="4"/>
            <c:invertIfNegative val="0"/>
            <c:bubble3D val="0"/>
            <c:extLst>
              <c:ext xmlns:c16="http://schemas.microsoft.com/office/drawing/2014/chart" uri="{C3380CC4-5D6E-409C-BE32-E72D297353CC}">
                <c16:uniqueId val="{00000001-5804-4FFB-9D8F-F5B66C716F1C}"/>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Charts '!$U$3:$U$8</c:f>
              <c:strCache>
                <c:ptCount val="5"/>
                <c:pt idx="0">
                  <c:v>James Lee</c:v>
                </c:pt>
                <c:pt idx="1">
                  <c:v>John Robinson</c:v>
                </c:pt>
                <c:pt idx="2">
                  <c:v>Katherine Hall</c:v>
                </c:pt>
                <c:pt idx="3">
                  <c:v>Lisa Smith</c:v>
                </c:pt>
                <c:pt idx="4">
                  <c:v>Taylor Miller</c:v>
                </c:pt>
              </c:strCache>
            </c:strRef>
          </c:cat>
          <c:val>
            <c:numRef>
              <c:f>'Pivot Charts '!$V$3:$V$8</c:f>
              <c:numCache>
                <c:formatCode>General</c:formatCode>
                <c:ptCount val="5"/>
                <c:pt idx="0">
                  <c:v>73098.2</c:v>
                </c:pt>
                <c:pt idx="1">
                  <c:v>87582</c:v>
                </c:pt>
                <c:pt idx="2">
                  <c:v>83463</c:v>
                </c:pt>
                <c:pt idx="3">
                  <c:v>85608.3</c:v>
                </c:pt>
                <c:pt idx="4">
                  <c:v>100902.75</c:v>
                </c:pt>
              </c:numCache>
            </c:numRef>
          </c:val>
          <c:extLst>
            <c:ext xmlns:c16="http://schemas.microsoft.com/office/drawing/2014/chart" uri="{C3380CC4-5D6E-409C-BE32-E72D297353CC}">
              <c16:uniqueId val="{00000000-DC4E-434B-B11A-545B32E0DBCF}"/>
            </c:ext>
          </c:extLst>
        </c:ser>
        <c:dLbls>
          <c:dLblPos val="outEnd"/>
          <c:showLegendKey val="0"/>
          <c:showVal val="1"/>
          <c:showCatName val="0"/>
          <c:showSerName val="0"/>
          <c:showPercent val="0"/>
          <c:showBubbleSize val="0"/>
        </c:dLbls>
        <c:gapWidth val="182"/>
        <c:axId val="192443024"/>
        <c:axId val="192447344"/>
      </c:barChart>
      <c:catAx>
        <c:axId val="1924430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92447344"/>
        <c:crosses val="autoZero"/>
        <c:auto val="1"/>
        <c:lblAlgn val="ctr"/>
        <c:lblOffset val="100"/>
        <c:noMultiLvlLbl val="0"/>
      </c:catAx>
      <c:valAx>
        <c:axId val="192447344"/>
        <c:scaling>
          <c:orientation val="minMax"/>
        </c:scaling>
        <c:delete val="1"/>
        <c:axPos val="b"/>
        <c:numFmt formatCode="General" sourceLinked="1"/>
        <c:majorTickMark val="none"/>
        <c:minorTickMark val="none"/>
        <c:tickLblPos val="nextTo"/>
        <c:crossAx val="1924430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[Dashboards sales.xlsx]Pivot Charts !Salesbyproduct</c:name>
    <c:fmtId val="5"/>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sz="1800" b="1">
                <a:solidFill>
                  <a:schemeClr val="tx1"/>
                </a:solidFill>
              </a:rPr>
              <a:t>Top</a:t>
            </a:r>
            <a:r>
              <a:rPr lang="en-US" sz="1800" b="1" baseline="0">
                <a:solidFill>
                  <a:schemeClr val="tx1"/>
                </a:solidFill>
              </a:rPr>
              <a:t> 5 Product by Sales</a:t>
            </a:r>
            <a:endParaRPr lang="en-US" sz="1800" b="1">
              <a:solidFill>
                <a:schemeClr val="tx1"/>
              </a:solidFill>
            </a:endParaRPr>
          </a:p>
        </c:rich>
      </c:tx>
      <c:layout>
        <c:manualLayout>
          <c:xMode val="edge"/>
          <c:yMode val="edge"/>
          <c:x val="0.11233297910480625"/>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00,&quot; L&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00,&quot; L&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2EBEA4"/>
          </a:solidFill>
          <a:ln>
            <a:noFill/>
          </a:ln>
          <a:effectLst/>
        </c:spPr>
        <c:marker>
          <c:symbol val="none"/>
        </c:marker>
        <c:dLbl>
          <c:idx val="0"/>
          <c:numFmt formatCode="#\.00,&quot; L&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2EBEA4"/>
          </a:solidFill>
          <a:ln>
            <a:noFill/>
          </a:ln>
          <a:effectLst/>
        </c:spPr>
      </c:pivotFmt>
      <c:pivotFmt>
        <c:idx val="4"/>
        <c:spPr>
          <a:solidFill>
            <a:srgbClr val="2EBEA4"/>
          </a:solidFill>
          <a:ln>
            <a:noFill/>
          </a:ln>
          <a:effectLst/>
        </c:spPr>
      </c:pivotFmt>
    </c:pivotFmts>
    <c:plotArea>
      <c:layout/>
      <c:barChart>
        <c:barDir val="col"/>
        <c:grouping val="clustered"/>
        <c:varyColors val="0"/>
        <c:ser>
          <c:idx val="0"/>
          <c:order val="0"/>
          <c:tx>
            <c:strRef>
              <c:f>'Pivot Charts '!$E$3</c:f>
              <c:strCache>
                <c:ptCount val="1"/>
                <c:pt idx="0">
                  <c:v>Total</c:v>
                </c:pt>
              </c:strCache>
            </c:strRef>
          </c:tx>
          <c:spPr>
            <a:solidFill>
              <a:srgbClr val="2EBEA4"/>
            </a:solidFill>
            <a:ln>
              <a:noFill/>
            </a:ln>
            <a:effectLst/>
          </c:spPr>
          <c:invertIfNegative val="0"/>
          <c:dPt>
            <c:idx val="1"/>
            <c:invertIfNegative val="0"/>
            <c:bubble3D val="0"/>
            <c:spPr>
              <a:solidFill>
                <a:srgbClr val="2EBEA4"/>
              </a:solidFill>
              <a:ln>
                <a:noFill/>
              </a:ln>
              <a:effectLst/>
            </c:spPr>
            <c:extLst>
              <c:ext xmlns:c16="http://schemas.microsoft.com/office/drawing/2014/chart" uri="{C3380CC4-5D6E-409C-BE32-E72D297353CC}">
                <c16:uniqueId val="{00000001-14CE-460B-8FCE-3E3C6F6E8903}"/>
              </c:ext>
            </c:extLst>
          </c:dPt>
          <c:dPt>
            <c:idx val="3"/>
            <c:invertIfNegative val="0"/>
            <c:bubble3D val="0"/>
            <c:spPr>
              <a:solidFill>
                <a:srgbClr val="2EBEA4"/>
              </a:solidFill>
              <a:ln>
                <a:noFill/>
              </a:ln>
              <a:effectLst/>
            </c:spPr>
            <c:extLst>
              <c:ext xmlns:c16="http://schemas.microsoft.com/office/drawing/2014/chart" uri="{C3380CC4-5D6E-409C-BE32-E72D297353CC}">
                <c16:uniqueId val="{00000002-14CE-460B-8FCE-3E3C6F6E8903}"/>
              </c:ext>
            </c:extLst>
          </c:dPt>
          <c:dLbls>
            <c:numFmt formatCode="#\.00,&quot; L&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Charts '!$D$4:$D$9</c:f>
              <c:strCache>
                <c:ptCount val="5"/>
                <c:pt idx="0">
                  <c:v>Action Figure</c:v>
                </c:pt>
                <c:pt idx="1">
                  <c:v>Doll House</c:v>
                </c:pt>
                <c:pt idx="2">
                  <c:v>Lego Set</c:v>
                </c:pt>
                <c:pt idx="3">
                  <c:v>Puzzle Game</c:v>
                </c:pt>
                <c:pt idx="4">
                  <c:v>Remote Car</c:v>
                </c:pt>
              </c:strCache>
            </c:strRef>
          </c:cat>
          <c:val>
            <c:numRef>
              <c:f>'Pivot Charts '!$E$4:$E$9</c:f>
              <c:numCache>
                <c:formatCode>General</c:formatCode>
                <c:ptCount val="5"/>
                <c:pt idx="0">
                  <c:v>7461750.6999999983</c:v>
                </c:pt>
                <c:pt idx="1">
                  <c:v>7303814.3000000017</c:v>
                </c:pt>
                <c:pt idx="2">
                  <c:v>7546253.3000000035</c:v>
                </c:pt>
                <c:pt idx="3">
                  <c:v>7158085.9500000039</c:v>
                </c:pt>
                <c:pt idx="4">
                  <c:v>6990792.9499999993</c:v>
                </c:pt>
              </c:numCache>
            </c:numRef>
          </c:val>
          <c:extLst>
            <c:ext xmlns:c16="http://schemas.microsoft.com/office/drawing/2014/chart" uri="{C3380CC4-5D6E-409C-BE32-E72D297353CC}">
              <c16:uniqueId val="{00000000-14CE-460B-8FCE-3E3C6F6E8903}"/>
            </c:ext>
          </c:extLst>
        </c:ser>
        <c:dLbls>
          <c:dLblPos val="outEnd"/>
          <c:showLegendKey val="0"/>
          <c:showVal val="1"/>
          <c:showCatName val="0"/>
          <c:showSerName val="0"/>
          <c:showPercent val="0"/>
          <c:showBubbleSize val="0"/>
        </c:dLbls>
        <c:gapWidth val="219"/>
        <c:overlap val="-27"/>
        <c:axId val="13866943"/>
        <c:axId val="13867903"/>
      </c:barChart>
      <c:catAx>
        <c:axId val="138669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13867903"/>
        <c:crosses val="autoZero"/>
        <c:auto val="1"/>
        <c:lblAlgn val="ctr"/>
        <c:lblOffset val="100"/>
        <c:noMultiLvlLbl val="0"/>
      </c:catAx>
      <c:valAx>
        <c:axId val="13867903"/>
        <c:scaling>
          <c:orientation val="minMax"/>
        </c:scaling>
        <c:delete val="1"/>
        <c:axPos val="l"/>
        <c:numFmt formatCode="General" sourceLinked="1"/>
        <c:majorTickMark val="none"/>
        <c:minorTickMark val="none"/>
        <c:tickLblPos val="nextTo"/>
        <c:crossAx val="138669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[Dashboards sales.xlsx]Pivot Charts !TopPRBYPr</c:name>
    <c:fmtId val="3"/>
  </c:pivotSource>
  <c:chart>
    <c:title>
      <c:tx>
        <c:rich>
          <a:bodyPr rot="0" spcFirstLastPara="1" vertOverflow="ellipsis" vert="horz" wrap="square" anchor="ctr" anchorCtr="1"/>
          <a:lstStyle/>
          <a:p>
            <a:pPr>
              <a:defRPr sz="1800" b="0" i="0" u="none" strike="noStrike" kern="1200" spc="0" baseline="0">
                <a:solidFill>
                  <a:schemeClr val="tx1"/>
                </a:solidFill>
                <a:latin typeface="+mn-lt"/>
                <a:ea typeface="+mn-ea"/>
                <a:cs typeface="+mn-cs"/>
              </a:defRPr>
            </a:pPr>
            <a:r>
              <a:rPr lang="en-US" sz="1800" b="1">
                <a:solidFill>
                  <a:schemeClr val="tx1"/>
                </a:solidFill>
              </a:rPr>
              <a:t>Top</a:t>
            </a:r>
            <a:r>
              <a:rPr lang="en-US" sz="1800" b="1" baseline="0">
                <a:solidFill>
                  <a:schemeClr val="tx1"/>
                </a:solidFill>
              </a:rPr>
              <a:t> 5 Products by Profit</a:t>
            </a:r>
            <a:endParaRPr lang="en-US" sz="1800" b="1">
              <a:solidFill>
                <a:schemeClr val="tx1"/>
              </a:solidFill>
            </a:endParaRPr>
          </a:p>
        </c:rich>
      </c:tx>
      <c:layout>
        <c:manualLayout>
          <c:xMode val="edge"/>
          <c:yMode val="edge"/>
          <c:x val="0.14150483749676132"/>
          <c:y val="0"/>
        </c:manualLayout>
      </c:layout>
      <c:overlay val="0"/>
      <c:spPr>
        <a:noFill/>
        <a:ln>
          <a:noFill/>
        </a:ln>
        <a:effectLst/>
      </c:spPr>
      <c:txPr>
        <a:bodyPr rot="0" spcFirstLastPara="1" vertOverflow="ellipsis" vert="horz" wrap="square" anchor="ctr" anchorCtr="1"/>
        <a:lstStyle/>
        <a:p>
          <a:pPr>
            <a:defRPr sz="18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00,&quot; L&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00,&quot; L&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2EBEA4"/>
          </a:solidFill>
          <a:ln>
            <a:noFill/>
          </a:ln>
          <a:effectLst/>
        </c:spPr>
        <c:marker>
          <c:symbol val="none"/>
        </c:marker>
        <c:dLbl>
          <c:idx val="0"/>
          <c:numFmt formatCode="#\.00,&quot; L&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2EBEA4"/>
          </a:solidFill>
          <a:ln>
            <a:noFill/>
          </a:ln>
          <a:effectLst/>
        </c:spPr>
      </c:pivotFmt>
      <c:pivotFmt>
        <c:idx val="4"/>
        <c:spPr>
          <a:solidFill>
            <a:srgbClr val="2EBEA4"/>
          </a:solidFill>
          <a:ln>
            <a:noFill/>
          </a:ln>
          <a:effectLst/>
        </c:spPr>
      </c:pivotFmt>
    </c:pivotFmts>
    <c:plotArea>
      <c:layout/>
      <c:barChart>
        <c:barDir val="bar"/>
        <c:grouping val="clustered"/>
        <c:varyColors val="0"/>
        <c:ser>
          <c:idx val="0"/>
          <c:order val="0"/>
          <c:tx>
            <c:strRef>
              <c:f>'Pivot Charts '!$B$3</c:f>
              <c:strCache>
                <c:ptCount val="1"/>
                <c:pt idx="0">
                  <c:v>Total</c:v>
                </c:pt>
              </c:strCache>
            </c:strRef>
          </c:tx>
          <c:spPr>
            <a:solidFill>
              <a:srgbClr val="2EBEA4"/>
            </a:solidFill>
            <a:ln>
              <a:noFill/>
            </a:ln>
            <a:effectLst/>
          </c:spPr>
          <c:invertIfNegative val="0"/>
          <c:dPt>
            <c:idx val="1"/>
            <c:invertIfNegative val="0"/>
            <c:bubble3D val="0"/>
            <c:spPr>
              <a:solidFill>
                <a:srgbClr val="2EBEA4"/>
              </a:solidFill>
              <a:ln>
                <a:noFill/>
              </a:ln>
              <a:effectLst/>
            </c:spPr>
            <c:extLst>
              <c:ext xmlns:c16="http://schemas.microsoft.com/office/drawing/2014/chart" uri="{C3380CC4-5D6E-409C-BE32-E72D297353CC}">
                <c16:uniqueId val="{00000002-1287-41A6-A353-3A218FA8AE13}"/>
              </c:ext>
            </c:extLst>
          </c:dPt>
          <c:dPt>
            <c:idx val="3"/>
            <c:invertIfNegative val="0"/>
            <c:bubble3D val="0"/>
            <c:spPr>
              <a:solidFill>
                <a:srgbClr val="2EBEA4"/>
              </a:solidFill>
              <a:ln>
                <a:noFill/>
              </a:ln>
              <a:effectLst/>
            </c:spPr>
            <c:extLst>
              <c:ext xmlns:c16="http://schemas.microsoft.com/office/drawing/2014/chart" uri="{C3380CC4-5D6E-409C-BE32-E72D297353CC}">
                <c16:uniqueId val="{00000001-1287-41A6-A353-3A218FA8AE13}"/>
              </c:ext>
            </c:extLst>
          </c:dPt>
          <c:dLbls>
            <c:numFmt formatCode="#\.00,&quot; L&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Charts '!$A$4:$A$9</c:f>
              <c:strCache>
                <c:ptCount val="5"/>
                <c:pt idx="0">
                  <c:v>Action Figure</c:v>
                </c:pt>
                <c:pt idx="1">
                  <c:v>Doll House</c:v>
                </c:pt>
                <c:pt idx="2">
                  <c:v>Lego Set</c:v>
                </c:pt>
                <c:pt idx="3">
                  <c:v>Puzzle Game</c:v>
                </c:pt>
                <c:pt idx="4">
                  <c:v>Remote Car</c:v>
                </c:pt>
              </c:strCache>
            </c:strRef>
          </c:cat>
          <c:val>
            <c:numRef>
              <c:f>'Pivot Charts '!$B$4:$B$9</c:f>
              <c:numCache>
                <c:formatCode>General</c:formatCode>
                <c:ptCount val="5"/>
                <c:pt idx="0">
                  <c:v>2733082.1599999992</c:v>
                </c:pt>
                <c:pt idx="1">
                  <c:v>2741303.4999999995</c:v>
                </c:pt>
                <c:pt idx="2">
                  <c:v>2736435.8199999984</c:v>
                </c:pt>
                <c:pt idx="3">
                  <c:v>2690607.2700000009</c:v>
                </c:pt>
                <c:pt idx="4">
                  <c:v>2568767.0299999998</c:v>
                </c:pt>
              </c:numCache>
            </c:numRef>
          </c:val>
          <c:extLst>
            <c:ext xmlns:c16="http://schemas.microsoft.com/office/drawing/2014/chart" uri="{C3380CC4-5D6E-409C-BE32-E72D297353CC}">
              <c16:uniqueId val="{00000000-1287-41A6-A353-3A218FA8AE13}"/>
            </c:ext>
          </c:extLst>
        </c:ser>
        <c:dLbls>
          <c:dLblPos val="outEnd"/>
          <c:showLegendKey val="0"/>
          <c:showVal val="1"/>
          <c:showCatName val="0"/>
          <c:showSerName val="0"/>
          <c:showPercent val="0"/>
          <c:showBubbleSize val="0"/>
        </c:dLbls>
        <c:gapWidth val="182"/>
        <c:axId val="2090874319"/>
        <c:axId val="2090874799"/>
      </c:barChart>
      <c:catAx>
        <c:axId val="209087431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2090874799"/>
        <c:crosses val="autoZero"/>
        <c:auto val="1"/>
        <c:lblAlgn val="ctr"/>
        <c:lblOffset val="100"/>
        <c:noMultiLvlLbl val="0"/>
      </c:catAx>
      <c:valAx>
        <c:axId val="2090874799"/>
        <c:scaling>
          <c:orientation val="minMax"/>
        </c:scaling>
        <c:delete val="1"/>
        <c:axPos val="b"/>
        <c:numFmt formatCode="General" sourceLinked="1"/>
        <c:majorTickMark val="none"/>
        <c:minorTickMark val="none"/>
        <c:tickLblPos val="nextTo"/>
        <c:crossAx val="20908743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[Dashboards sales.xlsx]Pivot Charts !RegionWise</c:name>
    <c:fmtId val="10"/>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sz="1800" b="1">
                <a:solidFill>
                  <a:schemeClr val="tx1"/>
                </a:solidFill>
              </a:rPr>
              <a:t>Region</a:t>
            </a:r>
            <a:r>
              <a:rPr lang="en-US" sz="1800" b="1" baseline="0">
                <a:solidFill>
                  <a:schemeClr val="tx1"/>
                </a:solidFill>
              </a:rPr>
              <a:t> Wise Total Revenue</a:t>
            </a:r>
            <a:endParaRPr lang="en-US" sz="1800" b="1">
              <a:solidFill>
                <a:schemeClr val="tx1"/>
              </a:solidFill>
            </a:endParaRPr>
          </a:p>
        </c:rich>
      </c:tx>
      <c:layout>
        <c:manualLayout>
          <c:xMode val="edge"/>
          <c:yMode val="edge"/>
          <c:x val="0.14315883792615552"/>
          <c:y val="0"/>
        </c:manualLayout>
      </c:layout>
      <c:overlay val="0"/>
      <c:spPr>
        <a:noFill/>
        <a:ln>
          <a:noFill/>
        </a:ln>
        <a:effectLst/>
      </c:sp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ABD7E1"/>
          </a:solidFill>
          <a:ln w="19050">
            <a:solidFill>
              <a:schemeClr val="lt1"/>
            </a:solidFill>
          </a:ln>
          <a:effectLst/>
        </c:spPr>
      </c:pivotFmt>
      <c:pivotFmt>
        <c:idx val="8"/>
        <c:spPr>
          <a:solidFill>
            <a:srgbClr val="F57D43"/>
          </a:solidFill>
          <a:ln w="19050">
            <a:solidFill>
              <a:schemeClr val="lt1"/>
            </a:solidFill>
          </a:ln>
          <a:effectLst/>
        </c:spPr>
      </c:pivotFmt>
      <c:pivotFmt>
        <c:idx val="9"/>
        <c:spPr>
          <a:solidFill>
            <a:srgbClr val="36BB9A"/>
          </a:solidFill>
          <a:ln w="19050">
            <a:solidFill>
              <a:schemeClr val="lt1"/>
            </a:solidFill>
          </a:ln>
          <a:effectLst/>
        </c:spPr>
      </c:pivotFmt>
      <c:pivotFmt>
        <c:idx val="10"/>
        <c:spPr>
          <a:solidFill>
            <a:srgbClr val="11685F"/>
          </a:solidFill>
          <a:ln w="19050">
            <a:solidFill>
              <a:schemeClr val="lt1"/>
            </a:solidFill>
          </a:ln>
          <a:effectLst/>
        </c:spPr>
        <c:dLbl>
          <c:idx val="0"/>
          <c:spPr>
            <a:solidFill>
              <a:schemeClr val="bg1"/>
            </a:solid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s>
    <c:plotArea>
      <c:layout/>
      <c:doughnutChart>
        <c:varyColors val="1"/>
        <c:ser>
          <c:idx val="0"/>
          <c:order val="0"/>
          <c:tx>
            <c:strRef>
              <c:f>'Pivot Charts '!$I$3</c:f>
              <c:strCache>
                <c:ptCount val="1"/>
                <c:pt idx="0">
                  <c:v>Total</c:v>
                </c:pt>
              </c:strCache>
            </c:strRef>
          </c:tx>
          <c:dPt>
            <c:idx val="0"/>
            <c:bubble3D val="0"/>
            <c:spPr>
              <a:solidFill>
                <a:srgbClr val="ABD7E1"/>
              </a:solidFill>
              <a:ln w="19050">
                <a:solidFill>
                  <a:schemeClr val="lt1"/>
                </a:solidFill>
              </a:ln>
              <a:effectLst/>
            </c:spPr>
            <c:extLst>
              <c:ext xmlns:c16="http://schemas.microsoft.com/office/drawing/2014/chart" uri="{C3380CC4-5D6E-409C-BE32-E72D297353CC}">
                <c16:uniqueId val="{00000001-99FA-4380-A986-0F30CDBCCF6E}"/>
              </c:ext>
            </c:extLst>
          </c:dPt>
          <c:dPt>
            <c:idx val="1"/>
            <c:bubble3D val="0"/>
            <c:spPr>
              <a:solidFill>
                <a:srgbClr val="F57D43"/>
              </a:solidFill>
              <a:ln w="19050">
                <a:solidFill>
                  <a:schemeClr val="lt1"/>
                </a:solidFill>
              </a:ln>
              <a:effectLst/>
            </c:spPr>
            <c:extLst>
              <c:ext xmlns:c16="http://schemas.microsoft.com/office/drawing/2014/chart" uri="{C3380CC4-5D6E-409C-BE32-E72D297353CC}">
                <c16:uniqueId val="{00000003-99FA-4380-A986-0F30CDBCCF6E}"/>
              </c:ext>
            </c:extLst>
          </c:dPt>
          <c:dPt>
            <c:idx val="2"/>
            <c:bubble3D val="0"/>
            <c:spPr>
              <a:solidFill>
                <a:srgbClr val="36BB9A"/>
              </a:solidFill>
              <a:ln w="19050">
                <a:solidFill>
                  <a:schemeClr val="lt1"/>
                </a:solidFill>
              </a:ln>
              <a:effectLst/>
            </c:spPr>
            <c:extLst>
              <c:ext xmlns:c16="http://schemas.microsoft.com/office/drawing/2014/chart" uri="{C3380CC4-5D6E-409C-BE32-E72D297353CC}">
                <c16:uniqueId val="{00000005-99FA-4380-A986-0F30CDBCCF6E}"/>
              </c:ext>
            </c:extLst>
          </c:dPt>
          <c:dPt>
            <c:idx val="3"/>
            <c:bubble3D val="0"/>
            <c:spPr>
              <a:solidFill>
                <a:srgbClr val="11685F"/>
              </a:solidFill>
              <a:ln w="19050">
                <a:solidFill>
                  <a:schemeClr val="lt1"/>
                </a:solidFill>
              </a:ln>
              <a:effectLst/>
            </c:spPr>
            <c:extLst>
              <c:ext xmlns:c16="http://schemas.microsoft.com/office/drawing/2014/chart" uri="{C3380CC4-5D6E-409C-BE32-E72D297353CC}">
                <c16:uniqueId val="{00000007-99FA-4380-A986-0F30CDBCCF6E}"/>
              </c:ext>
            </c:extLst>
          </c:dPt>
          <c:dLbls>
            <c:dLbl>
              <c:idx val="3"/>
              <c:spPr>
                <a:solidFill>
                  <a:schemeClr val="bg1"/>
                </a:solid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 xmlns:c16="http://schemas.microsoft.com/office/drawing/2014/chart" uri="{C3380CC4-5D6E-409C-BE32-E72D297353CC}">
                  <c16:uniqueId val="{00000007-99FA-4380-A986-0F30CDBCCF6E}"/>
                </c:ext>
              </c:extLst>
            </c:dLbl>
            <c:spPr>
              <a:solidFill>
                <a:schemeClr val="bg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Charts '!$H$4:$H$8</c:f>
              <c:strCache>
                <c:ptCount val="4"/>
                <c:pt idx="0">
                  <c:v>East</c:v>
                </c:pt>
                <c:pt idx="1">
                  <c:v>North</c:v>
                </c:pt>
                <c:pt idx="2">
                  <c:v>South</c:v>
                </c:pt>
                <c:pt idx="3">
                  <c:v>West</c:v>
                </c:pt>
              </c:strCache>
            </c:strRef>
          </c:cat>
          <c:val>
            <c:numRef>
              <c:f>'Pivot Charts '!$I$4:$I$8</c:f>
              <c:numCache>
                <c:formatCode>General</c:formatCode>
                <c:ptCount val="4"/>
                <c:pt idx="0">
                  <c:v>10016683.550000006</c:v>
                </c:pt>
                <c:pt idx="1">
                  <c:v>10987177.950000001</c:v>
                </c:pt>
                <c:pt idx="2">
                  <c:v>11775955.600000001</c:v>
                </c:pt>
                <c:pt idx="3">
                  <c:v>9937609.1999999993</c:v>
                </c:pt>
              </c:numCache>
            </c:numRef>
          </c:val>
          <c:extLst>
            <c:ext xmlns:c16="http://schemas.microsoft.com/office/drawing/2014/chart" uri="{C3380CC4-5D6E-409C-BE32-E72D297353CC}">
              <c16:uniqueId val="{00000008-99FA-4380-A986-0F30CDBCCF6E}"/>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0</xdr:col>
      <xdr:colOff>0</xdr:colOff>
      <xdr:row>11</xdr:row>
      <xdr:rowOff>49530</xdr:rowOff>
    </xdr:from>
    <xdr:to>
      <xdr:col>7</xdr:col>
      <xdr:colOff>419100</xdr:colOff>
      <xdr:row>26</xdr:row>
      <xdr:rowOff>49530</xdr:rowOff>
    </xdr:to>
    <xdr:graphicFrame macro="">
      <xdr:nvGraphicFramePr>
        <xdr:cNvPr id="2" name="Chart 1">
          <a:extLst>
            <a:ext uri="{FF2B5EF4-FFF2-40B4-BE49-F238E27FC236}">
              <a16:creationId xmlns:a16="http://schemas.microsoft.com/office/drawing/2014/main" id="{2C277010-F63C-F4C6-64C7-02AFB5E3E6D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26</xdr:row>
      <xdr:rowOff>179070</xdr:rowOff>
    </xdr:from>
    <xdr:to>
      <xdr:col>6</xdr:col>
      <xdr:colOff>68580</xdr:colOff>
      <xdr:row>41</xdr:row>
      <xdr:rowOff>179070</xdr:rowOff>
    </xdr:to>
    <xdr:graphicFrame macro="">
      <xdr:nvGraphicFramePr>
        <xdr:cNvPr id="3" name="Chart 2">
          <a:extLst>
            <a:ext uri="{FF2B5EF4-FFF2-40B4-BE49-F238E27FC236}">
              <a16:creationId xmlns:a16="http://schemas.microsoft.com/office/drawing/2014/main" id="{E697BA79-54FD-3B3E-F3B3-F39DA3C445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43</xdr:row>
      <xdr:rowOff>83128</xdr:rowOff>
    </xdr:from>
    <xdr:to>
      <xdr:col>6</xdr:col>
      <xdr:colOff>69273</xdr:colOff>
      <xdr:row>58</xdr:row>
      <xdr:rowOff>124692</xdr:rowOff>
    </xdr:to>
    <xdr:graphicFrame macro="">
      <xdr:nvGraphicFramePr>
        <xdr:cNvPr id="4" name="Chart 3">
          <a:extLst>
            <a:ext uri="{FF2B5EF4-FFF2-40B4-BE49-F238E27FC236}">
              <a16:creationId xmlns:a16="http://schemas.microsoft.com/office/drawing/2014/main" id="{874992CE-2110-ACD3-C9C9-116F12E2F1D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503328</xdr:colOff>
      <xdr:row>63</xdr:row>
      <xdr:rowOff>37326</xdr:rowOff>
    </xdr:from>
    <xdr:to>
      <xdr:col>11</xdr:col>
      <xdr:colOff>635557</xdr:colOff>
      <xdr:row>78</xdr:row>
      <xdr:rowOff>75304</xdr:rowOff>
    </xdr:to>
    <xdr:graphicFrame macro="">
      <xdr:nvGraphicFramePr>
        <xdr:cNvPr id="5" name="Chart 4">
          <a:extLst>
            <a:ext uri="{FF2B5EF4-FFF2-40B4-BE49-F238E27FC236}">
              <a16:creationId xmlns:a16="http://schemas.microsoft.com/office/drawing/2014/main" id="{3F41A8FC-17CD-C006-D628-4AEF62CB89E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84</xdr:row>
      <xdr:rowOff>3136</xdr:rowOff>
    </xdr:from>
    <xdr:to>
      <xdr:col>8</xdr:col>
      <xdr:colOff>590005</xdr:colOff>
      <xdr:row>103</xdr:row>
      <xdr:rowOff>81194</xdr:rowOff>
    </xdr:to>
    <xdr:graphicFrame macro="">
      <xdr:nvGraphicFramePr>
        <xdr:cNvPr id="7" name="Chart 6">
          <a:extLst>
            <a:ext uri="{FF2B5EF4-FFF2-40B4-BE49-F238E27FC236}">
              <a16:creationId xmlns:a16="http://schemas.microsoft.com/office/drawing/2014/main" id="{F56CD805-E77B-0752-5097-05C202952FD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57861</xdr:colOff>
      <xdr:row>61</xdr:row>
      <xdr:rowOff>108554</xdr:rowOff>
    </xdr:from>
    <xdr:to>
      <xdr:col>6</xdr:col>
      <xdr:colOff>509194</xdr:colOff>
      <xdr:row>80</xdr:row>
      <xdr:rowOff>80844</xdr:rowOff>
    </xdr:to>
    <xdr:graphicFrame macro="">
      <xdr:nvGraphicFramePr>
        <xdr:cNvPr id="8" name="Chart 7">
          <a:extLst>
            <a:ext uri="{FF2B5EF4-FFF2-40B4-BE49-F238E27FC236}">
              <a16:creationId xmlns:a16="http://schemas.microsoft.com/office/drawing/2014/main" id="{16A9F929-058E-14FA-B1E9-6A0870CF8C4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109233</xdr:colOff>
      <xdr:row>2</xdr:row>
      <xdr:rowOff>75608</xdr:rowOff>
    </xdr:from>
    <xdr:to>
      <xdr:col>28</xdr:col>
      <xdr:colOff>52500</xdr:colOff>
      <xdr:row>43</xdr:row>
      <xdr:rowOff>71135</xdr:rowOff>
    </xdr:to>
    <xdr:sp macro="" textlink="">
      <xdr:nvSpPr>
        <xdr:cNvPr id="2" name="Rectangle: Rounded Corners 1">
          <a:extLst>
            <a:ext uri="{FF2B5EF4-FFF2-40B4-BE49-F238E27FC236}">
              <a16:creationId xmlns:a16="http://schemas.microsoft.com/office/drawing/2014/main" id="{B55EAFCF-024C-52CD-27F3-41ECB2035F9E}"/>
            </a:ext>
          </a:extLst>
        </xdr:cNvPr>
        <xdr:cNvSpPr/>
      </xdr:nvSpPr>
      <xdr:spPr>
        <a:xfrm>
          <a:off x="3766833" y="434196"/>
          <a:ext cx="13354467" cy="7346586"/>
        </a:xfrm>
        <a:prstGeom prst="roundRect">
          <a:avLst>
            <a:gd name="adj" fmla="val 0"/>
          </a:avLst>
        </a:prstGeom>
        <a:solidFill>
          <a:srgbClr val="EFF0F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lumMod val="65000"/>
                <a:lumOff val="35000"/>
              </a:schemeClr>
            </a:solidFill>
          </a:endParaRPr>
        </a:p>
      </xdr:txBody>
    </xdr:sp>
    <xdr:clientData/>
  </xdr:twoCellAnchor>
  <xdr:twoCellAnchor>
    <xdr:from>
      <xdr:col>11</xdr:col>
      <xdr:colOff>307010</xdr:colOff>
      <xdr:row>2</xdr:row>
      <xdr:rowOff>164103</xdr:rowOff>
    </xdr:from>
    <xdr:to>
      <xdr:col>22</xdr:col>
      <xdr:colOff>529674</xdr:colOff>
      <xdr:row>7</xdr:row>
      <xdr:rowOff>36266</xdr:rowOff>
    </xdr:to>
    <xdr:sp macro="" textlink="">
      <xdr:nvSpPr>
        <xdr:cNvPr id="3" name="Rectangle: Rounded Corners 2">
          <a:extLst>
            <a:ext uri="{FF2B5EF4-FFF2-40B4-BE49-F238E27FC236}">
              <a16:creationId xmlns:a16="http://schemas.microsoft.com/office/drawing/2014/main" id="{5619650E-2AD4-9B3E-2FB1-71A41FF1961F}"/>
            </a:ext>
          </a:extLst>
        </xdr:cNvPr>
        <xdr:cNvSpPr/>
      </xdr:nvSpPr>
      <xdr:spPr>
        <a:xfrm>
          <a:off x="7012610" y="522691"/>
          <a:ext cx="6928264" cy="768634"/>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3000" b="1">
              <a:solidFill>
                <a:schemeClr val="tx1"/>
              </a:solidFill>
            </a:rPr>
            <a:t>Toy</a:t>
          </a:r>
          <a:r>
            <a:rPr lang="en-IN" sz="3000" b="1" baseline="0">
              <a:solidFill>
                <a:schemeClr val="tx1"/>
              </a:solidFill>
            </a:rPr>
            <a:t> Company Sales Analysis Dashboard </a:t>
          </a:r>
          <a:endParaRPr lang="en-IN" sz="3000" b="1">
            <a:solidFill>
              <a:schemeClr val="tx1"/>
            </a:solidFill>
          </a:endParaRPr>
        </a:p>
      </xdr:txBody>
    </xdr:sp>
    <xdr:clientData/>
  </xdr:twoCellAnchor>
  <xdr:twoCellAnchor>
    <xdr:from>
      <xdr:col>6</xdr:col>
      <xdr:colOff>156589</xdr:colOff>
      <xdr:row>7</xdr:row>
      <xdr:rowOff>126496</xdr:rowOff>
    </xdr:from>
    <xdr:to>
      <xdr:col>8</xdr:col>
      <xdr:colOff>419826</xdr:colOff>
      <xdr:row>27</xdr:row>
      <xdr:rowOff>92674</xdr:rowOff>
    </xdr:to>
    <xdr:sp macro="" textlink="">
      <xdr:nvSpPr>
        <xdr:cNvPr id="4" name="Rectangle: Rounded Corners 3">
          <a:extLst>
            <a:ext uri="{FF2B5EF4-FFF2-40B4-BE49-F238E27FC236}">
              <a16:creationId xmlns:a16="http://schemas.microsoft.com/office/drawing/2014/main" id="{EFEDFFCC-6A54-071C-5FC1-A116C79B17A4}"/>
            </a:ext>
          </a:extLst>
        </xdr:cNvPr>
        <xdr:cNvSpPr/>
      </xdr:nvSpPr>
      <xdr:spPr>
        <a:xfrm>
          <a:off x="3814189" y="1381555"/>
          <a:ext cx="1482437" cy="3552060"/>
        </a:xfrm>
        <a:prstGeom prst="roundRect">
          <a:avLst>
            <a:gd name="adj" fmla="val 3788"/>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23</xdr:col>
      <xdr:colOff>260733</xdr:colOff>
      <xdr:row>28</xdr:row>
      <xdr:rowOff>6112</xdr:rowOff>
    </xdr:from>
    <xdr:to>
      <xdr:col>27</xdr:col>
      <xdr:colOff>575428</xdr:colOff>
      <xdr:row>43</xdr:row>
      <xdr:rowOff>34288</xdr:rowOff>
    </xdr:to>
    <xdr:grpSp>
      <xdr:nvGrpSpPr>
        <xdr:cNvPr id="13" name="Group 12">
          <a:extLst>
            <a:ext uri="{FF2B5EF4-FFF2-40B4-BE49-F238E27FC236}">
              <a16:creationId xmlns:a16="http://schemas.microsoft.com/office/drawing/2014/main" id="{F68F6AD6-FC51-2F31-B3AA-78083E1549A6}"/>
            </a:ext>
          </a:extLst>
        </xdr:cNvPr>
        <xdr:cNvGrpSpPr/>
      </xdr:nvGrpSpPr>
      <xdr:grpSpPr>
        <a:xfrm>
          <a:off x="14281533" y="5026347"/>
          <a:ext cx="2753095" cy="2717588"/>
          <a:chOff x="2175165" y="1995056"/>
          <a:chExt cx="2909454" cy="2729344"/>
        </a:xfrm>
      </xdr:grpSpPr>
      <xdr:sp macro="" textlink="">
        <xdr:nvSpPr>
          <xdr:cNvPr id="5" name="Rectangle: Rounded Corners 4">
            <a:extLst>
              <a:ext uri="{FF2B5EF4-FFF2-40B4-BE49-F238E27FC236}">
                <a16:creationId xmlns:a16="http://schemas.microsoft.com/office/drawing/2014/main" id="{1C966F20-6CB6-4CF3-B285-63DC3DCF7ACE}"/>
              </a:ext>
            </a:extLst>
          </xdr:cNvPr>
          <xdr:cNvSpPr/>
        </xdr:nvSpPr>
        <xdr:spPr>
          <a:xfrm>
            <a:off x="2175165" y="1995056"/>
            <a:ext cx="2909454" cy="2729344"/>
          </a:xfrm>
          <a:prstGeom prst="roundRect">
            <a:avLst>
              <a:gd name="adj" fmla="val 4484"/>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aphicFrame macro="">
        <xdr:nvGraphicFramePr>
          <xdr:cNvPr id="8" name="Chart 7">
            <a:extLst>
              <a:ext uri="{FF2B5EF4-FFF2-40B4-BE49-F238E27FC236}">
                <a16:creationId xmlns:a16="http://schemas.microsoft.com/office/drawing/2014/main" id="{BFD6746E-04D7-41E1-9989-74262F877904}"/>
              </a:ext>
            </a:extLst>
          </xdr:cNvPr>
          <xdr:cNvGraphicFramePr>
            <a:graphicFrameLocks/>
          </xdr:cNvGraphicFramePr>
        </xdr:nvGraphicFramePr>
        <xdr:xfrm>
          <a:off x="2242457" y="2111828"/>
          <a:ext cx="2797629" cy="2510641"/>
        </xdr:xfrm>
        <a:graphic>
          <a:graphicData uri="http://schemas.openxmlformats.org/drawingml/2006/chart">
            <c:chart xmlns:c="http://schemas.openxmlformats.org/drawingml/2006/chart" xmlns:r="http://schemas.openxmlformats.org/officeDocument/2006/relationships" r:id="rId1"/>
          </a:graphicData>
        </a:graphic>
      </xdr:graphicFrame>
    </xdr:grpSp>
    <xdr:clientData/>
  </xdr:twoCellAnchor>
  <xdr:twoCellAnchor>
    <xdr:from>
      <xdr:col>6</xdr:col>
      <xdr:colOff>161656</xdr:colOff>
      <xdr:row>28</xdr:row>
      <xdr:rowOff>14030</xdr:rowOff>
    </xdr:from>
    <xdr:to>
      <xdr:col>11</xdr:col>
      <xdr:colOff>346712</xdr:colOff>
      <xdr:row>43</xdr:row>
      <xdr:rowOff>41738</xdr:rowOff>
    </xdr:to>
    <xdr:grpSp>
      <xdr:nvGrpSpPr>
        <xdr:cNvPr id="12" name="Group 11">
          <a:extLst>
            <a:ext uri="{FF2B5EF4-FFF2-40B4-BE49-F238E27FC236}">
              <a16:creationId xmlns:a16="http://schemas.microsoft.com/office/drawing/2014/main" id="{5600EED6-B909-09F2-0485-C9BF1BAB15B3}"/>
            </a:ext>
          </a:extLst>
        </xdr:cNvPr>
        <xdr:cNvGrpSpPr/>
      </xdr:nvGrpSpPr>
      <xdr:grpSpPr>
        <a:xfrm>
          <a:off x="3819256" y="5034265"/>
          <a:ext cx="3233056" cy="2717120"/>
          <a:chOff x="5181601" y="1995056"/>
          <a:chExt cx="2909454" cy="2729344"/>
        </a:xfrm>
      </xdr:grpSpPr>
      <xdr:sp macro="" textlink="">
        <xdr:nvSpPr>
          <xdr:cNvPr id="7" name="Rectangle: Rounded Corners 6">
            <a:extLst>
              <a:ext uri="{FF2B5EF4-FFF2-40B4-BE49-F238E27FC236}">
                <a16:creationId xmlns:a16="http://schemas.microsoft.com/office/drawing/2014/main" id="{013A76D5-56BC-424E-815E-FC67209175DF}"/>
              </a:ext>
            </a:extLst>
          </xdr:cNvPr>
          <xdr:cNvSpPr/>
        </xdr:nvSpPr>
        <xdr:spPr>
          <a:xfrm>
            <a:off x="5181601" y="1995056"/>
            <a:ext cx="2909454" cy="2729344"/>
          </a:xfrm>
          <a:prstGeom prst="roundRect">
            <a:avLst>
              <a:gd name="adj" fmla="val 3976"/>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aphicFrame macro="">
        <xdr:nvGraphicFramePr>
          <xdr:cNvPr id="9" name="Chart 8">
            <a:extLst>
              <a:ext uri="{FF2B5EF4-FFF2-40B4-BE49-F238E27FC236}">
                <a16:creationId xmlns:a16="http://schemas.microsoft.com/office/drawing/2014/main" id="{5F06B579-9CA4-477A-A676-929B1D2746B2}"/>
              </a:ext>
            </a:extLst>
          </xdr:cNvPr>
          <xdr:cNvGraphicFramePr>
            <a:graphicFrameLocks/>
          </xdr:cNvGraphicFramePr>
        </xdr:nvGraphicFramePr>
        <xdr:xfrm>
          <a:off x="5223954" y="2064386"/>
          <a:ext cx="2848084" cy="2618510"/>
        </xdr:xfrm>
        <a:graphic>
          <a:graphicData uri="http://schemas.openxmlformats.org/drawingml/2006/chart">
            <c:chart xmlns:c="http://schemas.openxmlformats.org/drawingml/2006/chart" xmlns:r="http://schemas.openxmlformats.org/officeDocument/2006/relationships" r:id="rId2"/>
          </a:graphicData>
        </a:graphic>
      </xdr:graphicFrame>
    </xdr:grpSp>
    <xdr:clientData/>
  </xdr:twoCellAnchor>
  <xdr:twoCellAnchor>
    <xdr:from>
      <xdr:col>17</xdr:col>
      <xdr:colOff>150915</xdr:colOff>
      <xdr:row>28</xdr:row>
      <xdr:rowOff>6112</xdr:rowOff>
    </xdr:from>
    <xdr:to>
      <xdr:col>23</xdr:col>
      <xdr:colOff>185533</xdr:colOff>
      <xdr:row>43</xdr:row>
      <xdr:rowOff>35104</xdr:rowOff>
    </xdr:to>
    <xdr:grpSp>
      <xdr:nvGrpSpPr>
        <xdr:cNvPr id="6" name="Group 5">
          <a:extLst>
            <a:ext uri="{FF2B5EF4-FFF2-40B4-BE49-F238E27FC236}">
              <a16:creationId xmlns:a16="http://schemas.microsoft.com/office/drawing/2014/main" id="{1BC07151-8E11-C713-BE63-315E51CBD7D6}"/>
            </a:ext>
          </a:extLst>
        </xdr:cNvPr>
        <xdr:cNvGrpSpPr/>
      </xdr:nvGrpSpPr>
      <xdr:grpSpPr>
        <a:xfrm>
          <a:off x="10514115" y="5026347"/>
          <a:ext cx="3692218" cy="2718404"/>
          <a:chOff x="8229600" y="1995056"/>
          <a:chExt cx="3611217" cy="2729344"/>
        </a:xfrm>
      </xdr:grpSpPr>
      <xdr:sp macro="" textlink="">
        <xdr:nvSpPr>
          <xdr:cNvPr id="10" name="Rectangle: Rounded Corners 9">
            <a:extLst>
              <a:ext uri="{FF2B5EF4-FFF2-40B4-BE49-F238E27FC236}">
                <a16:creationId xmlns:a16="http://schemas.microsoft.com/office/drawing/2014/main" id="{096230D7-FD20-40B4-B9A3-EBF6121AD5B0}"/>
              </a:ext>
            </a:extLst>
          </xdr:cNvPr>
          <xdr:cNvSpPr/>
        </xdr:nvSpPr>
        <xdr:spPr>
          <a:xfrm>
            <a:off x="8229600" y="1995056"/>
            <a:ext cx="3611217" cy="2729344"/>
          </a:xfrm>
          <a:prstGeom prst="roundRect">
            <a:avLst>
              <a:gd name="adj" fmla="val 1252"/>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aphicFrame macro="">
        <xdr:nvGraphicFramePr>
          <xdr:cNvPr id="11" name="Chart 10">
            <a:extLst>
              <a:ext uri="{FF2B5EF4-FFF2-40B4-BE49-F238E27FC236}">
                <a16:creationId xmlns:a16="http://schemas.microsoft.com/office/drawing/2014/main" id="{C204EEEB-9EA4-492B-A1FA-6CF9402BE1AA}"/>
              </a:ext>
            </a:extLst>
          </xdr:cNvPr>
          <xdr:cNvGraphicFramePr>
            <a:graphicFrameLocks/>
          </xdr:cNvGraphicFramePr>
        </xdr:nvGraphicFramePr>
        <xdr:xfrm>
          <a:off x="8301317" y="2043954"/>
          <a:ext cx="3486491" cy="2599727"/>
        </xdr:xfrm>
        <a:graphic>
          <a:graphicData uri="http://schemas.openxmlformats.org/drawingml/2006/chart">
            <c:chart xmlns:c="http://schemas.openxmlformats.org/drawingml/2006/chart" xmlns:r="http://schemas.openxmlformats.org/officeDocument/2006/relationships" r:id="rId3"/>
          </a:graphicData>
        </a:graphic>
      </xdr:graphicFrame>
    </xdr:grpSp>
    <xdr:clientData/>
  </xdr:twoCellAnchor>
  <xdr:twoCellAnchor>
    <xdr:from>
      <xdr:col>11</xdr:col>
      <xdr:colOff>380535</xdr:colOff>
      <xdr:row>27</xdr:row>
      <xdr:rowOff>169922</xdr:rowOff>
    </xdr:from>
    <xdr:to>
      <xdr:col>17</xdr:col>
      <xdr:colOff>158862</xdr:colOff>
      <xdr:row>43</xdr:row>
      <xdr:rowOff>55886</xdr:rowOff>
    </xdr:to>
    <xdr:grpSp>
      <xdr:nvGrpSpPr>
        <xdr:cNvPr id="33" name="Group 32">
          <a:extLst>
            <a:ext uri="{FF2B5EF4-FFF2-40B4-BE49-F238E27FC236}">
              <a16:creationId xmlns:a16="http://schemas.microsoft.com/office/drawing/2014/main" id="{92446EC0-DE9E-3AE4-FECD-F08BC5BBCE01}"/>
            </a:ext>
          </a:extLst>
        </xdr:cNvPr>
        <xdr:cNvGrpSpPr/>
      </xdr:nvGrpSpPr>
      <xdr:grpSpPr>
        <a:xfrm>
          <a:off x="7086135" y="5010863"/>
          <a:ext cx="3435927" cy="2754670"/>
          <a:chOff x="15715129" y="3629890"/>
          <a:chExt cx="3128683" cy="2744015"/>
        </a:xfrm>
      </xdr:grpSpPr>
      <xdr:sp macro="" textlink="">
        <xdr:nvSpPr>
          <xdr:cNvPr id="15" name="Rectangle: Rounded Corners 14">
            <a:extLst>
              <a:ext uri="{FF2B5EF4-FFF2-40B4-BE49-F238E27FC236}">
                <a16:creationId xmlns:a16="http://schemas.microsoft.com/office/drawing/2014/main" id="{082D3863-6D4C-80D1-7C2C-6C8FAF4A70B5}"/>
              </a:ext>
            </a:extLst>
          </xdr:cNvPr>
          <xdr:cNvSpPr/>
        </xdr:nvSpPr>
        <xdr:spPr>
          <a:xfrm>
            <a:off x="15724094" y="3629890"/>
            <a:ext cx="3057902" cy="2744015"/>
          </a:xfrm>
          <a:prstGeom prst="roundRect">
            <a:avLst>
              <a:gd name="adj" fmla="val 3909"/>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aphicFrame macro="">
        <xdr:nvGraphicFramePr>
          <xdr:cNvPr id="17" name="Chart 16">
            <a:extLst>
              <a:ext uri="{FF2B5EF4-FFF2-40B4-BE49-F238E27FC236}">
                <a16:creationId xmlns:a16="http://schemas.microsoft.com/office/drawing/2014/main" id="{645C0AFC-EDA2-491A-8888-6914C57C6ECA}"/>
              </a:ext>
            </a:extLst>
          </xdr:cNvPr>
          <xdr:cNvGraphicFramePr>
            <a:graphicFrameLocks/>
          </xdr:cNvGraphicFramePr>
        </xdr:nvGraphicFramePr>
        <xdr:xfrm>
          <a:off x="15715129" y="3684494"/>
          <a:ext cx="3128683" cy="2644588"/>
        </xdr:xfrm>
        <a:graphic>
          <a:graphicData uri="http://schemas.openxmlformats.org/drawingml/2006/chart">
            <c:chart xmlns:c="http://schemas.openxmlformats.org/drawingml/2006/chart" xmlns:r="http://schemas.openxmlformats.org/officeDocument/2006/relationships" r:id="rId4"/>
          </a:graphicData>
        </a:graphic>
      </xdr:graphicFrame>
    </xdr:grpSp>
    <xdr:clientData/>
  </xdr:twoCellAnchor>
  <xdr:twoCellAnchor>
    <xdr:from>
      <xdr:col>15</xdr:col>
      <xdr:colOff>252583</xdr:colOff>
      <xdr:row>14</xdr:row>
      <xdr:rowOff>22412</xdr:rowOff>
    </xdr:from>
    <xdr:to>
      <xdr:col>27</xdr:col>
      <xdr:colOff>573681</xdr:colOff>
      <xdr:row>27</xdr:row>
      <xdr:rowOff>103560</xdr:rowOff>
    </xdr:to>
    <xdr:grpSp>
      <xdr:nvGrpSpPr>
        <xdr:cNvPr id="30" name="Group 29">
          <a:extLst>
            <a:ext uri="{FF2B5EF4-FFF2-40B4-BE49-F238E27FC236}">
              <a16:creationId xmlns:a16="http://schemas.microsoft.com/office/drawing/2014/main" id="{024C8D15-3BDD-AF6B-53F2-550AD482E58B}"/>
            </a:ext>
          </a:extLst>
        </xdr:cNvPr>
        <xdr:cNvGrpSpPr/>
      </xdr:nvGrpSpPr>
      <xdr:grpSpPr>
        <a:xfrm>
          <a:off x="9396583" y="2532530"/>
          <a:ext cx="7636298" cy="2411971"/>
          <a:chOff x="8243455" y="4710545"/>
          <a:chExt cx="6844144" cy="2729346"/>
        </a:xfrm>
      </xdr:grpSpPr>
      <xdr:sp macro="" textlink="">
        <xdr:nvSpPr>
          <xdr:cNvPr id="19" name="Rectangle: Rounded Corners 18">
            <a:extLst>
              <a:ext uri="{FF2B5EF4-FFF2-40B4-BE49-F238E27FC236}">
                <a16:creationId xmlns:a16="http://schemas.microsoft.com/office/drawing/2014/main" id="{6E406539-1325-4E19-BDBB-76E94E54AEA1}"/>
              </a:ext>
            </a:extLst>
          </xdr:cNvPr>
          <xdr:cNvSpPr/>
        </xdr:nvSpPr>
        <xdr:spPr>
          <a:xfrm>
            <a:off x="8243455" y="4724401"/>
            <a:ext cx="6844144" cy="2715490"/>
          </a:xfrm>
          <a:prstGeom prst="roundRect">
            <a:avLst>
              <a:gd name="adj" fmla="val 6463"/>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aphicFrame macro="">
        <xdr:nvGraphicFramePr>
          <xdr:cNvPr id="20" name="Chart 19">
            <a:extLst>
              <a:ext uri="{FF2B5EF4-FFF2-40B4-BE49-F238E27FC236}">
                <a16:creationId xmlns:a16="http://schemas.microsoft.com/office/drawing/2014/main" id="{FBC6FB09-C367-4876-94EE-6E066DF75B2E}"/>
              </a:ext>
            </a:extLst>
          </xdr:cNvPr>
          <xdr:cNvGraphicFramePr>
            <a:graphicFrameLocks/>
          </xdr:cNvGraphicFramePr>
        </xdr:nvGraphicFramePr>
        <xdr:xfrm>
          <a:off x="8243456" y="4710545"/>
          <a:ext cx="6830290" cy="2701637"/>
        </xdr:xfrm>
        <a:graphic>
          <a:graphicData uri="http://schemas.openxmlformats.org/drawingml/2006/chart">
            <c:chart xmlns:c="http://schemas.openxmlformats.org/drawingml/2006/chart" xmlns:r="http://schemas.openxmlformats.org/officeDocument/2006/relationships" r:id="rId5"/>
          </a:graphicData>
        </a:graphic>
      </xdr:graphicFrame>
    </xdr:grpSp>
    <xdr:clientData/>
  </xdr:twoCellAnchor>
  <xdr:twoCellAnchor>
    <xdr:from>
      <xdr:col>8</xdr:col>
      <xdr:colOff>500335</xdr:colOff>
      <xdr:row>14</xdr:row>
      <xdr:rowOff>5816</xdr:rowOff>
    </xdr:from>
    <xdr:to>
      <xdr:col>15</xdr:col>
      <xdr:colOff>215592</xdr:colOff>
      <xdr:row>27</xdr:row>
      <xdr:rowOff>115960</xdr:rowOff>
    </xdr:to>
    <xdr:grpSp>
      <xdr:nvGrpSpPr>
        <xdr:cNvPr id="31" name="Group 30">
          <a:extLst>
            <a:ext uri="{FF2B5EF4-FFF2-40B4-BE49-F238E27FC236}">
              <a16:creationId xmlns:a16="http://schemas.microsoft.com/office/drawing/2014/main" id="{9F9E716C-E6AD-B594-6E40-A6F5B3D2289A}"/>
            </a:ext>
          </a:extLst>
        </xdr:cNvPr>
        <xdr:cNvGrpSpPr/>
      </xdr:nvGrpSpPr>
      <xdr:grpSpPr>
        <a:xfrm>
          <a:off x="5377135" y="2515934"/>
          <a:ext cx="3982457" cy="2440967"/>
          <a:chOff x="4464628" y="4668982"/>
          <a:chExt cx="3719251" cy="2791691"/>
        </a:xfrm>
      </xdr:grpSpPr>
      <xdr:sp macro="" textlink="">
        <xdr:nvSpPr>
          <xdr:cNvPr id="21" name="Rectangle: Rounded Corners 20">
            <a:extLst>
              <a:ext uri="{FF2B5EF4-FFF2-40B4-BE49-F238E27FC236}">
                <a16:creationId xmlns:a16="http://schemas.microsoft.com/office/drawing/2014/main" id="{EB2E0CB1-B287-4DEA-A07D-FCF482218A93}"/>
              </a:ext>
            </a:extLst>
          </xdr:cNvPr>
          <xdr:cNvSpPr/>
        </xdr:nvSpPr>
        <xdr:spPr>
          <a:xfrm>
            <a:off x="4464628" y="4715396"/>
            <a:ext cx="3688772" cy="2729344"/>
          </a:xfrm>
          <a:prstGeom prst="roundRect">
            <a:avLst>
              <a:gd name="adj" fmla="val 4484"/>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aphicFrame macro="">
        <xdr:nvGraphicFramePr>
          <xdr:cNvPr id="22" name="Chart 21">
            <a:extLst>
              <a:ext uri="{FF2B5EF4-FFF2-40B4-BE49-F238E27FC236}">
                <a16:creationId xmlns:a16="http://schemas.microsoft.com/office/drawing/2014/main" id="{834A476A-605B-45D7-9DFD-BCBC9A3552D4}"/>
              </a:ext>
            </a:extLst>
          </xdr:cNvPr>
          <xdr:cNvGraphicFramePr>
            <a:graphicFrameLocks/>
          </xdr:cNvGraphicFramePr>
        </xdr:nvGraphicFramePr>
        <xdr:xfrm>
          <a:off x="4488872" y="4668982"/>
          <a:ext cx="3695007" cy="2791691"/>
        </xdr:xfrm>
        <a:graphic>
          <a:graphicData uri="http://schemas.openxmlformats.org/drawingml/2006/chart">
            <c:chart xmlns:c="http://schemas.openxmlformats.org/drawingml/2006/chart" xmlns:r="http://schemas.openxmlformats.org/officeDocument/2006/relationships" r:id="rId6"/>
          </a:graphicData>
        </a:graphic>
      </xdr:graphicFrame>
    </xdr:grpSp>
    <xdr:clientData/>
  </xdr:twoCellAnchor>
  <xdr:twoCellAnchor editAs="oneCell">
    <xdr:from>
      <xdr:col>6</xdr:col>
      <xdr:colOff>338131</xdr:colOff>
      <xdr:row>13</xdr:row>
      <xdr:rowOff>93315</xdr:rowOff>
    </xdr:from>
    <xdr:to>
      <xdr:col>8</xdr:col>
      <xdr:colOff>262381</xdr:colOff>
      <xdr:row>20</xdr:row>
      <xdr:rowOff>80683</xdr:rowOff>
    </xdr:to>
    <mc:AlternateContent xmlns:mc="http://schemas.openxmlformats.org/markup-compatibility/2006">
      <mc:Choice xmlns:a14="http://schemas.microsoft.com/office/drawing/2010/main" Requires="a14">
        <xdr:graphicFrame macro="">
          <xdr:nvGraphicFramePr>
            <xdr:cNvPr id="23" name="Region 1">
              <a:extLst>
                <a:ext uri="{FF2B5EF4-FFF2-40B4-BE49-F238E27FC236}">
                  <a16:creationId xmlns:a16="http://schemas.microsoft.com/office/drawing/2014/main" id="{AA62083C-C985-4040-A538-123B5AF8AA5C}"/>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3995731" y="2424139"/>
              <a:ext cx="1143450" cy="124242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330268</xdr:colOff>
      <xdr:row>20</xdr:row>
      <xdr:rowOff>165033</xdr:rowOff>
    </xdr:from>
    <xdr:to>
      <xdr:col>8</xdr:col>
      <xdr:colOff>269407</xdr:colOff>
      <xdr:row>27</xdr:row>
      <xdr:rowOff>17929</xdr:rowOff>
    </xdr:to>
    <mc:AlternateContent xmlns:mc="http://schemas.openxmlformats.org/markup-compatibility/2006">
      <mc:Choice xmlns:a14="http://schemas.microsoft.com/office/drawing/2010/main" Requires="a14">
        <xdr:graphicFrame macro="">
          <xdr:nvGraphicFramePr>
            <xdr:cNvPr id="25" name="Sales Channel 1">
              <a:extLst>
                <a:ext uri="{FF2B5EF4-FFF2-40B4-BE49-F238E27FC236}">
                  <a16:creationId xmlns:a16="http://schemas.microsoft.com/office/drawing/2014/main" id="{4AD87E2B-FB50-444A-B5FD-EED7974A5E42}"/>
                </a:ext>
              </a:extLst>
            </xdr:cNvPr>
            <xdr:cNvGraphicFramePr/>
          </xdr:nvGraphicFramePr>
          <xdr:xfrm>
            <a:off x="0" y="0"/>
            <a:ext cx="0" cy="0"/>
          </xdr:xfrm>
          <a:graphic>
            <a:graphicData uri="http://schemas.microsoft.com/office/drawing/2010/slicer">
              <sle:slicer xmlns:sle="http://schemas.microsoft.com/office/drawing/2010/slicer" name="Sales Channel 1"/>
            </a:graphicData>
          </a:graphic>
        </xdr:graphicFrame>
      </mc:Choice>
      <mc:Fallback>
        <xdr:sp macro="" textlink="">
          <xdr:nvSpPr>
            <xdr:cNvPr id="0" name=""/>
            <xdr:cNvSpPr>
              <a:spLocks noTextEdit="1"/>
            </xdr:cNvSpPr>
          </xdr:nvSpPr>
          <xdr:spPr>
            <a:xfrm>
              <a:off x="3987868" y="3750915"/>
              <a:ext cx="1158339" cy="110795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554327</xdr:colOff>
      <xdr:row>7</xdr:row>
      <xdr:rowOff>138342</xdr:rowOff>
    </xdr:from>
    <xdr:to>
      <xdr:col>12</xdr:col>
      <xdr:colOff>117297</xdr:colOff>
      <xdr:row>13</xdr:row>
      <xdr:rowOff>121693</xdr:rowOff>
    </xdr:to>
    <xdr:sp macro="" textlink="">
      <xdr:nvSpPr>
        <xdr:cNvPr id="34" name="Rectangle: Rounded Corners 33">
          <a:extLst>
            <a:ext uri="{FF2B5EF4-FFF2-40B4-BE49-F238E27FC236}">
              <a16:creationId xmlns:a16="http://schemas.microsoft.com/office/drawing/2014/main" id="{68FE20A6-80D2-606B-C630-31A518D59C07}"/>
            </a:ext>
          </a:extLst>
        </xdr:cNvPr>
        <xdr:cNvSpPr/>
      </xdr:nvSpPr>
      <xdr:spPr>
        <a:xfrm>
          <a:off x="5431127" y="1393401"/>
          <a:ext cx="2001370" cy="1059116"/>
        </a:xfrm>
        <a:prstGeom prst="roundRect">
          <a:avLst/>
        </a:prstGeom>
        <a:solidFill>
          <a:schemeClr val="bg1"/>
        </a:solid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9</xdr:col>
      <xdr:colOff>219780</xdr:colOff>
      <xdr:row>10</xdr:row>
      <xdr:rowOff>74833</xdr:rowOff>
    </xdr:from>
    <xdr:to>
      <xdr:col>11</xdr:col>
      <xdr:colOff>408650</xdr:colOff>
      <xdr:row>13</xdr:row>
      <xdr:rowOff>26284</xdr:rowOff>
    </xdr:to>
    <xdr:sp macro="" textlink="'Pivot Charts '!Y3">
      <xdr:nvSpPr>
        <xdr:cNvPr id="27" name="TextBox 26">
          <a:extLst>
            <a:ext uri="{FF2B5EF4-FFF2-40B4-BE49-F238E27FC236}">
              <a16:creationId xmlns:a16="http://schemas.microsoft.com/office/drawing/2014/main" id="{D9EEEDAD-3849-ED8C-2439-AF295ABE6ADA}"/>
            </a:ext>
          </a:extLst>
        </xdr:cNvPr>
        <xdr:cNvSpPr txBox="1"/>
      </xdr:nvSpPr>
      <xdr:spPr>
        <a:xfrm>
          <a:off x="5706180" y="1867774"/>
          <a:ext cx="1408070" cy="4893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D250FDB-7569-4045-BDFD-868DA6AE4207}" type="TxLink">
            <a:rPr lang="en-US" sz="2200" b="1" i="0" u="none" strike="noStrike">
              <a:solidFill>
                <a:srgbClr val="F57D43"/>
              </a:solidFill>
              <a:latin typeface="+mn-lt"/>
              <a:ea typeface="Calibri" panose="020F0502020204030204" pitchFamily="34" charset="0"/>
              <a:cs typeface="Calibri" panose="020F0502020204030204" pitchFamily="34" charset="0"/>
            </a:rPr>
            <a:pPr/>
            <a:t>42717426.3</a:t>
          </a:fld>
          <a:endParaRPr lang="en-IN" sz="2200" b="1">
            <a:solidFill>
              <a:srgbClr val="F57D43"/>
            </a:solidFill>
            <a:latin typeface="+mn-lt"/>
            <a:ea typeface="Calibri" panose="020F0502020204030204" pitchFamily="34" charset="0"/>
            <a:cs typeface="Calibri" panose="020F0502020204030204" pitchFamily="34" charset="0"/>
          </a:endParaRPr>
        </a:p>
      </xdr:txBody>
    </xdr:sp>
    <xdr:clientData/>
  </xdr:twoCellAnchor>
  <xdr:twoCellAnchor>
    <xdr:from>
      <xdr:col>9</xdr:col>
      <xdr:colOff>45581</xdr:colOff>
      <xdr:row>8</xdr:row>
      <xdr:rowOff>37488</xdr:rowOff>
    </xdr:from>
    <xdr:to>
      <xdr:col>11</xdr:col>
      <xdr:colOff>543122</xdr:colOff>
      <xdr:row>10</xdr:row>
      <xdr:rowOff>121694</xdr:rowOff>
    </xdr:to>
    <xdr:sp macro="" textlink="">
      <xdr:nvSpPr>
        <xdr:cNvPr id="35" name="TextBox 34">
          <a:extLst>
            <a:ext uri="{FF2B5EF4-FFF2-40B4-BE49-F238E27FC236}">
              <a16:creationId xmlns:a16="http://schemas.microsoft.com/office/drawing/2014/main" id="{73550057-0DDE-6940-E9D5-33E36CED4A0A}"/>
            </a:ext>
          </a:extLst>
        </xdr:cNvPr>
        <xdr:cNvSpPr txBox="1"/>
      </xdr:nvSpPr>
      <xdr:spPr>
        <a:xfrm>
          <a:off x="5531981" y="1471841"/>
          <a:ext cx="1716741" cy="4427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2500" b="1">
              <a:solidFill>
                <a:schemeClr val="tx1">
                  <a:lumMod val="75000"/>
                  <a:lumOff val="25000"/>
                </a:schemeClr>
              </a:solidFill>
              <a:latin typeface="+mj-lt"/>
            </a:rPr>
            <a:t>Total Sales </a:t>
          </a:r>
        </a:p>
      </xdr:txBody>
    </xdr:sp>
    <xdr:clientData/>
  </xdr:twoCellAnchor>
  <xdr:twoCellAnchor>
    <xdr:from>
      <xdr:col>12</xdr:col>
      <xdr:colOff>191256</xdr:colOff>
      <xdr:row>7</xdr:row>
      <xdr:rowOff>128416</xdr:rowOff>
    </xdr:from>
    <xdr:to>
      <xdr:col>15</xdr:col>
      <xdr:colOff>359344</xdr:colOff>
      <xdr:row>13</xdr:row>
      <xdr:rowOff>105189</xdr:rowOff>
    </xdr:to>
    <xdr:sp macro="" textlink="">
      <xdr:nvSpPr>
        <xdr:cNvPr id="36" name="Rectangle: Rounded Corners 35">
          <a:extLst>
            <a:ext uri="{FF2B5EF4-FFF2-40B4-BE49-F238E27FC236}">
              <a16:creationId xmlns:a16="http://schemas.microsoft.com/office/drawing/2014/main" id="{ABFD2E75-2815-420A-A96F-0D7C1E2DF62E}"/>
            </a:ext>
          </a:extLst>
        </xdr:cNvPr>
        <xdr:cNvSpPr/>
      </xdr:nvSpPr>
      <xdr:spPr>
        <a:xfrm>
          <a:off x="7506456" y="1383475"/>
          <a:ext cx="1996888" cy="1052538"/>
        </a:xfrm>
        <a:prstGeom prst="roundRect">
          <a:avLst/>
        </a:prstGeom>
        <a:solidFill>
          <a:schemeClr val="bg1"/>
        </a:solid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12</xdr:col>
      <xdr:colOff>314521</xdr:colOff>
      <xdr:row>8</xdr:row>
      <xdr:rowOff>33007</xdr:rowOff>
    </xdr:from>
    <xdr:to>
      <xdr:col>15</xdr:col>
      <xdr:colOff>202462</xdr:colOff>
      <xdr:row>10</xdr:row>
      <xdr:rowOff>138345</xdr:rowOff>
    </xdr:to>
    <xdr:sp macro="" textlink="">
      <xdr:nvSpPr>
        <xdr:cNvPr id="38" name="TextBox 37">
          <a:extLst>
            <a:ext uri="{FF2B5EF4-FFF2-40B4-BE49-F238E27FC236}">
              <a16:creationId xmlns:a16="http://schemas.microsoft.com/office/drawing/2014/main" id="{A58196A5-56B2-4C34-A1CF-E4A8451A95ED}"/>
            </a:ext>
          </a:extLst>
        </xdr:cNvPr>
        <xdr:cNvSpPr txBox="1"/>
      </xdr:nvSpPr>
      <xdr:spPr>
        <a:xfrm>
          <a:off x="7629721" y="1467360"/>
          <a:ext cx="1716741" cy="4639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2500" b="1">
              <a:solidFill>
                <a:schemeClr val="tx1">
                  <a:lumMod val="75000"/>
                  <a:lumOff val="25000"/>
                </a:schemeClr>
              </a:solidFill>
              <a:latin typeface="+mj-lt"/>
            </a:rPr>
            <a:t>Total Profit </a:t>
          </a:r>
        </a:p>
      </xdr:txBody>
    </xdr:sp>
    <xdr:clientData/>
  </xdr:twoCellAnchor>
  <xdr:twoCellAnchor>
    <xdr:from>
      <xdr:col>12</xdr:col>
      <xdr:colOff>475886</xdr:colOff>
      <xdr:row>10</xdr:row>
      <xdr:rowOff>98469</xdr:rowOff>
    </xdr:from>
    <xdr:to>
      <xdr:col>15</xdr:col>
      <xdr:colOff>262974</xdr:colOff>
      <xdr:row>12</xdr:row>
      <xdr:rowOff>87263</xdr:rowOff>
    </xdr:to>
    <xdr:sp macro="" textlink="'Pivot Charts '!Y7">
      <xdr:nvSpPr>
        <xdr:cNvPr id="39" name="TextBox 38">
          <a:extLst>
            <a:ext uri="{FF2B5EF4-FFF2-40B4-BE49-F238E27FC236}">
              <a16:creationId xmlns:a16="http://schemas.microsoft.com/office/drawing/2014/main" id="{DDFF0C76-C67D-6943-2B63-EA31EDADC9F6}"/>
            </a:ext>
          </a:extLst>
        </xdr:cNvPr>
        <xdr:cNvSpPr txBox="1"/>
      </xdr:nvSpPr>
      <xdr:spPr>
        <a:xfrm>
          <a:off x="7791086" y="1891410"/>
          <a:ext cx="1615888" cy="3473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5F53D91-DC20-4544-A6EE-BD6792B2F4FA}" type="TxLink">
            <a:rPr lang="en-US" sz="2000" b="1" i="0" u="none" strike="noStrike">
              <a:solidFill>
                <a:srgbClr val="F57D43"/>
              </a:solidFill>
              <a:latin typeface="Aptos Narrow"/>
            </a:rPr>
            <a:pPr/>
            <a:t>15744421.49</a:t>
          </a:fld>
          <a:endParaRPr lang="en-IN" sz="2000" b="1">
            <a:solidFill>
              <a:srgbClr val="F57D43"/>
            </a:solidFill>
          </a:endParaRPr>
        </a:p>
      </xdr:txBody>
    </xdr:sp>
    <xdr:clientData/>
  </xdr:twoCellAnchor>
  <xdr:twoCellAnchor>
    <xdr:from>
      <xdr:col>15</xdr:col>
      <xdr:colOff>446710</xdr:colOff>
      <xdr:row>7</xdr:row>
      <xdr:rowOff>131619</xdr:rowOff>
    </xdr:from>
    <xdr:to>
      <xdr:col>19</xdr:col>
      <xdr:colOff>5198</xdr:colOff>
      <xdr:row>13</xdr:row>
      <xdr:rowOff>114154</xdr:rowOff>
    </xdr:to>
    <xdr:sp macro="" textlink="">
      <xdr:nvSpPr>
        <xdr:cNvPr id="24" name="Rectangle: Rounded Corners 23">
          <a:extLst>
            <a:ext uri="{FF2B5EF4-FFF2-40B4-BE49-F238E27FC236}">
              <a16:creationId xmlns:a16="http://schemas.microsoft.com/office/drawing/2014/main" id="{BEE54A14-0F86-4536-8330-8678EA74491F}"/>
            </a:ext>
          </a:extLst>
        </xdr:cNvPr>
        <xdr:cNvSpPr/>
      </xdr:nvSpPr>
      <xdr:spPr>
        <a:xfrm>
          <a:off x="9590710" y="1386678"/>
          <a:ext cx="1996888" cy="1058300"/>
        </a:xfrm>
        <a:prstGeom prst="roundRect">
          <a:avLst/>
        </a:prstGeom>
        <a:solidFill>
          <a:schemeClr val="bg1"/>
        </a:solid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15</xdr:col>
      <xdr:colOff>568094</xdr:colOff>
      <xdr:row>7</xdr:row>
      <xdr:rowOff>155951</xdr:rowOff>
    </xdr:from>
    <xdr:to>
      <xdr:col>18</xdr:col>
      <xdr:colOff>456035</xdr:colOff>
      <xdr:row>12</xdr:row>
      <xdr:rowOff>82780</xdr:rowOff>
    </xdr:to>
    <xdr:sp macro="" textlink="">
      <xdr:nvSpPr>
        <xdr:cNvPr id="26" name="TextBox 25">
          <a:extLst>
            <a:ext uri="{FF2B5EF4-FFF2-40B4-BE49-F238E27FC236}">
              <a16:creationId xmlns:a16="http://schemas.microsoft.com/office/drawing/2014/main" id="{C9DF1996-96BE-4477-AACB-FFAEEE2F9F8C}"/>
            </a:ext>
          </a:extLst>
        </xdr:cNvPr>
        <xdr:cNvSpPr txBox="1"/>
      </xdr:nvSpPr>
      <xdr:spPr>
        <a:xfrm>
          <a:off x="9712094" y="1411010"/>
          <a:ext cx="1716741" cy="8232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2000" b="1">
              <a:solidFill>
                <a:schemeClr val="tx1">
                  <a:lumMod val="75000"/>
                  <a:lumOff val="25000"/>
                </a:schemeClr>
              </a:solidFill>
              <a:latin typeface="+mj-lt"/>
            </a:rPr>
            <a:t>Total Quantity</a:t>
          </a:r>
          <a:r>
            <a:rPr lang="en-IN" sz="2000" b="1" baseline="0">
              <a:solidFill>
                <a:schemeClr val="tx1">
                  <a:lumMod val="75000"/>
                  <a:lumOff val="25000"/>
                </a:schemeClr>
              </a:solidFill>
              <a:latin typeface="+mj-lt"/>
            </a:rPr>
            <a:t> Sold </a:t>
          </a:r>
          <a:r>
            <a:rPr lang="en-IN" sz="2000" b="1">
              <a:solidFill>
                <a:schemeClr val="tx1">
                  <a:lumMod val="75000"/>
                  <a:lumOff val="25000"/>
                </a:schemeClr>
              </a:solidFill>
              <a:latin typeface="+mj-lt"/>
            </a:rPr>
            <a:t> </a:t>
          </a:r>
        </a:p>
      </xdr:txBody>
    </xdr:sp>
    <xdr:clientData/>
  </xdr:twoCellAnchor>
  <xdr:twoCellAnchor>
    <xdr:from>
      <xdr:col>16</xdr:col>
      <xdr:colOff>551445</xdr:colOff>
      <xdr:row>11</xdr:row>
      <xdr:rowOff>34290</xdr:rowOff>
    </xdr:from>
    <xdr:to>
      <xdr:col>17</xdr:col>
      <xdr:colOff>529674</xdr:colOff>
      <xdr:row>13</xdr:row>
      <xdr:rowOff>71893</xdr:rowOff>
    </xdr:to>
    <xdr:sp macro="" textlink="'Pivot Charts '!Y12">
      <xdr:nvSpPr>
        <xdr:cNvPr id="28" name="TextBox 27">
          <a:extLst>
            <a:ext uri="{FF2B5EF4-FFF2-40B4-BE49-F238E27FC236}">
              <a16:creationId xmlns:a16="http://schemas.microsoft.com/office/drawing/2014/main" id="{B052D737-8A61-EA74-150B-5F660CEB8BCD}"/>
            </a:ext>
          </a:extLst>
        </xdr:cNvPr>
        <xdr:cNvSpPr txBox="1"/>
      </xdr:nvSpPr>
      <xdr:spPr>
        <a:xfrm>
          <a:off x="10305045" y="2006525"/>
          <a:ext cx="587829" cy="3961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526E919-EECB-4CCF-A71D-55608563ED34}" type="TxLink">
            <a:rPr lang="en-US" sz="2000" b="1" i="0" u="none" strike="noStrike">
              <a:solidFill>
                <a:srgbClr val="F57D43"/>
              </a:solidFill>
              <a:latin typeface="Aptos Narrow"/>
            </a:rPr>
            <a:t>2000</a:t>
          </a:fld>
          <a:endParaRPr lang="en-IN" sz="2000" b="1">
            <a:solidFill>
              <a:srgbClr val="F57D43"/>
            </a:solidFill>
          </a:endParaRPr>
        </a:p>
      </xdr:txBody>
    </xdr:sp>
    <xdr:clientData/>
  </xdr:twoCellAnchor>
  <xdr:twoCellAnchor editAs="oneCell">
    <xdr:from>
      <xdr:col>6</xdr:col>
      <xdr:colOff>340657</xdr:colOff>
      <xdr:row>8</xdr:row>
      <xdr:rowOff>107576</xdr:rowOff>
    </xdr:from>
    <xdr:to>
      <xdr:col>8</xdr:col>
      <xdr:colOff>277905</xdr:colOff>
      <xdr:row>13</xdr:row>
      <xdr:rowOff>26893</xdr:rowOff>
    </xdr:to>
    <mc:AlternateContent xmlns:mc="http://schemas.openxmlformats.org/markup-compatibility/2006">
      <mc:Choice xmlns:tsle="http://schemas.microsoft.com/office/drawing/2012/timeslicer" Requires="tsle">
        <xdr:graphicFrame macro="">
          <xdr:nvGraphicFramePr>
            <xdr:cNvPr id="37" name="Order Date 1">
              <a:extLst>
                <a:ext uri="{FF2B5EF4-FFF2-40B4-BE49-F238E27FC236}">
                  <a16:creationId xmlns:a16="http://schemas.microsoft.com/office/drawing/2014/main" id="{EF5DBE42-F1F8-4F0B-89A3-AE64B10FBC4F}"/>
                </a:ext>
              </a:extLst>
            </xdr:cNvPr>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3998257" y="1541929"/>
              <a:ext cx="1156448" cy="815788"/>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22</xdr:col>
      <xdr:colOff>320309</xdr:colOff>
      <xdr:row>7</xdr:row>
      <xdr:rowOff>162749</xdr:rowOff>
    </xdr:from>
    <xdr:to>
      <xdr:col>27</xdr:col>
      <xdr:colOff>416909</xdr:colOff>
      <xdr:row>13</xdr:row>
      <xdr:rowOff>64847</xdr:rowOff>
    </xdr:to>
    <mc:AlternateContent xmlns:mc="http://schemas.openxmlformats.org/markup-compatibility/2006">
      <mc:Choice xmlns:a14="http://schemas.microsoft.com/office/drawing/2010/main" Requires="a14">
        <xdr:graphicFrame macro="">
          <xdr:nvGraphicFramePr>
            <xdr:cNvPr id="40" name="Product 2">
              <a:extLst>
                <a:ext uri="{FF2B5EF4-FFF2-40B4-BE49-F238E27FC236}">
                  <a16:creationId xmlns:a16="http://schemas.microsoft.com/office/drawing/2014/main" id="{0D1BD3AD-460F-471B-8D94-EF358C9AE7F2}"/>
                </a:ext>
              </a:extLst>
            </xdr:cNvPr>
            <xdr:cNvGraphicFramePr/>
          </xdr:nvGraphicFramePr>
          <xdr:xfrm>
            <a:off x="0" y="0"/>
            <a:ext cx="0" cy="0"/>
          </xdr:xfrm>
          <a:graphic>
            <a:graphicData uri="http://schemas.microsoft.com/office/drawing/2010/slicer">
              <sle:slicer xmlns:sle="http://schemas.microsoft.com/office/drawing/2010/slicer" name="Product 2"/>
            </a:graphicData>
          </a:graphic>
        </xdr:graphicFrame>
      </mc:Choice>
      <mc:Fallback>
        <xdr:sp macro="" textlink="">
          <xdr:nvSpPr>
            <xdr:cNvPr id="0" name=""/>
            <xdr:cNvSpPr>
              <a:spLocks noTextEdit="1"/>
            </xdr:cNvSpPr>
          </xdr:nvSpPr>
          <xdr:spPr>
            <a:xfrm>
              <a:off x="13731509" y="1417808"/>
              <a:ext cx="3144600" cy="97786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555811</xdr:colOff>
      <xdr:row>8</xdr:row>
      <xdr:rowOff>152399</xdr:rowOff>
    </xdr:from>
    <xdr:to>
      <xdr:col>8</xdr:col>
      <xdr:colOff>170328</xdr:colOff>
      <xdr:row>10</xdr:row>
      <xdr:rowOff>80682</xdr:rowOff>
    </xdr:to>
    <xdr:sp macro="" textlink="">
      <xdr:nvSpPr>
        <xdr:cNvPr id="76" name="TextBox 75">
          <a:extLst>
            <a:ext uri="{FF2B5EF4-FFF2-40B4-BE49-F238E27FC236}">
              <a16:creationId xmlns:a16="http://schemas.microsoft.com/office/drawing/2014/main" id="{5DA77F5F-DB57-312A-B387-24F0A3B1E304}"/>
            </a:ext>
          </a:extLst>
        </xdr:cNvPr>
        <xdr:cNvSpPr txBox="1"/>
      </xdr:nvSpPr>
      <xdr:spPr>
        <a:xfrm>
          <a:off x="4213411" y="1586752"/>
          <a:ext cx="833717" cy="2868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500" b="1"/>
            <a:t>YEARS	</a:t>
          </a:r>
        </a:p>
      </xdr:txBody>
    </xdr:sp>
    <xdr:clientData/>
  </xdr:twoCellAnchor>
  <xdr:twoCellAnchor>
    <xdr:from>
      <xdr:col>19</xdr:col>
      <xdr:colOff>88121</xdr:colOff>
      <xdr:row>7</xdr:row>
      <xdr:rowOff>130338</xdr:rowOff>
    </xdr:from>
    <xdr:to>
      <xdr:col>22</xdr:col>
      <xdr:colOff>256209</xdr:colOff>
      <xdr:row>13</xdr:row>
      <xdr:rowOff>112873</xdr:rowOff>
    </xdr:to>
    <xdr:sp macro="" textlink="">
      <xdr:nvSpPr>
        <xdr:cNvPr id="77" name="Rectangle: Rounded Corners 76">
          <a:extLst>
            <a:ext uri="{FF2B5EF4-FFF2-40B4-BE49-F238E27FC236}">
              <a16:creationId xmlns:a16="http://schemas.microsoft.com/office/drawing/2014/main" id="{A30FE08B-77A3-41E3-A2CE-F1EB2A0A22A7}"/>
            </a:ext>
          </a:extLst>
        </xdr:cNvPr>
        <xdr:cNvSpPr/>
      </xdr:nvSpPr>
      <xdr:spPr>
        <a:xfrm>
          <a:off x="11670521" y="1385397"/>
          <a:ext cx="1996888" cy="1058300"/>
        </a:xfrm>
        <a:prstGeom prst="roundRect">
          <a:avLst/>
        </a:prstGeom>
        <a:solidFill>
          <a:schemeClr val="bg1"/>
        </a:solid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20</xdr:col>
      <xdr:colOff>206189</xdr:colOff>
      <xdr:row>10</xdr:row>
      <xdr:rowOff>161364</xdr:rowOff>
    </xdr:from>
    <xdr:to>
      <xdr:col>21</xdr:col>
      <xdr:colOff>322731</xdr:colOff>
      <xdr:row>13</xdr:row>
      <xdr:rowOff>35858</xdr:rowOff>
    </xdr:to>
    <xdr:sp macro="" textlink="'Pivot Charts '!W26">
      <xdr:nvSpPr>
        <xdr:cNvPr id="78" name="TextBox 77">
          <a:extLst>
            <a:ext uri="{FF2B5EF4-FFF2-40B4-BE49-F238E27FC236}">
              <a16:creationId xmlns:a16="http://schemas.microsoft.com/office/drawing/2014/main" id="{8EDAE160-C878-6384-AD42-EFC0A2A2C11C}"/>
            </a:ext>
          </a:extLst>
        </xdr:cNvPr>
        <xdr:cNvSpPr txBox="1"/>
      </xdr:nvSpPr>
      <xdr:spPr>
        <a:xfrm>
          <a:off x="12398189" y="1954305"/>
          <a:ext cx="726142" cy="4123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F91850E4-8945-4FA8-813B-DD39B6059AA7}" type="TxLink">
            <a:rPr lang="en-US" sz="2400" b="1" i="0" u="none" strike="noStrike">
              <a:solidFill>
                <a:srgbClr val="F57D43"/>
              </a:solidFill>
              <a:latin typeface="Aptos Narrow"/>
            </a:rPr>
            <a:t>10%</a:t>
          </a:fld>
          <a:endParaRPr lang="en-IN" sz="2400" b="1">
            <a:solidFill>
              <a:srgbClr val="F57D43"/>
            </a:solidFill>
          </a:endParaRPr>
        </a:p>
      </xdr:txBody>
    </xdr:sp>
    <xdr:clientData/>
  </xdr:twoCellAnchor>
  <xdr:twoCellAnchor>
    <xdr:from>
      <xdr:col>19</xdr:col>
      <xdr:colOff>281223</xdr:colOff>
      <xdr:row>7</xdr:row>
      <xdr:rowOff>109846</xdr:rowOff>
    </xdr:from>
    <xdr:to>
      <xdr:col>22</xdr:col>
      <xdr:colOff>169164</xdr:colOff>
      <xdr:row>12</xdr:row>
      <xdr:rowOff>36675</xdr:rowOff>
    </xdr:to>
    <xdr:sp macro="" textlink="">
      <xdr:nvSpPr>
        <xdr:cNvPr id="80" name="TextBox 79">
          <a:extLst>
            <a:ext uri="{FF2B5EF4-FFF2-40B4-BE49-F238E27FC236}">
              <a16:creationId xmlns:a16="http://schemas.microsoft.com/office/drawing/2014/main" id="{21108DA1-9A8E-4977-BE76-98468C59A059}"/>
            </a:ext>
          </a:extLst>
        </xdr:cNvPr>
        <xdr:cNvSpPr txBox="1"/>
      </xdr:nvSpPr>
      <xdr:spPr>
        <a:xfrm>
          <a:off x="11863623" y="1364905"/>
          <a:ext cx="1716741" cy="8232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2000" b="1">
              <a:solidFill>
                <a:schemeClr val="tx1">
                  <a:lumMod val="75000"/>
                  <a:lumOff val="25000"/>
                </a:schemeClr>
              </a:solidFill>
              <a:latin typeface="+mj-lt"/>
            </a:rPr>
            <a:t>YoY Sales Growth</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5827.763943518519" createdVersion="8" refreshedVersion="8" minRefreshableVersion="3" recordCount="2000" xr:uid="{D19B4759-BBDC-461E-ACE8-E7B62BE645F3}">
  <cacheSource type="worksheet">
    <worksheetSource name="Toy_Company_Dataset"/>
  </cacheSource>
  <cacheFields count="18">
    <cacheField name="Order ID" numFmtId="0">
      <sharedItems/>
    </cacheField>
    <cacheField name="Order Date" numFmtId="14">
      <sharedItems containsSemiMixedTypes="0" containsNonDate="0" containsDate="1" containsString="0" minDate="2023-01-01T00:00:00" maxDate="2025-01-01T00:00:00" count="698">
        <d v="2023-08-27T00:00:00"/>
        <d v="2023-11-18T00:00:00"/>
        <d v="2023-10-01T00:00:00"/>
        <d v="2024-07-14T00:00:00"/>
        <d v="2024-06-25T00:00:00"/>
        <d v="2024-09-05T00:00:00"/>
        <d v="2024-08-24T00:00:00"/>
        <d v="2024-06-17T00:00:00"/>
        <d v="2023-03-09T00:00:00"/>
        <d v="2023-06-25T00:00:00"/>
        <d v="2024-07-29T00:00:00"/>
        <d v="2024-02-10T00:00:00"/>
        <d v="2023-01-06T00:00:00"/>
        <d v="2024-06-07T00:00:00"/>
        <d v="2024-01-22T00:00:00"/>
        <d v="2024-06-08T00:00:00"/>
        <d v="2024-09-25T00:00:00"/>
        <d v="2024-12-26T00:00:00"/>
        <d v="2023-07-02T00:00:00"/>
        <d v="2023-08-19T00:00:00"/>
        <d v="2024-03-19T00:00:00"/>
        <d v="2024-07-16T00:00:00"/>
        <d v="2024-07-28T00:00:00"/>
        <d v="2024-10-01T00:00:00"/>
        <d v="2024-10-08T00:00:00"/>
        <d v="2023-01-18T00:00:00"/>
        <d v="2024-11-07T00:00:00"/>
        <d v="2024-09-08T00:00:00"/>
        <d v="2023-03-31T00:00:00"/>
        <d v="2024-09-27T00:00:00"/>
        <d v="2024-12-16T00:00:00"/>
        <d v="2023-11-23T00:00:00"/>
        <d v="2024-09-20T00:00:00"/>
        <d v="2024-07-20T00:00:00"/>
        <d v="2023-05-07T00:00:00"/>
        <d v="2024-06-11T00:00:00"/>
        <d v="2023-05-04T00:00:00"/>
        <d v="2024-11-12T00:00:00"/>
        <d v="2023-11-27T00:00:00"/>
        <d v="2023-01-29T00:00:00"/>
        <d v="2024-03-12T00:00:00"/>
        <d v="2024-08-13T00:00:00"/>
        <d v="2024-01-05T00:00:00"/>
        <d v="2023-01-01T00:00:00"/>
        <d v="2023-10-24T00:00:00"/>
        <d v="2024-04-06T00:00:00"/>
        <d v="2024-08-20T00:00:00"/>
        <d v="2024-12-17T00:00:00"/>
        <d v="2024-02-29T00:00:00"/>
        <d v="2023-06-30T00:00:00"/>
        <d v="2023-04-10T00:00:00"/>
        <d v="2024-05-17T00:00:00"/>
        <d v="2023-01-17T00:00:00"/>
        <d v="2023-07-09T00:00:00"/>
        <d v="2024-05-25T00:00:00"/>
        <d v="2024-11-20T00:00:00"/>
        <d v="2024-06-09T00:00:00"/>
        <d v="2024-05-15T00:00:00"/>
        <d v="2023-03-21T00:00:00"/>
        <d v="2024-02-18T00:00:00"/>
        <d v="2023-08-16T00:00:00"/>
        <d v="2023-12-31T00:00:00"/>
        <d v="2023-11-07T00:00:00"/>
        <d v="2024-10-12T00:00:00"/>
        <d v="2024-03-02T00:00:00"/>
        <d v="2024-12-22T00:00:00"/>
        <d v="2024-11-04T00:00:00"/>
        <d v="2023-12-28T00:00:00"/>
        <d v="2024-04-30T00:00:00"/>
        <d v="2024-01-02T00:00:00"/>
        <d v="2024-01-23T00:00:00"/>
        <d v="2024-08-23T00:00:00"/>
        <d v="2023-01-13T00:00:00"/>
        <d v="2024-10-28T00:00:00"/>
        <d v="2023-09-27T00:00:00"/>
        <d v="2023-12-15T00:00:00"/>
        <d v="2023-03-23T00:00:00"/>
        <d v="2023-07-26T00:00:00"/>
        <d v="2023-09-03T00:00:00"/>
        <d v="2024-03-23T00:00:00"/>
        <d v="2024-12-25T00:00:00"/>
        <d v="2024-03-16T00:00:00"/>
        <d v="2023-06-17T00:00:00"/>
        <d v="2024-10-04T00:00:00"/>
        <d v="2024-10-31T00:00:00"/>
        <d v="2023-01-22T00:00:00"/>
        <d v="2024-03-29T00:00:00"/>
        <d v="2024-04-23T00:00:00"/>
        <d v="2024-12-06T00:00:00"/>
        <d v="2023-10-09T00:00:00"/>
        <d v="2024-08-30T00:00:00"/>
        <d v="2023-05-19T00:00:00"/>
        <d v="2023-03-07T00:00:00"/>
        <d v="2024-02-06T00:00:00"/>
        <d v="2023-08-12T00:00:00"/>
        <d v="2023-06-24T00:00:00"/>
        <d v="2024-03-21T00:00:00"/>
        <d v="2023-11-26T00:00:00"/>
        <d v="2023-07-04T00:00:00"/>
        <d v="2023-09-15T00:00:00"/>
        <d v="2024-08-14T00:00:00"/>
        <d v="2024-05-07T00:00:00"/>
        <d v="2023-04-05T00:00:00"/>
        <d v="2023-11-16T00:00:00"/>
        <d v="2023-06-27T00:00:00"/>
        <d v="2023-09-13T00:00:00"/>
        <d v="2024-12-27T00:00:00"/>
        <d v="2024-05-19T00:00:00"/>
        <d v="2023-03-30T00:00:00"/>
        <d v="2023-05-18T00:00:00"/>
        <d v="2024-02-16T00:00:00"/>
        <d v="2024-12-03T00:00:00"/>
        <d v="2024-02-21T00:00:00"/>
        <d v="2023-05-20T00:00:00"/>
        <d v="2024-04-18T00:00:00"/>
        <d v="2023-08-30T00:00:00"/>
        <d v="2023-03-24T00:00:00"/>
        <d v="2024-06-13T00:00:00"/>
        <d v="2023-03-04T00:00:00"/>
        <d v="2024-03-17T00:00:00"/>
        <d v="2023-04-21T00:00:00"/>
        <d v="2023-08-26T00:00:00"/>
        <d v="2023-07-15T00:00:00"/>
        <d v="2023-04-12T00:00:00"/>
        <d v="2024-03-27T00:00:00"/>
        <d v="2024-07-08T00:00:00"/>
        <d v="2023-11-15T00:00:00"/>
        <d v="2024-04-15T00:00:00"/>
        <d v="2023-10-20T00:00:00"/>
        <d v="2024-09-26T00:00:00"/>
        <d v="2023-07-27T00:00:00"/>
        <d v="2024-10-27T00:00:00"/>
        <d v="2023-08-15T00:00:00"/>
        <d v="2023-06-19T00:00:00"/>
        <d v="2024-11-17T00:00:00"/>
        <d v="2024-08-26T00:00:00"/>
        <d v="2024-11-02T00:00:00"/>
        <d v="2024-07-01T00:00:00"/>
        <d v="2024-05-26T00:00:00"/>
        <d v="2023-12-27T00:00:00"/>
        <d v="2023-10-11T00:00:00"/>
        <d v="2023-05-23T00:00:00"/>
        <d v="2024-03-26T00:00:00"/>
        <d v="2024-11-10T00:00:00"/>
        <d v="2024-05-08T00:00:00"/>
        <d v="2023-12-04T00:00:00"/>
        <d v="2024-10-18T00:00:00"/>
        <d v="2023-07-12T00:00:00"/>
        <d v="2024-10-23T00:00:00"/>
        <d v="2023-06-07T00:00:00"/>
        <d v="2023-02-07T00:00:00"/>
        <d v="2023-02-20T00:00:00"/>
        <d v="2023-02-13T00:00:00"/>
        <d v="2023-02-23T00:00:00"/>
        <d v="2023-09-30T00:00:00"/>
        <d v="2023-07-08T00:00:00"/>
        <d v="2023-09-02T00:00:00"/>
        <d v="2024-07-26T00:00:00"/>
        <d v="2024-01-03T00:00:00"/>
        <d v="2024-07-21T00:00:00"/>
        <d v="2024-01-28T00:00:00"/>
        <d v="2024-09-16T00:00:00"/>
        <d v="2023-05-26T00:00:00"/>
        <d v="2023-11-06T00:00:00"/>
        <d v="2024-03-30T00:00:00"/>
        <d v="2023-05-09T00:00:00"/>
        <d v="2023-09-28T00:00:00"/>
        <d v="2024-01-04T00:00:00"/>
        <d v="2024-09-14T00:00:00"/>
        <d v="2024-08-16T00:00:00"/>
        <d v="2023-03-19T00:00:00"/>
        <d v="2024-01-13T00:00:00"/>
        <d v="2023-01-07T00:00:00"/>
        <d v="2024-03-04T00:00:00"/>
        <d v="2024-12-31T00:00:00"/>
        <d v="2024-12-28T00:00:00"/>
        <d v="2023-06-13T00:00:00"/>
        <d v="2023-09-16T00:00:00"/>
        <d v="2023-04-30T00:00:00"/>
        <d v="2023-05-16T00:00:00"/>
        <d v="2024-08-08T00:00:00"/>
        <d v="2024-02-02T00:00:00"/>
        <d v="2024-03-31T00:00:00"/>
        <d v="2024-08-11T00:00:00"/>
        <d v="2024-06-12T00:00:00"/>
        <d v="2024-12-11T00:00:00"/>
        <d v="2023-09-19T00:00:00"/>
        <d v="2023-04-16T00:00:00"/>
        <d v="2023-03-27T00:00:00"/>
        <d v="2024-07-10T00:00:00"/>
        <d v="2024-04-14T00:00:00"/>
        <d v="2024-11-16T00:00:00"/>
        <d v="2024-05-02T00:00:00"/>
        <d v="2024-03-03T00:00:00"/>
        <d v="2024-07-17T00:00:00"/>
        <d v="2023-03-25T00:00:00"/>
        <d v="2023-03-14T00:00:00"/>
        <d v="2023-10-05T00:00:00"/>
        <d v="2024-04-21T00:00:00"/>
        <d v="2024-10-22T00:00:00"/>
        <d v="2023-06-20T00:00:00"/>
        <d v="2024-07-03T00:00:00"/>
        <d v="2023-08-09T00:00:00"/>
        <d v="2024-04-05T00:00:00"/>
        <d v="2023-08-08T00:00:00"/>
        <d v="2023-12-01T00:00:00"/>
        <d v="2023-08-01T00:00:00"/>
        <d v="2024-03-11T00:00:00"/>
        <d v="2023-02-17T00:00:00"/>
        <d v="2023-05-13T00:00:00"/>
        <d v="2023-12-12T00:00:00"/>
        <d v="2024-06-27T00:00:00"/>
        <d v="2024-03-13T00:00:00"/>
        <d v="2023-11-22T00:00:00"/>
        <d v="2024-01-18T00:00:00"/>
        <d v="2024-05-14T00:00:00"/>
        <d v="2024-11-27T00:00:00"/>
        <d v="2023-02-27T00:00:00"/>
        <d v="2024-06-03T00:00:00"/>
        <d v="2023-09-25T00:00:00"/>
        <d v="2023-12-16T00:00:00"/>
        <d v="2024-09-18T00:00:00"/>
        <d v="2024-07-31T00:00:00"/>
        <d v="2024-05-24T00:00:00"/>
        <d v="2023-12-07T00:00:00"/>
        <d v="2024-09-12T00:00:00"/>
        <d v="2024-11-13T00:00:00"/>
        <d v="2024-09-19T00:00:00"/>
        <d v="2023-03-06T00:00:00"/>
        <d v="2024-02-24T00:00:00"/>
        <d v="2024-03-14T00:00:00"/>
        <d v="2023-02-19T00:00:00"/>
        <d v="2023-05-14T00:00:00"/>
        <d v="2023-08-21T00:00:00"/>
        <d v="2024-07-23T00:00:00"/>
        <d v="2024-07-07T00:00:00"/>
        <d v="2024-09-29T00:00:00"/>
        <d v="2023-09-14T00:00:00"/>
        <d v="2024-02-28T00:00:00"/>
        <d v="2023-05-30T00:00:00"/>
        <d v="2024-02-27T00:00:00"/>
        <d v="2024-06-21T00:00:00"/>
        <d v="2024-11-08T00:00:00"/>
        <d v="2024-05-12T00:00:00"/>
        <d v="2024-12-19T00:00:00"/>
        <d v="2024-10-10T00:00:00"/>
        <d v="2024-12-21T00:00:00"/>
        <d v="2024-08-28T00:00:00"/>
        <d v="2023-01-23T00:00:00"/>
        <d v="2024-10-06T00:00:00"/>
        <d v="2023-02-12T00:00:00"/>
        <d v="2023-03-29T00:00:00"/>
        <d v="2024-07-13T00:00:00"/>
        <d v="2024-03-01T00:00:00"/>
        <d v="2023-11-08T00:00:00"/>
        <d v="2024-02-11T00:00:00"/>
        <d v="2023-08-07T00:00:00"/>
        <d v="2023-08-06T00:00:00"/>
        <d v="2023-08-14T00:00:00"/>
        <d v="2023-10-14T00:00:00"/>
        <d v="2023-11-04T00:00:00"/>
        <d v="2024-03-24T00:00:00"/>
        <d v="2024-04-22T00:00:00"/>
        <d v="2023-01-28T00:00:00"/>
        <d v="2024-04-11T00:00:00"/>
        <d v="2023-11-01T00:00:00"/>
        <d v="2023-11-21T00:00:00"/>
        <d v="2023-05-15T00:00:00"/>
        <d v="2023-03-13T00:00:00"/>
        <d v="2024-12-08T00:00:00"/>
        <d v="2024-07-27T00:00:00"/>
        <d v="2024-10-21T00:00:00"/>
        <d v="2024-07-04T00:00:00"/>
        <d v="2024-04-02T00:00:00"/>
        <d v="2024-06-22T00:00:00"/>
        <d v="2024-09-24T00:00:00"/>
        <d v="2024-08-10T00:00:00"/>
        <d v="2024-04-08T00:00:00"/>
        <d v="2024-08-12T00:00:00"/>
        <d v="2024-08-15T00:00:00"/>
        <d v="2023-06-04T00:00:00"/>
        <d v="2023-10-27T00:00:00"/>
        <d v="2023-07-01T00:00:00"/>
        <d v="2023-12-06T00:00:00"/>
        <d v="2023-10-16T00:00:00"/>
        <d v="2023-06-22T00:00:00"/>
        <d v="2024-03-06T00:00:00"/>
        <d v="2024-09-28T00:00:00"/>
        <d v="2023-03-02T00:00:00"/>
        <d v="2024-05-03T00:00:00"/>
        <d v="2024-06-14T00:00:00"/>
        <d v="2023-09-17T00:00:00"/>
        <d v="2023-04-27T00:00:00"/>
        <d v="2023-07-19T00:00:00"/>
        <d v="2023-06-10T00:00:00"/>
        <d v="2024-07-12T00:00:00"/>
        <d v="2024-09-03T00:00:00"/>
        <d v="2023-02-06T00:00:00"/>
        <d v="2023-10-28T00:00:00"/>
        <d v="2024-03-28T00:00:00"/>
        <d v="2023-04-07T00:00:00"/>
        <d v="2023-03-01T00:00:00"/>
        <d v="2023-03-28T00:00:00"/>
        <d v="2024-07-19T00:00:00"/>
        <d v="2023-05-21T00:00:00"/>
        <d v="2023-04-19T00:00:00"/>
        <d v="2023-05-29T00:00:00"/>
        <d v="2024-10-26T00:00:00"/>
        <d v="2023-01-08T00:00:00"/>
        <d v="2023-09-24T00:00:00"/>
        <d v="2024-09-11T00:00:00"/>
        <d v="2024-05-09T00:00:00"/>
        <d v="2024-10-11T00:00:00"/>
        <d v="2024-06-05T00:00:00"/>
        <d v="2023-01-03T00:00:00"/>
        <d v="2024-09-17T00:00:00"/>
        <d v="2023-02-04T00:00:00"/>
        <d v="2024-02-17T00:00:00"/>
        <d v="2024-11-18T00:00:00"/>
        <d v="2024-06-24T00:00:00"/>
        <d v="2023-07-25T00:00:00"/>
        <d v="2024-02-08T00:00:00"/>
        <d v="2024-10-13T00:00:00"/>
        <d v="2023-12-08T00:00:00"/>
        <d v="2024-12-09T00:00:00"/>
        <d v="2024-02-13T00:00:00"/>
        <d v="2024-11-14T00:00:00"/>
        <d v="2023-07-24T00:00:00"/>
        <d v="2024-12-05T00:00:00"/>
        <d v="2023-01-27T00:00:00"/>
        <d v="2024-04-01T00:00:00"/>
        <d v="2023-08-25T00:00:00"/>
        <d v="2024-09-06T00:00:00"/>
        <d v="2023-09-22T00:00:00"/>
        <d v="2024-03-20T00:00:00"/>
        <d v="2024-09-10T00:00:00"/>
        <d v="2023-08-23T00:00:00"/>
        <d v="2024-05-04T00:00:00"/>
        <d v="2023-12-18T00:00:00"/>
        <d v="2023-07-03T00:00:00"/>
        <d v="2023-08-04T00:00:00"/>
        <d v="2024-07-30T00:00:00"/>
        <d v="2023-10-02T00:00:00"/>
        <d v="2024-06-30T00:00:00"/>
        <d v="2024-11-09T00:00:00"/>
        <d v="2023-06-05T00:00:00"/>
        <d v="2024-10-09T00:00:00"/>
        <d v="2023-03-08T00:00:00"/>
        <d v="2023-04-26T00:00:00"/>
        <d v="2023-08-28T00:00:00"/>
        <d v="2023-09-04T00:00:00"/>
        <d v="2023-04-29T00:00:00"/>
        <d v="2024-04-16T00:00:00"/>
        <d v="2023-11-20T00:00:00"/>
        <d v="2024-08-18T00:00:00"/>
        <d v="2023-01-09T00:00:00"/>
        <d v="2024-05-22T00:00:00"/>
        <d v="2023-01-04T00:00:00"/>
        <d v="2024-12-01T00:00:00"/>
        <d v="2023-05-01T00:00:00"/>
        <d v="2024-11-05T00:00:00"/>
        <d v="2024-05-16T00:00:00"/>
        <d v="2024-05-21T00:00:00"/>
        <d v="2024-11-19T00:00:00"/>
        <d v="2023-08-31T00:00:00"/>
        <d v="2023-08-24T00:00:00"/>
        <d v="2023-02-01T00:00:00"/>
        <d v="2023-07-16T00:00:00"/>
        <d v="2023-11-25T00:00:00"/>
        <d v="2023-06-02T00:00:00"/>
        <d v="2024-05-27T00:00:00"/>
        <d v="2023-06-26T00:00:00"/>
        <d v="2024-01-30T00:00:00"/>
        <d v="2024-08-04T00:00:00"/>
        <d v="2024-02-19T00:00:00"/>
        <d v="2023-11-05T00:00:00"/>
        <d v="2024-10-24T00:00:00"/>
        <d v="2023-07-06T00:00:00"/>
        <d v="2024-01-20T00:00:00"/>
        <d v="2023-08-03T00:00:00"/>
        <d v="2024-10-14T00:00:00"/>
        <d v="2024-12-12T00:00:00"/>
        <d v="2024-10-05T00:00:00"/>
        <d v="2023-07-21T00:00:00"/>
        <d v="2023-10-08T00:00:00"/>
        <d v="2024-02-22T00:00:00"/>
        <d v="2023-02-24T00:00:00"/>
        <d v="2024-08-05T00:00:00"/>
        <d v="2024-05-10T00:00:00"/>
        <d v="2024-01-08T00:00:00"/>
        <d v="2024-01-15T00:00:00"/>
        <d v="2023-10-25T00:00:00"/>
        <d v="2024-02-12T00:00:00"/>
        <d v="2023-11-17T00:00:00"/>
        <d v="2024-04-10T00:00:00"/>
        <d v="2023-10-21T00:00:00"/>
        <d v="2024-10-02T00:00:00"/>
        <d v="2023-07-31T00:00:00"/>
        <d v="2023-01-30T00:00:00"/>
        <d v="2024-11-30T00:00:00"/>
        <d v="2023-05-17T00:00:00"/>
        <d v="2024-06-15T00:00:00"/>
        <d v="2023-01-21T00:00:00"/>
        <d v="2024-08-09T00:00:00"/>
        <d v="2024-02-09T00:00:00"/>
        <d v="2023-11-03T00:00:00"/>
        <d v="2023-12-29T00:00:00"/>
        <d v="2023-08-05T00:00:00"/>
        <d v="2024-06-26T00:00:00"/>
        <d v="2023-04-14T00:00:00"/>
        <d v="2024-08-02T00:00:00"/>
        <d v="2023-09-29T00:00:00"/>
        <d v="2024-08-25T00:00:00"/>
        <d v="2023-09-11T00:00:00"/>
        <d v="2023-11-11T00:00:00"/>
        <d v="2023-01-26T00:00:00"/>
        <d v="2024-07-15T00:00:00"/>
        <d v="2024-04-28T00:00:00"/>
        <d v="2024-01-26T00:00:00"/>
        <d v="2024-01-27T00:00:00"/>
        <d v="2024-12-20T00:00:00"/>
        <d v="2023-10-15T00:00:00"/>
        <d v="2024-04-25T00:00:00"/>
        <d v="2023-10-19T00:00:00"/>
        <d v="2024-04-04T00:00:00"/>
        <d v="2023-09-20T00:00:00"/>
        <d v="2024-06-23T00:00:00"/>
        <d v="2024-03-09T00:00:00"/>
        <d v="2024-05-30T00:00:00"/>
        <d v="2023-01-16T00:00:00"/>
        <d v="2024-01-09T00:00:00"/>
        <d v="2024-03-10T00:00:00"/>
        <d v="2024-04-19T00:00:00"/>
        <d v="2023-09-09T00:00:00"/>
        <d v="2024-11-01T00:00:00"/>
        <d v="2023-10-26T00:00:00"/>
        <d v="2024-02-04T00:00:00"/>
        <d v="2024-01-01T00:00:00"/>
        <d v="2023-03-16T00:00:00"/>
        <d v="2023-09-18T00:00:00"/>
        <d v="2023-02-03T00:00:00"/>
        <d v="2023-04-03T00:00:00"/>
        <d v="2024-08-31T00:00:00"/>
        <d v="2024-03-22T00:00:00"/>
        <d v="2023-09-06T00:00:00"/>
        <d v="2024-04-24T00:00:00"/>
        <d v="2024-04-27T00:00:00"/>
        <d v="2023-10-31T00:00:00"/>
        <d v="2024-04-09T00:00:00"/>
        <d v="2023-02-18T00:00:00"/>
        <d v="2023-10-18T00:00:00"/>
        <d v="2023-12-30T00:00:00"/>
        <d v="2023-09-01T00:00:00"/>
        <d v="2024-01-11T00:00:00"/>
        <d v="2023-06-21T00:00:00"/>
        <d v="2023-05-03T00:00:00"/>
        <d v="2023-05-11T00:00:00"/>
        <d v="2023-04-01T00:00:00"/>
        <d v="2024-10-07T00:00:00"/>
        <d v="2024-01-07T00:00:00"/>
        <d v="2023-11-13T00:00:00"/>
        <d v="2024-08-01T00:00:00"/>
        <d v="2023-01-19T00:00:00"/>
        <d v="2024-07-02T00:00:00"/>
        <d v="2024-08-22T00:00:00"/>
        <d v="2023-12-24T00:00:00"/>
        <d v="2023-12-20T00:00:00"/>
        <d v="2023-07-07T00:00:00"/>
        <d v="2023-03-26T00:00:00"/>
        <d v="2023-07-20T00:00:00"/>
        <d v="2024-02-05T00:00:00"/>
        <d v="2024-05-01T00:00:00"/>
        <d v="2023-10-04T00:00:00"/>
        <d v="2023-10-06T00:00:00"/>
        <d v="2023-04-08T00:00:00"/>
        <d v="2023-08-02T00:00:00"/>
        <d v="2024-05-05T00:00:00"/>
        <d v="2023-07-29T00:00:00"/>
        <d v="2024-06-06T00:00:00"/>
        <d v="2023-06-14T00:00:00"/>
        <d v="2023-06-23T00:00:00"/>
        <d v="2023-03-11T00:00:00"/>
        <d v="2023-12-26T00:00:00"/>
        <d v="2024-12-24T00:00:00"/>
        <d v="2024-05-18T00:00:00"/>
        <d v="2023-02-02T00:00:00"/>
        <d v="2023-05-22T00:00:00"/>
        <d v="2023-09-26T00:00:00"/>
        <d v="2024-09-02T00:00:00"/>
        <d v="2024-09-01T00:00:00"/>
        <d v="2023-11-10T00:00:00"/>
        <d v="2024-05-28T00:00:00"/>
        <d v="2024-05-11T00:00:00"/>
        <d v="2024-01-31T00:00:00"/>
        <d v="2023-03-20T00:00:00"/>
        <d v="2023-06-03T00:00:00"/>
        <d v="2024-08-21T00:00:00"/>
        <d v="2024-06-10T00:00:00"/>
        <d v="2024-03-08T00:00:00"/>
        <d v="2024-11-24T00:00:00"/>
        <d v="2023-04-28T00:00:00"/>
        <d v="2024-09-21T00:00:00"/>
        <d v="2023-05-31T00:00:00"/>
        <d v="2024-08-07T00:00:00"/>
        <d v="2023-12-10T00:00:00"/>
        <d v="2023-04-04T00:00:00"/>
        <d v="2023-11-12T00:00:00"/>
        <d v="2024-04-03T00:00:00"/>
        <d v="2023-02-10T00:00:00"/>
        <d v="2023-05-24T00:00:00"/>
        <d v="2024-04-29T00:00:00"/>
        <d v="2023-01-24T00:00:00"/>
        <d v="2023-12-14T00:00:00"/>
        <d v="2023-12-21T00:00:00"/>
        <d v="2023-02-09T00:00:00"/>
        <d v="2023-04-20T00:00:00"/>
        <d v="2024-07-11T00:00:00"/>
        <d v="2023-04-06T00:00:00"/>
        <d v="2023-03-15T00:00:00"/>
        <d v="2023-03-18T00:00:00"/>
        <d v="2023-07-14T00:00:00"/>
        <d v="2023-10-30T00:00:00"/>
        <d v="2024-03-25T00:00:00"/>
        <d v="2023-12-17T00:00:00"/>
        <d v="2023-04-02T00:00:00"/>
        <d v="2024-08-29T00:00:00"/>
        <d v="2023-06-01T00:00:00"/>
        <d v="2024-03-07T00:00:00"/>
        <d v="2024-02-03T00:00:00"/>
        <d v="2023-08-22T00:00:00"/>
        <d v="2023-02-16T00:00:00"/>
        <d v="2023-11-02T00:00:00"/>
        <d v="2023-04-18T00:00:00"/>
        <d v="2024-09-07T00:00:00"/>
        <d v="2023-02-26T00:00:00"/>
        <d v="2024-08-27T00:00:00"/>
        <d v="2023-10-12T00:00:00"/>
        <d v="2023-06-29T00:00:00"/>
        <d v="2023-03-22T00:00:00"/>
        <d v="2023-12-05T00:00:00"/>
        <d v="2023-04-11T00:00:00"/>
        <d v="2024-05-29T00:00:00"/>
        <d v="2024-02-01T00:00:00"/>
        <d v="2023-05-10T00:00:00"/>
        <d v="2024-12-15T00:00:00"/>
        <d v="2024-04-07T00:00:00"/>
        <d v="2024-03-18T00:00:00"/>
        <d v="2023-01-25T00:00:00"/>
        <d v="2024-01-21T00:00:00"/>
        <d v="2024-12-10T00:00:00"/>
        <d v="2023-01-20T00:00:00"/>
        <d v="2024-01-24T00:00:00"/>
        <d v="2023-07-28T00:00:00"/>
        <d v="2023-02-14T00:00:00"/>
        <d v="2023-11-24T00:00:00"/>
        <d v="2024-10-17T00:00:00"/>
        <d v="2024-02-26T00:00:00"/>
        <d v="2023-02-05T00:00:00"/>
        <d v="2023-02-08T00:00:00"/>
        <d v="2024-06-16T00:00:00"/>
        <d v="2024-02-07T00:00:00"/>
        <d v="2023-07-13T00:00:00"/>
        <d v="2023-05-05T00:00:00"/>
        <d v="2023-10-23T00:00:00"/>
        <d v="2024-11-22T00:00:00"/>
        <d v="2023-09-12T00:00:00"/>
        <d v="2023-01-05T00:00:00"/>
        <d v="2023-04-22T00:00:00"/>
        <d v="2024-07-09T00:00:00"/>
        <d v="2024-02-25T00:00:00"/>
        <d v="2024-06-18T00:00:00"/>
        <d v="2024-06-01T00:00:00"/>
        <d v="2023-06-06T00:00:00"/>
        <d v="2024-06-04T00:00:00"/>
        <d v="2023-01-14T00:00:00"/>
        <d v="2024-07-22T00:00:00"/>
        <d v="2024-04-20T00:00:00"/>
        <d v="2023-08-20T00:00:00"/>
        <d v="2024-02-14T00:00:00"/>
        <d v="2023-06-09T00:00:00"/>
        <d v="2024-10-15T00:00:00"/>
        <d v="2024-01-17T00:00:00"/>
        <d v="2023-03-10T00:00:00"/>
        <d v="2023-05-28T00:00:00"/>
        <d v="2024-07-06T00:00:00"/>
        <d v="2024-08-06T00:00:00"/>
        <d v="2024-09-23T00:00:00"/>
        <d v="2024-09-15T00:00:00"/>
        <d v="2024-06-19T00:00:00"/>
        <d v="2024-02-20T00:00:00"/>
        <d v="2023-08-17T00:00:00"/>
        <d v="2023-03-12T00:00:00"/>
        <d v="2024-12-29T00:00:00"/>
        <d v="2023-09-21T00:00:00"/>
        <d v="2024-01-06T00:00:00"/>
        <d v="2024-10-16T00:00:00"/>
        <d v="2023-12-03T00:00:00"/>
        <d v="2024-11-26T00:00:00"/>
        <d v="2024-11-23T00:00:00"/>
        <d v="2023-07-05T00:00:00"/>
        <d v="2023-08-13T00:00:00"/>
        <d v="2024-11-11T00:00:00"/>
        <d v="2024-05-23T00:00:00"/>
        <d v="2024-09-13T00:00:00"/>
        <d v="2023-01-10T00:00:00"/>
        <d v="2023-06-12T00:00:00"/>
        <d v="2023-03-17T00:00:00"/>
        <d v="2024-07-05T00:00:00"/>
        <d v="2024-04-26T00:00:00"/>
        <d v="2024-03-05T00:00:00"/>
        <d v="2023-09-08T00:00:00"/>
        <d v="2024-07-18T00:00:00"/>
        <d v="2024-01-19T00:00:00"/>
        <d v="2023-10-29T00:00:00"/>
        <d v="2023-06-15T00:00:00"/>
        <d v="2023-01-12T00:00:00"/>
        <d v="2024-08-19T00:00:00"/>
        <d v="2024-06-02T00:00:00"/>
        <d v="2023-05-12T00:00:00"/>
        <d v="2023-04-23T00:00:00"/>
        <d v="2024-10-29T00:00:00"/>
        <d v="2023-01-11T00:00:00"/>
        <d v="2024-11-21T00:00:00"/>
        <d v="2024-10-03T00:00:00"/>
        <d v="2024-01-25T00:00:00"/>
        <d v="2024-12-14T00:00:00"/>
        <d v="2023-01-02T00:00:00"/>
        <d v="2024-04-12T00:00:00"/>
        <d v="2023-06-28T00:00:00"/>
        <d v="2024-07-24T00:00:00"/>
        <d v="2024-11-03T00:00:00"/>
        <d v="2023-04-09T00:00:00"/>
        <d v="2023-02-15T00:00:00"/>
        <d v="2024-01-10T00:00:00"/>
        <d v="2024-09-09T00:00:00"/>
        <d v="2023-07-10T00:00:00"/>
        <d v="2024-12-23T00:00:00"/>
        <d v="2023-04-17T00:00:00"/>
        <d v="2023-02-21T00:00:00"/>
        <d v="2023-07-11T00:00:00"/>
        <d v="2024-12-04T00:00:00"/>
        <d v="2023-05-06T00:00:00"/>
        <d v="2024-08-17T00:00:00"/>
        <d v="2023-03-05T00:00:00"/>
        <d v="2023-04-24T00:00:00"/>
        <d v="2024-06-28T00:00:00"/>
        <d v="2023-10-10T00:00:00"/>
        <d v="2024-05-13T00:00:00"/>
        <d v="2023-06-16T00:00:00"/>
        <d v="2023-02-25T00:00:00"/>
        <d v="2024-10-19T00:00:00"/>
        <d v="2023-05-02T00:00:00"/>
        <d v="2023-02-22T00:00:00"/>
        <d v="2024-10-20T00:00:00"/>
        <d v="2024-09-04T00:00:00"/>
        <d v="2023-11-30T00:00:00"/>
        <d v="2023-08-29T00:00:00"/>
        <d v="2023-12-02T00:00:00"/>
        <d v="2023-11-28T00:00:00"/>
        <d v="2024-12-02T00:00:00"/>
        <d v="2024-01-14T00:00:00"/>
        <d v="2024-04-13T00:00:00"/>
        <d v="2023-10-17T00:00:00"/>
        <d v="2024-09-30T00:00:00"/>
        <d v="2023-06-18T00:00:00"/>
        <d v="2023-09-10T00:00:00"/>
        <d v="2023-04-13T00:00:00"/>
        <d v="2024-11-25T00:00:00"/>
        <d v="2024-12-13T00:00:00"/>
        <d v="2023-12-13T00:00:00"/>
        <d v="2023-12-25T00:00:00"/>
        <d v="2023-11-29T00:00:00"/>
        <d v="2023-12-22T00:00:00"/>
        <d v="2023-12-09T00:00:00"/>
        <d v="2024-05-31T00:00:00"/>
        <d v="2024-12-18T00:00:00"/>
        <d v="2024-05-20T00:00:00"/>
        <d v="2024-03-15T00:00:00"/>
        <d v="2023-10-03T00:00:00"/>
        <d v="2023-09-05T00:00:00"/>
        <d v="2023-12-19T00:00:00"/>
        <d v="2023-11-09T00:00:00"/>
        <d v="2024-11-28T00:00:00"/>
        <d v="2024-02-23T00:00:00"/>
        <d v="2023-10-22T00:00:00"/>
        <d v="2023-12-11T00:00:00"/>
        <d v="2023-09-23T00:00:00"/>
        <d v="2023-05-25T00:00:00"/>
        <d v="2024-12-07T00:00:00"/>
        <d v="2024-06-20T00:00:00"/>
        <d v="2023-04-25T00:00:00"/>
        <d v="2023-08-11T00:00:00"/>
        <d v="2024-01-16T00:00:00"/>
        <d v="2024-07-25T00:00:00"/>
        <d v="2023-05-27T00:00:00"/>
        <d v="2023-08-18T00:00:00"/>
        <d v="2023-06-11T00:00:00"/>
        <d v="2024-08-03T00:00:00"/>
      </sharedItems>
      <fieldGroup par="17"/>
    </cacheField>
    <cacheField name="Customer Name" numFmtId="0">
      <sharedItems count="1965">
        <s v="Carmen Johnston"/>
        <s v="Danielle Adams"/>
        <s v="Greg Hill"/>
        <s v="Chris Brooks"/>
        <s v="William Garrett"/>
        <s v="Trevor Baker"/>
        <s v="Sabrina Reid"/>
        <s v="Michael Coleman"/>
        <s v="David Vaughn"/>
        <s v="Luke Hale"/>
        <s v="Aaron Davis"/>
        <s v="Rachel Nguyen"/>
        <s v="Ashley Fischer"/>
        <s v="Christopher Alvarado"/>
        <s v="James Santiago"/>
        <s v="Jose Johnson"/>
        <s v="Denise Martinez"/>
        <s v="Kimberly Taylor"/>
        <s v="Trevor Johnson"/>
        <s v="Jennifer Miller"/>
        <s v="Timothy Bartlett"/>
        <s v="Justin Fisher"/>
        <s v="Melanie Clark"/>
        <s v="Mr. Benjamin Brock"/>
        <s v="William Cuevas"/>
        <s v="Brenda Sims"/>
        <s v="Karen Henry"/>
        <s v="Timothy Gomez"/>
        <s v="Dustin Larson"/>
        <s v="Robert Frost"/>
        <s v="Matthew Rodriguez"/>
        <s v="Cynthia Chan"/>
        <s v="Lauren Miller"/>
        <s v="Steven Johnson"/>
        <s v="Christina Odonnell"/>
        <s v="Erika Willis"/>
        <s v="John Dixon"/>
        <s v="Ashley Barton"/>
        <s v="Anna Walker"/>
        <s v="Cynthia Kim"/>
        <s v="Charles Tran"/>
        <s v="Kelli Phelps"/>
        <s v="James Ferguson"/>
        <s v="Peter Martinez"/>
        <s v="David Cox"/>
        <s v="Karen Stewart"/>
        <s v="Juan Elliott"/>
        <s v="Lisa Reynolds"/>
        <s v="Bryan Wilson"/>
        <s v="Kimberly Weaver"/>
        <s v="Traci White"/>
        <s v="Edgar Santana"/>
        <s v="Catherine Davis"/>
        <s v="Lisa Bradley"/>
        <s v="Lori Williams"/>
        <s v="Laura Vincent"/>
        <s v="Sean Ochoa"/>
        <s v="Juan Liu"/>
        <s v="Jeremy Conley"/>
        <s v="Larry Zavala"/>
        <s v="Mary Knight"/>
        <s v="Brian Shaw"/>
        <s v="Gordon Watkins"/>
        <s v="Maria Brown"/>
        <s v="Eric Robertson"/>
        <s v="Thomas White"/>
        <s v="Steven Wood"/>
        <s v="Tiffany White"/>
        <s v="Laura Walton"/>
        <s v="Gabrielle Hernandez"/>
        <s v="James Dixon"/>
        <s v="Gerald Hernandez"/>
        <s v="Robert Turner"/>
        <s v="Debra Hayes"/>
        <s v="Jean Hogan"/>
        <s v="Betty Brooks"/>
        <s v="Danielle Johnson"/>
        <s v="Carolyn Fields"/>
        <s v="Brad Miller"/>
        <s v="Brittany Davis"/>
        <s v="Karen Wilson"/>
        <s v="Russell Perkins"/>
        <s v="Joshua Berger"/>
        <s v="Wyatt Nichols"/>
        <s v="Nicholas Berg Jr."/>
        <s v="Charles West"/>
        <s v="James Murray"/>
        <s v="Christine Curry"/>
        <s v="Summer Moore"/>
        <s v="Seth Russell"/>
        <s v="Daniel Hill"/>
        <s v="Devon Gilmore"/>
        <s v="Kevin Newman"/>
        <s v="William Ross"/>
        <s v="Victor Mason"/>
        <s v="John Padilla"/>
        <s v="Jason Oconnell"/>
        <s v="Alex Shepard"/>
        <s v="Curtis Brown"/>
        <s v="Stephanie Cunningham"/>
        <s v="Kayla Benson"/>
        <s v="Rodney Williams"/>
        <s v="Alexis Humphrey"/>
        <s v="Autumn Ewing"/>
        <s v="Desiree Williams"/>
        <s v="Ryan Murphy"/>
        <s v="Sarah Stark"/>
        <s v="Mitchell Myers"/>
        <s v="Katherine Hall"/>
        <s v="Kimberly Moore"/>
        <s v="Aaron Thomas"/>
        <s v="Nathan Kim"/>
        <s v="Courtney Jackson"/>
        <s v="Matthew Pope"/>
        <s v="Kimberly Terrell"/>
        <s v="Rachel Tate"/>
        <s v="Shannon Smith"/>
        <s v="Calvin Hanna"/>
        <s v="Danny Smith"/>
        <s v="Erin Chapman"/>
        <s v="Timothy Washington"/>
        <s v="Stacy Roberts"/>
        <s v="Monica Brooks"/>
        <s v="Kyle Jackson"/>
        <s v="Daniel Jackson"/>
        <s v="Nicholas Stephens"/>
        <s v="Denise Snyder"/>
        <s v="Cole Mercado"/>
        <s v="Gina Schwartz"/>
        <s v="Cathy Guzman"/>
        <s v="Danielle Davis"/>
        <s v="Nicole Larson"/>
        <s v="Jacob Foster"/>
        <s v="Kimberly Evans"/>
        <s v="Erin Potter"/>
        <s v="Thomas Adams"/>
        <s v="Heather Vazquez"/>
        <s v="Vanessa Adams"/>
        <s v="Jeffrey Harvey"/>
        <s v="Kimberly Mitchell"/>
        <s v="Jacob Davis"/>
        <s v="Pamela Taylor"/>
        <s v="Michael Pitts"/>
        <s v="Tara Wilson"/>
        <s v="Corey Sampson"/>
        <s v="Christy Garcia"/>
        <s v="Joshua Proctor"/>
        <s v="Richard Webster"/>
        <s v="Paul Wright"/>
        <s v="Maria Baker"/>
        <s v="Raven Moses"/>
        <s v="Brianna Woodward"/>
        <s v="Kathryn Mendez"/>
        <s v="Christina Brown"/>
        <s v="Ellen Roth"/>
        <s v="Christopher Clark"/>
        <s v="Carmen Parks"/>
        <s v="Amy Jones"/>
        <s v="Andrea Berry"/>
        <s v="Marc Dean"/>
        <s v="Justin Austin"/>
        <s v="John Perez"/>
        <s v="Alexander Sherman"/>
        <s v="Tyrone Morgan"/>
        <s v="Brent Green"/>
        <s v="Douglas Dickerson"/>
        <s v="Scott Cox"/>
        <s v="Bobby Williams"/>
        <s v="Grant Houston"/>
        <s v="Monica Cooley"/>
        <s v="April Guerrero"/>
        <s v="Elizabeth Willis"/>
        <s v="Crystal Moore"/>
        <s v="John Cox"/>
        <s v="Marvin Peters"/>
        <s v="Karen Watson"/>
        <s v="Joel Schultz"/>
        <s v="Megan Jones DDS"/>
        <s v="Francisco Phillips"/>
        <s v="Dr. Alexis Murphy MD"/>
        <s v="Evan Martinez"/>
        <s v="Olivia Bean"/>
        <s v="Joshua Zavala"/>
        <s v="Linda Smith"/>
        <s v="David Perkins"/>
        <s v="Preston Baker"/>
        <s v="Jeffery Woods"/>
        <s v="Dominique Hale"/>
        <s v="Tammy Sanchez"/>
        <s v="Anna Johnson"/>
        <s v="Courtney Jones"/>
        <s v="Christopher Roberts"/>
        <s v="Michael Smith"/>
        <s v="Andrea Martin"/>
        <s v="Ashley Baker"/>
        <s v="Desiree Turner"/>
        <s v="Stephanie Hill"/>
        <s v="Justin Scott"/>
        <s v="Kayla Gilbert"/>
        <s v="Arthur Ramirez"/>
        <s v="Jesse Torres"/>
        <s v="Margaret Day"/>
        <s v="Alexis Ford"/>
        <s v="Laura Garza"/>
        <s v="Tamara Anderson"/>
        <s v="Brooke Rodriguez"/>
        <s v="Alexis Ryan"/>
        <s v="Tamara Hanson"/>
        <s v="Keith Klein"/>
        <s v="Ronald Wang"/>
        <s v="Lawrence Scott"/>
        <s v="Kayla Cox"/>
        <s v="Jennifer Snyder"/>
        <s v="Christian White"/>
        <s v="Jonathan Strickland"/>
        <s v="Dustin Avila"/>
        <s v="Jennifer Keller"/>
        <s v="Robert Lopez"/>
        <s v="Rodney Richards"/>
        <s v="Olivia Nunez"/>
        <s v="Amber Jones"/>
        <s v="Ronald White"/>
        <s v="Priscilla Murphy"/>
        <s v="Cristina Thompson"/>
        <s v="Sarah Camacho"/>
        <s v="William Smith"/>
        <s v="Angela Casey"/>
        <s v="Dwayne Hansen"/>
        <s v="Candice Kennedy"/>
        <s v="Dr. Jessica Alexander MD"/>
        <s v="Marcus Sanchez"/>
        <s v="Jeremiah Taylor"/>
        <s v="Kristen Salas"/>
        <s v="Gary Perez"/>
        <s v="Andrew Hodge"/>
        <s v="Denise Ramirez"/>
        <s v="Brady Fields"/>
        <s v="Ryan Willis"/>
        <s v="Samantha Price"/>
        <s v="Crystal Johnson"/>
        <s v="Jamie Nelson"/>
        <s v="Lawrence Hill"/>
        <s v="Lisa Jackson"/>
        <s v="Justin Murray"/>
        <s v="Stephanie Mason"/>
        <s v="Joseph Lam"/>
        <s v="Adam Lambert"/>
        <s v="John White"/>
        <s v="Marissa Quinn"/>
        <s v="Audrey Turner"/>
        <s v="Harold Martinez"/>
        <s v="William Glass Jr."/>
        <s v="Lisa Munoz"/>
        <s v="James Lee"/>
        <s v="Manuel Cunningham"/>
        <s v="Jennifer Montgomery"/>
        <s v="Bobby Rios"/>
        <s v="Jennifer Harris"/>
        <s v="Sheryl Rhodes"/>
        <s v="Angela Dougherty"/>
        <s v="Christian Perkins"/>
        <s v="Jennifer Le"/>
        <s v="Heather Miller"/>
        <s v="Juan Henderson"/>
        <s v="Earl Terry"/>
        <s v="Mark Dean"/>
        <s v="Anna Lester"/>
        <s v="Lauren Mccarthy"/>
        <s v="Louis Kramer"/>
        <s v="James Jacobson"/>
        <s v="William Jensen"/>
        <s v="Susan Garcia"/>
        <s v="Amy Dunn"/>
        <s v="Rebecca Stewart"/>
        <s v="Ann Serrano"/>
        <s v="Logan Brown"/>
        <s v="William Morales"/>
        <s v="Jacob Lucas"/>
        <s v="Samantha Rivera"/>
        <s v="Tracy Jones"/>
        <s v="Joseph Fernandez"/>
        <s v="Craig Chan"/>
        <s v="Adam Barr"/>
        <s v="Derek Bowers"/>
        <s v="Joseph Pineda"/>
        <s v="Christopher Mullins"/>
        <s v="Linda Simmons"/>
        <s v="Shaun Johnson"/>
        <s v="William Kennedy"/>
        <s v="Allison Murray"/>
        <s v="Brandon Spencer"/>
        <s v="Angelica Marks"/>
        <s v="James Baldwin"/>
        <s v="Ray Harrell"/>
        <s v="Mr. Brent Garcia PhD"/>
        <s v="Nicholas Gomez"/>
        <s v="Christopher Chaney"/>
        <s v="Juan Blackburn"/>
        <s v="Faith Bray"/>
        <s v="Michael Lee"/>
        <s v="Charles Day"/>
        <s v="Amber Rivera"/>
        <s v="Catherine Collins"/>
        <s v="Becky Dean"/>
        <s v="Paige Werner"/>
        <s v="Juan Johnson"/>
        <s v="Lynn Jones"/>
        <s v="Gregory Andrews"/>
        <s v="Christian Jones"/>
        <s v="Jennifer Blanchard"/>
        <s v="Louis Cortez"/>
        <s v="Lauren Lane"/>
        <s v="Melissa Fitzgerald"/>
        <s v="Matthew Brown"/>
        <s v="Sarah Frazier"/>
        <s v="Thomas Bush"/>
        <s v="Douglas Frye"/>
        <s v="Cynthia Hendrix"/>
        <s v="Katherine Lewis"/>
        <s v="Alison Miller"/>
        <s v="Martin Hendrix"/>
        <s v="Jennifer Martinez"/>
        <s v="Brandon Guerra"/>
        <s v="Rebecca Franklin"/>
        <s v="Michelle Beck"/>
        <s v="Joshua Powell"/>
        <s v="Jordan Reeves"/>
        <s v="John Stein"/>
        <s v="Sarah York"/>
        <s v="Lisa Green"/>
        <s v="Laura Horn"/>
        <s v="Danny Sullivan"/>
        <s v="Dale Perry"/>
        <s v="Harold Taylor MD"/>
        <s v="Diane Jones"/>
        <s v="Joseph Davis"/>
        <s v="Matthew Gonzalez"/>
        <s v="Maria Marshall"/>
        <s v="Mark Richards"/>
        <s v="Veronica Collins"/>
        <s v="Andrea Perkins"/>
        <s v="Angela Williams"/>
        <s v="John Robinson"/>
        <s v="Tim Henderson"/>
        <s v="Kimberly Lawson"/>
        <s v="David Collins"/>
        <s v="Brandon Torres"/>
        <s v="Kathryn Clark"/>
        <s v="Michael Holland"/>
        <s v="William Campos"/>
        <s v="Marcia Haynes"/>
        <s v="Sherry Harris"/>
        <s v="Daniel Blair"/>
        <s v="Timothy Griffin"/>
        <s v="Robert Johns"/>
        <s v="Joshua Hudson"/>
        <s v="Stephanie Hughes"/>
        <s v="Michelle Greene"/>
        <s v="Tyler Morales"/>
        <s v="Taylor Parker"/>
        <s v="Johnathan Nguyen"/>
        <s v="Anita Mason"/>
        <s v="Lee Durham"/>
        <s v="Nancy Perry"/>
        <s v="Beth Kane"/>
        <s v="Vincent Cook"/>
        <s v="Thomas Smith"/>
        <s v="Matthew Miller"/>
        <s v="Walter Torres"/>
        <s v="Randall Banks"/>
        <s v="Shannon Harmon"/>
        <s v="Jessica Perry"/>
        <s v="Sarah Hill"/>
        <s v="Tammy Lester"/>
        <s v="Yolanda Bennett"/>
        <s v="Lauren Hill"/>
        <s v="Emily Strong"/>
        <s v="Kimberly Vance"/>
        <s v="Brenda Pugh"/>
        <s v="Kelly Ramos"/>
        <s v="Victor Warren"/>
        <s v="Jenny Greene"/>
        <s v="Sara Wade"/>
        <s v="Dana Aguirre"/>
        <s v="Rebecca Lewis"/>
        <s v="Cameron Nguyen"/>
        <s v="Adrian Anthony"/>
        <s v="Victoria Anderson"/>
        <s v="Rachel Clark"/>
        <s v="Gary Brooks"/>
        <s v="Robert Scott"/>
        <s v="Rebekah Bell"/>
        <s v="Virginia Dunlap"/>
        <s v="Catherine Meyer"/>
        <s v="Dean Becker"/>
        <s v="Erin Mccarthy"/>
        <s v="Dr. Margaret Brock"/>
        <s v="Gabriel Bailey"/>
        <s v="Kristen Patton"/>
        <s v="Ernest Fernandez"/>
        <s v="Evelyn Murray"/>
        <s v="Kyle Powell"/>
        <s v="Anna Mcintyre"/>
        <s v="Matthew Holland"/>
        <s v="Christopher Edwards"/>
        <s v="Glenn Rogers"/>
        <s v="Cynthia Long"/>
        <s v="Evelyn Hunt"/>
        <s v="Michelle Huynh"/>
        <s v="Bruce Johnson"/>
        <s v="Daniel Rojas"/>
        <s v="Bridget Weaver"/>
        <s v="Lorraine Schultz"/>
        <s v="Russell Potts"/>
        <s v="Tamara Miller"/>
        <s v="Sarah Garcia"/>
        <s v="Tracy Robinson"/>
        <s v="Gregory Drake"/>
        <s v="John Ortiz"/>
        <s v="Alejandro Schwartz"/>
        <s v="Dawn Miller"/>
        <s v="Mary Bryant"/>
        <s v="Laurie Baxter"/>
        <s v="Troy Mueller"/>
        <s v="Alexis Navarro"/>
        <s v="Arthur Bennett"/>
        <s v="Catherine Reynolds"/>
        <s v="Maria Bartlett"/>
        <s v="Amanda Gregory"/>
        <s v="Spencer Berry"/>
        <s v="Sandra Lopez"/>
        <s v="David Nguyen"/>
        <s v="Mrs. Theresa Anderson"/>
        <s v="Kenneth Gordon"/>
        <s v="Margaret Miller DVM"/>
        <s v="Andrea Jensen"/>
        <s v="Jose Medina"/>
        <s v="Karen Berry"/>
        <s v="Allison Smith"/>
        <s v="Jenna Price"/>
        <s v="Amanda Sanchez"/>
        <s v="Andrea Conway"/>
        <s v="Kevin Duran"/>
        <s v="David Martin"/>
        <s v="Ronald Hurley"/>
        <s v="Erica Sanchez"/>
        <s v="Amy Hall"/>
        <s v="Gloria Hart DDS"/>
        <s v="Matthew Daugherty"/>
        <s v="Thomas Taylor"/>
        <s v="Rhonda Russell"/>
        <s v="Cheryl Sullivan"/>
        <s v="Nancy Mcdowell"/>
        <s v="Derek Greene"/>
        <s v="Jason Tate"/>
        <s v="Isaac Morton"/>
        <s v="Joshua Bryant"/>
        <s v="Valerie Lynn"/>
        <s v="John Little"/>
        <s v="Randall Gonzalez"/>
        <s v="Richard Jacobs"/>
        <s v="Mr. Curtis Wilson"/>
        <s v="Eduardo Fisher"/>
        <s v="Joseph Howard"/>
        <s v="Sheila Lowe"/>
        <s v="Katrina Gill"/>
        <s v="Matthew Henderson"/>
        <s v="Laura Haynes"/>
        <s v="Kevin Anderson"/>
        <s v="Dominique Davis"/>
        <s v="Samuel Pope"/>
        <s v="Katherine Cook"/>
        <s v="Michelle Rios"/>
        <s v="Brian Russell"/>
        <s v="Andrea Wagner"/>
        <s v="Sherry Rodriguez MD"/>
        <s v="Kevin Jacobs"/>
        <s v="Richard Gilbert"/>
        <s v="Angela Curtis"/>
        <s v="Rebecca Jefferson"/>
        <s v="Shannon Jones"/>
        <s v="Zachary Wagner"/>
        <s v="Amy Jennings"/>
        <s v="Tracy Morales"/>
        <s v="Courtney Brown"/>
        <s v="Michael Davis"/>
        <s v="Christopher Stevens"/>
        <s v="Jeffrey Williams"/>
        <s v="April Bell"/>
        <s v="Heather Wilson"/>
        <s v="Brooke Weber"/>
        <s v="Bryan Mathews"/>
        <s v="James Gonzalez"/>
        <s v="Carly Crosby"/>
        <s v="Michael Bauer"/>
        <s v="Daniel Hess"/>
        <s v="Noah Ellis"/>
        <s v="Laura Chambers"/>
        <s v="Adrienne Carter"/>
        <s v="Jessica Miller"/>
        <s v="Victoria Byrd"/>
        <s v="Erica Jensen"/>
        <s v="Michele Mathews"/>
        <s v="James Jones"/>
        <s v="James Flores"/>
        <s v="Jessica Bonilla"/>
        <s v="William Potter"/>
        <s v="Stephanie Johnson"/>
        <s v="Rebekah Coleman"/>
        <s v="Donna Williams"/>
        <s v="Carol Fleming"/>
        <s v="Jason Rodriguez"/>
        <s v="Kevin Smith"/>
        <s v="Frank Diaz"/>
        <s v="Kelsey Pineda"/>
        <s v="Rebecca Torres"/>
        <s v="April Wood"/>
        <s v="Christopher Livingston"/>
        <s v="Adrian Braun"/>
        <s v="Walter Williams"/>
        <s v="Monica Small"/>
        <s v="Jake Richardson"/>
        <s v="Ronald Knox"/>
        <s v="Megan Quinn"/>
        <s v="Jessica Mccullough"/>
        <s v="Richard Pruitt"/>
        <s v="Sean Fowler"/>
        <s v="Laura Williams"/>
        <s v="Tracy Duran"/>
        <s v="Calvin Ramsey"/>
        <s v="Ashley Banks"/>
        <s v="Pamela Leon"/>
        <s v="Heidi Schmidt"/>
        <s v="Christine Jordan"/>
        <s v="Robert Hogan"/>
        <s v="Jason Haley"/>
        <s v="Tiffany Wiggins"/>
        <s v="Elizabeth Green"/>
        <s v="Wesley Farrell"/>
        <s v="Valerie Swanson"/>
        <s v="Amy Diaz"/>
        <s v="Angela Meyer"/>
        <s v="Charles Ballard"/>
        <s v="Sarah Gallagher"/>
        <s v="Steven Keith"/>
        <s v="David Spencer"/>
        <s v="Christine Wood"/>
        <s v="Nicole Collins"/>
        <s v="Jennifer Jordan"/>
        <s v="Cynthia Browning"/>
        <s v="Adriana Myers"/>
        <s v="Sarah Davis"/>
        <s v="Kimberly Stevens"/>
        <s v="Aaron Dean"/>
        <s v="Diana Silva"/>
        <s v="Karen Hughes DVM"/>
        <s v="Luis Bates"/>
        <s v="Lawrence Davis"/>
        <s v="Sarah Lawson DDS"/>
        <s v="Alexandra Kelly"/>
        <s v="Cynthia Davis"/>
        <s v="Natasha Patterson DVM"/>
        <s v="Angelica Ellis"/>
        <s v="Nicholas Hanna"/>
        <s v="James Garrett"/>
        <s v="Marie Rios"/>
        <s v="Chris Myers"/>
        <s v="Matthew Williams"/>
        <s v="Carl Morris"/>
        <s v="William Mcdonald"/>
        <s v="Becky Haley"/>
        <s v="Monique Morgan"/>
        <s v="Patricia Munoz"/>
        <s v="Angel Mcbride"/>
        <s v="Michael Walsh"/>
        <s v="David Guerrero"/>
        <s v="John Jefferson"/>
        <s v="Darren Jackson"/>
        <s v="Sarah Woods"/>
        <s v="Sarah Gonzalez MD"/>
        <s v="Kerry Brooks"/>
        <s v="Matthew Jones"/>
        <s v="Jeremy Simmons"/>
        <s v="Elaine Jackson"/>
        <s v="Stacy Fisher"/>
        <s v="Renee Arias"/>
        <s v="James Campbell"/>
        <s v="John Coffey"/>
        <s v="Nicholas Scott"/>
        <s v="Shane Castillo"/>
        <s v="Jeffery Miranda"/>
        <s v="William Farrell"/>
        <s v="Timothy Leach"/>
        <s v="Timothy Hoover"/>
        <s v="Luis Wiggins"/>
        <s v="Richard Brennan"/>
        <s v="Francisco Valdez"/>
        <s v="Paige Rogers"/>
        <s v="Kenneth Sherman"/>
        <s v="Nicholas Davis"/>
        <s v="Christopher Miller"/>
        <s v="Taylor Rojas"/>
        <s v="Jennifer Hernandez"/>
        <s v="Christian Johnson"/>
        <s v="Sandra Wilson"/>
        <s v="Vincent Knox"/>
        <s v="Michael Good"/>
        <s v="Anthony Brown"/>
        <s v="Amy Zhang"/>
        <s v="Teresa Young"/>
        <s v="Tanya White"/>
        <s v="Marcus Schmitt"/>
        <s v="George Stephenson"/>
        <s v="Robert Hamilton"/>
        <s v="Tony Gonzalez"/>
        <s v="Steven Wheeler"/>
        <s v="Daniel Espinoza"/>
        <s v="Michael Williams"/>
        <s v="Kerri Weber"/>
        <s v="Kristen Joyce"/>
        <s v="Bradley Rogers"/>
        <s v="Patrick Hickman"/>
        <s v="Stacey Young"/>
        <s v="Veronica Cunningham"/>
        <s v="Leslie Blake"/>
        <s v="Adam Mcgrath"/>
        <s v="Jimmy Gould"/>
        <s v="Terri Martinez"/>
        <s v="Stephanie Stephens"/>
        <s v="Susan Campbell"/>
        <s v="Richard Wilson"/>
        <s v="Dale Burke"/>
        <s v="Elizabeth Jackson"/>
        <s v="Derrick Adams"/>
        <s v="Jessica Morgan"/>
        <s v="Cheryl Fleming"/>
        <s v="Joseph Peterson"/>
        <s v="Gilbert Miller"/>
        <s v="Audrey Williams"/>
        <s v="Jennifer Melendez"/>
        <s v="Lisa Rogers"/>
        <s v="Randy Hensley"/>
        <s v="Noah Sanchez"/>
        <s v="Kimberly Black"/>
        <s v="Matthew Reilly"/>
        <s v="Michelle Marks"/>
        <s v="Damon Jones"/>
        <s v="Elizabeth Johnson"/>
        <s v="Joseph Vazquez"/>
        <s v="Daniel Brown PhD"/>
        <s v="Kimberly Johnson"/>
        <s v="Crystal Guzman"/>
        <s v="Cheryl Schmidt"/>
        <s v="Alex Watkins"/>
        <s v="Reginald Higgins"/>
        <s v="Casey Rodriguez"/>
        <s v="Aaron Mcclure"/>
        <s v="Christopher Reyes"/>
        <s v="Lauren Reyes"/>
        <s v="Matthew Hubbard"/>
        <s v="Megan Chavez"/>
        <s v="Sharon Johnson"/>
        <s v="Jacqueline Gonzalez"/>
        <s v="Bryan Gonzalez"/>
        <s v="Wendy Alvarez"/>
        <s v="Kevin Lewis"/>
        <s v="Roberto Martinez"/>
        <s v="Chad Barr"/>
        <s v="Seth Cobb"/>
        <s v="Mr. Todd Stephens MD"/>
        <s v="Tammy Boone"/>
        <s v="Amy Ruiz"/>
        <s v="Jesus Carrillo"/>
        <s v="Jennifer Wright"/>
        <s v="Jeanne Benson"/>
        <s v="Eric Huang"/>
        <s v="Paul Moon"/>
        <s v="Misty Young"/>
        <s v="David Mclean"/>
        <s v="Anthony Ramirez"/>
        <s v="Mr. Jerry Wiley MD"/>
        <s v="Christina Krause"/>
        <s v="Sara Ayers"/>
        <s v="James Crawford"/>
        <s v="Andrea Green"/>
        <s v="Paul Cole"/>
        <s v="Jeremy Chapman"/>
        <s v="Joyce Holden"/>
        <s v="Christopher Taylor"/>
        <s v="Christopher Johnson"/>
        <s v="Cameron Benson"/>
        <s v="Diana Edwards"/>
        <s v="Edward Hudson"/>
        <s v="Shelby Hicks"/>
        <s v="Alexis Moore"/>
        <s v="Michael Garcia"/>
        <s v="Robert Guerra"/>
        <s v="James Hernandez"/>
        <s v="Jennifer Morales"/>
        <s v="Zachary Soto"/>
        <s v="Carrie Stewart"/>
        <s v="Nancy Jones"/>
        <s v="Debra Foster"/>
        <s v="Juan Gomez Jr."/>
        <s v="Kevin Hawkins"/>
        <s v="Joseph Jacobson"/>
        <s v="Elizabeth Bradley"/>
        <s v="Susan West"/>
        <s v="Kelly Evans"/>
        <s v="Daniel Wright"/>
        <s v="Lee Patterson"/>
        <s v="Michael Pollard"/>
        <s v="Brian Miller"/>
        <s v="Bonnie Juarez"/>
        <s v="Timothy Berg"/>
        <s v="Mr. Matthew Yoder"/>
        <s v="Dr. Brian Orr"/>
        <s v="Lisa Smith"/>
        <s v="Debra Barton"/>
        <s v="Rachel Anderson"/>
        <s v="Mary Peterson"/>
        <s v="Virginia Lawson"/>
        <s v="Billy Garrett"/>
        <s v="Charles Rogers"/>
        <s v="Bianca Wells"/>
        <s v="Stephen Cox"/>
        <s v="Jessica Payne"/>
        <s v="Amy Miller"/>
        <s v="Kimberly Vargas"/>
        <s v="Miss Christine Stephens"/>
        <s v="Richard Peterson"/>
        <s v="Ronnie Hendrix"/>
        <s v="Carlos Oconnor"/>
        <s v="Lisa Stephenson"/>
        <s v="Catherine Barrett"/>
        <s v="Patricia Cunningham"/>
        <s v="Donna Edwards"/>
        <s v="Patrick Cummings"/>
        <s v="Paul Hoffman"/>
        <s v="Michael Crawford"/>
        <s v="Nicole Nielsen"/>
        <s v="Michelle Gray"/>
        <s v="Michael Brown"/>
        <s v="Kathy Carter"/>
        <s v="Joseph Ruiz"/>
        <s v="John Sweeney"/>
        <s v="Leslie West"/>
        <s v="Alexander Garcia"/>
        <s v="Eileen Nguyen"/>
        <s v="Frank Calderon"/>
        <s v="Richard Odom"/>
        <s v="Joshua Nguyen"/>
        <s v="Matthew Hansen"/>
        <s v="Andrew Parks"/>
        <s v="Evan Moore"/>
        <s v="Raymond Hammond"/>
        <s v="Timothy Owens"/>
        <s v="Don Terry"/>
        <s v="Ryan Bentley"/>
        <s v="Richard Carter"/>
        <s v="James Smith"/>
        <s v="Julia Johnson"/>
        <s v="Deanna Villarreal"/>
        <s v="Lawrence Silva"/>
        <s v="Nathan Morgan"/>
        <s v="Todd Atkinson"/>
        <s v="Fernando Bridges"/>
        <s v="Monique Carter"/>
        <s v="Katrina Kirk"/>
        <s v="Shannon Harris"/>
        <s v="Shane Huang"/>
        <s v="Melissa Johnson"/>
        <s v="James Underwood"/>
        <s v="Michael Jackson"/>
        <s v="Tracy Elliott"/>
        <s v="Deborah Singleton"/>
        <s v="Angela Jones"/>
        <s v="Jeanette Rivera"/>
        <s v="Grace Williams"/>
        <s v="Scott Nichols"/>
        <s v="Angela Wood"/>
        <s v="Robert Frank"/>
        <s v="Taylor Morales"/>
        <s v="Laurie Pierce"/>
        <s v="Cassie Bates"/>
        <s v="Nathan Williams"/>
        <s v="Ryan Gonzalez"/>
        <s v="Katherine Ho"/>
        <s v="Veronica Reed"/>
        <s v="Courtney Barton"/>
        <s v="Elizabeth Wilson"/>
        <s v="Joshua Richard"/>
        <s v="Antonio Mcmillan"/>
        <s v="Mark Reyes"/>
        <s v="Christine Clayton"/>
        <s v="Anna Larson"/>
        <s v="Dennis Watkins Jr."/>
        <s v="Leslie Gibson"/>
        <s v="Sandra Roberts"/>
        <s v="Jessica Powell"/>
        <s v="Angela Ross"/>
        <s v="Kyle Reeves"/>
        <s v="James Bennett"/>
        <s v="William Butler"/>
        <s v="Benjamin Phillips"/>
        <s v="Vincent Frazier"/>
        <s v="Jimmy Brown"/>
        <s v="Brandon Espinoza"/>
        <s v="Anthony Williamson"/>
        <s v="Julian Jimenez"/>
        <s v="Sherri Townsend"/>
        <s v="Carlos Carpenter"/>
        <s v="Doris Cook"/>
        <s v="Jonathan Ellis"/>
        <s v="Angela Ellis"/>
        <s v="Danielle Mcknight"/>
        <s v="Melissa Stewart"/>
        <s v="Stephanie Steele"/>
        <s v="Nicholas Vaughan"/>
        <s v="William Hunter"/>
        <s v="Joseph Murphy"/>
        <s v="Joseph Matthews"/>
        <s v="Kimberly Arnold"/>
        <s v="Ruth Snyder"/>
        <s v="Tony Bowman"/>
        <s v="Ralph Mays"/>
        <s v="Stephen Allen"/>
        <s v="Benjamin Taylor"/>
        <s v="Veronica Graham"/>
        <s v="Matthew Costa"/>
        <s v="Patricia Davis"/>
        <s v="Brian Dickerson"/>
        <s v="Andrew Black"/>
        <s v="Ricky Henry"/>
        <s v="Alexander Smith"/>
        <s v="Ronnie Mcintosh"/>
        <s v="Lindsey Reyes"/>
        <s v="Michael Roberts"/>
        <s v="Derek Dunn"/>
        <s v="Shawn Munoz"/>
        <s v="Brandy Johnson"/>
        <s v="Kimberly Foster"/>
        <s v="Jennifer Mora"/>
        <s v="Michael Lowery"/>
        <s v="Katelyn Jones"/>
        <s v="Robert Morales"/>
        <s v="Tami Frederick"/>
        <s v="Tiffany Dixon"/>
        <s v="Michael Rice"/>
        <s v="Larry Clark"/>
        <s v="Brian Stephens"/>
        <s v="Sabrina Miller"/>
        <s v="Denise Smith"/>
        <s v="Julia Hurley"/>
        <s v="Michael Edwards"/>
        <s v="Michelle Taylor"/>
        <s v="Carlos Wells"/>
        <s v="Chelsea Roberts"/>
        <s v="Jennifer Byrd"/>
        <s v="Jesse Johnston"/>
        <s v="Angela Kelly"/>
        <s v="Alan Brooks"/>
        <s v="Justin Rios MD"/>
        <s v="Heather Melton"/>
        <s v="Emma Fowler"/>
        <s v="Elizabeth Cruz"/>
        <s v="Michael Zhang"/>
        <s v="Roger Cooper"/>
        <s v="James Browning"/>
        <s v="Jessica Turner"/>
        <s v="Brooke Lee"/>
        <s v="Sheila Collins"/>
        <s v="Amanda Ruiz"/>
        <s v="Ronnie Cortez"/>
        <s v="Randy Hill"/>
        <s v="Jason Moore"/>
        <s v="Jillian Martinez"/>
        <s v="Eugene Odonnell"/>
        <s v="Kimberly Logan"/>
        <s v="Tammy Gallegos"/>
        <s v="Amanda Gonzales"/>
        <s v="Spencer Miller"/>
        <s v="Teresa Morton"/>
        <s v="Katherine Rodriguez"/>
        <s v="Thomas Barton"/>
        <s v="Marcus Andrews"/>
        <s v="Christina Stein"/>
        <s v="Tracy Reynolds"/>
        <s v="Joseph Roberson"/>
        <s v="Lindsey Walker"/>
        <s v="Michelle Rhodes"/>
        <s v="Robert Sanchez"/>
        <s v="Stephanie Anderson"/>
        <s v="Christopher Bailey"/>
        <s v="Debra Bentley"/>
        <s v="Jesse Campbell"/>
        <s v="Kevin Johnson"/>
        <s v="Rachel Weeks"/>
        <s v="Claudia Anthony"/>
        <s v="Daniel Kerr"/>
        <s v="Sophia Sanchez"/>
        <s v="Tina Peterson DDS"/>
        <s v="Mary Bradley"/>
        <s v="Wanda Lee"/>
        <s v="Brandon Brown"/>
        <s v="Jeffrey Yates"/>
        <s v="Andrea Vazquez PhD"/>
        <s v="Hannah Gibson"/>
        <s v="Gregory Mayer"/>
        <s v="David Young"/>
        <s v="Antonio Thompson"/>
        <s v="Meredith Cervantes"/>
        <s v="David Frazier"/>
        <s v="Shane Williams"/>
        <s v="Julie Montes"/>
        <s v="Aaron Mahoney"/>
        <s v="Jonathan Henry"/>
        <s v="Scott Barron"/>
        <s v="Stephanie Kaufman"/>
        <s v="Collin Brown"/>
        <s v="Devin Webb"/>
        <s v="Jill Thomas"/>
        <s v="Jonathan Harris"/>
        <s v="Jason Brown"/>
        <s v="James Brown"/>
        <s v="Cheryl Moore"/>
        <s v="Susan Odonnell"/>
        <s v="Michael Beck"/>
        <s v="Ricky Alvarez"/>
        <s v="Danny Webb"/>
        <s v="Theresa Henry"/>
        <s v="Brian Chambers"/>
        <s v="Nicole Wilson"/>
        <s v="Kevin Grimes"/>
        <s v="James Jefferson"/>
        <s v="Sean Lewis"/>
        <s v="Ashley Carroll"/>
        <s v="Robert Franco"/>
        <s v="Oscar Lyons"/>
        <s v="Eric Jones"/>
        <s v="Amanda Martinez"/>
        <s v="Joshua Morton"/>
        <s v="Tonya Olson"/>
        <s v="David Brown"/>
        <s v="Christina Martinez"/>
        <s v="Krystal David"/>
        <s v="Robert Castillo"/>
        <s v="Carla Ross"/>
        <s v="Samuel Garcia"/>
        <s v="Jesus Lee"/>
        <s v="Olivia Bailey"/>
        <s v="Henry Irwin"/>
        <s v="Karen Morales"/>
        <s v="Timothy Alvarez"/>
        <s v="Jennifer Walsh"/>
        <s v="Virginia Strickland"/>
        <s v="Laura Mcdonald"/>
        <s v="Tim Mcdonald"/>
        <s v="Amy Garcia"/>
        <s v="Jesus Chase"/>
        <s v="Mark Burke"/>
        <s v="Damon Young"/>
        <s v="Trevor Hall"/>
        <s v="Amber Duran"/>
        <s v="Joseph Robles"/>
        <s v="Lindsey Jones"/>
        <s v="Chris Green"/>
        <s v="Matthew Chavez"/>
        <s v="Michael Fitzgerald"/>
        <s v="John Miller"/>
        <s v="William Norton"/>
        <s v="Natalie Taylor"/>
        <s v="Robert Johnson"/>
        <s v="Donna Malone"/>
        <s v="Alexis Warner"/>
        <s v="Michael Bennett"/>
        <s v="Joseph Cummings"/>
        <s v="Stephanie Bates"/>
        <s v="David Casey"/>
        <s v="Jose Gray"/>
        <s v="James Rodriguez"/>
        <s v="Jill Williams"/>
        <s v="Kristy Kelly"/>
        <s v="Scott Smith"/>
        <s v="Martin Boyle"/>
        <s v="Michael Spencer"/>
        <s v="Amanda Vasquez"/>
        <s v="Carrie Holt"/>
        <s v="Steve Dalton"/>
        <s v="Micheal Wiggins"/>
        <s v="Jonathan Alvarado"/>
        <s v="Patricia Mcgee"/>
        <s v="Michelle Valenzuela"/>
        <s v="Natalie Rogers"/>
        <s v="Katie Smith"/>
        <s v="Danielle Watson"/>
        <s v="Kyle Chapman"/>
        <s v="Ashley Dawson"/>
        <s v="Travis Rogers"/>
        <s v="Anne Soto"/>
        <s v="Jessica Fuentes"/>
        <s v="Stacey Garza DVM"/>
        <s v="Brandon Cooley"/>
        <s v="Sabrina Mosley"/>
        <s v="Jesse Green"/>
        <s v="Sharon Morrison"/>
        <s v="Karen Owens"/>
        <s v="Amber Hernandez"/>
        <s v="Scott Coleman"/>
        <s v="Jennifer Ramirez"/>
        <s v="John Moreno"/>
        <s v="Holly Fox"/>
        <s v="Dr. Phillip Smith"/>
        <s v="Michael Willis"/>
        <s v="Michael Santos"/>
        <s v="Kyle Peterson"/>
        <s v="Richard Boyd"/>
        <s v="Patrick Allen"/>
        <s v="Troy Ford"/>
        <s v="Jason Gates"/>
        <s v="Karen Escobar"/>
        <s v="Wendy Baxter"/>
        <s v="Walter Cruz"/>
        <s v="Lisa Owens"/>
        <s v="Dylan Kent"/>
        <s v="Courtney Hanson"/>
        <s v="Andre King"/>
        <s v="Andrea Frank"/>
        <s v="Krystal Guerra MD"/>
        <s v="James Herrera"/>
        <s v="Brittney Hall"/>
        <s v="Kevin Jackson"/>
        <s v="Samuel Ramsey"/>
        <s v="Jordan Gross"/>
        <s v="Dwayne Gilbert"/>
        <s v="Alexis Bradley"/>
        <s v="Stephanie Stevenson"/>
        <s v="Allison Cook"/>
        <s v="Crystal Tucker"/>
        <s v="Lisa Brady"/>
        <s v="Emma Wood"/>
        <s v="Taylor Montgomery"/>
        <s v="Toni Clark"/>
        <s v="Victoria Lee"/>
        <s v="Jack Martinez"/>
        <s v="Kimberly Anderson"/>
        <s v="Joseph Bishop"/>
        <s v="Jennifer Velez"/>
        <s v="Kimberly Davis MD"/>
        <s v="Victoria Walton"/>
        <s v="Jennifer Perez"/>
        <s v="Steve Elliott"/>
        <s v="Joseph Perkins"/>
        <s v="Jeffery Henderson"/>
        <s v="Julie Gentry"/>
        <s v="Matthew Roberts"/>
        <s v="Jason Caldwell"/>
        <s v="Mark White"/>
        <s v="Nancy Castro"/>
        <s v="Ashley Spence"/>
        <s v="Ryan Mckay"/>
        <s v="Erin Adams"/>
        <s v="Eric Wright"/>
        <s v="Keith Simpson"/>
        <s v="Jacqueline Vazquez"/>
        <s v="Timothy Haley"/>
        <s v="Daniel Walker"/>
        <s v="Brenda Simmons"/>
        <s v="Sonya Mack"/>
        <s v="Brent Stone"/>
        <s v="Edward Howard"/>
        <s v="Danielle Obrien"/>
        <s v="Rebecca Hill"/>
        <s v="Angela Howell"/>
        <s v="Brenda Pope"/>
        <s v="Amy Green"/>
        <s v="Jacob Romero"/>
        <s v="Charles Shaw"/>
        <s v="Amanda Fleming"/>
        <s v="Andrea Dean"/>
        <s v="Linda Clark"/>
        <s v="Michael Lopez"/>
        <s v="Brandy Mitchell"/>
        <s v="Christine Moore"/>
        <s v="Aaron Lowe"/>
        <s v="Robert Mitchell"/>
        <s v="Curtis Thompson"/>
        <s v="Jodi Hutchinson"/>
        <s v="Amanda Evans"/>
        <s v="Christina Simpson"/>
        <s v="David Griffin"/>
        <s v="Patrick Mccarthy"/>
        <s v="Matthew Briggs"/>
        <s v="Mark Odom"/>
        <s v="Katelyn David"/>
        <s v="Monica Hill"/>
        <s v="Dr. Diana Ross"/>
        <s v="Stacey Taylor"/>
        <s v="Andrew Smith"/>
        <s v="James Pugh"/>
        <s v="Gregory Mathis"/>
        <s v="Brenda Smith"/>
        <s v="Robert Clark"/>
        <s v="Cody Garcia"/>
        <s v="Karen Cardenas MD"/>
        <s v="Raven Carroll"/>
        <s v="Dawn Smith"/>
        <s v="Bonnie Townsend"/>
        <s v="Brett Ross"/>
        <s v="Stephen Odonnell"/>
        <s v="Colin Martinez"/>
        <s v="Sandra Thomas"/>
        <s v="David Parker"/>
        <s v="Lauren Trevino"/>
        <s v="Patrick Nash"/>
        <s v="Michael Hardin"/>
        <s v="Amy Berry MD"/>
        <s v="Patricia Hill"/>
        <s v="Diane White"/>
        <s v="Scott Hawkins"/>
        <s v="Jennifer Burns"/>
        <s v="Casey White"/>
        <s v="Jonathan Miller"/>
        <s v="Sean Swanson"/>
        <s v="Dawn Johnson"/>
        <s v="John Jordan"/>
        <s v="Samantha Pham"/>
        <s v="Nathan Wilson"/>
        <s v="Cristian Kane"/>
        <s v="Adam Bell"/>
        <s v="Frank Gilbert"/>
        <s v="Amanda Melton"/>
        <s v="Melissa Goodman"/>
        <s v="Alexandra Sutton"/>
        <s v="Troy Lyons"/>
        <s v="Kelly Bell"/>
        <s v="Brett Garcia"/>
        <s v="Shannon Wheeler"/>
        <s v="Theresa Sanchez"/>
        <s v="Jessica Chavez"/>
        <s v="Thomas Morrison"/>
        <s v="Adrienne Hines"/>
        <s v="Ryan Rich"/>
        <s v="Jennifer Young"/>
        <s v="Ashley Austin"/>
        <s v="Amy Gregory"/>
        <s v="April Clark"/>
        <s v="Vanessa Knapp"/>
        <s v="Christopher Arnold"/>
        <s v="David Fernandez"/>
        <s v="Alexander Robinson"/>
        <s v="James Marshall"/>
        <s v="Michelle Davis"/>
        <s v="Felicia Cole"/>
        <s v="Nathaniel Nielsen"/>
        <s v="Stacie Garcia"/>
        <s v="Jacqueline Blake"/>
        <s v="Carol Riley"/>
        <s v="Dr. Jacob James"/>
        <s v="Steven Kim"/>
        <s v="Laurie Trujillo"/>
        <s v="Samantha Robinson"/>
        <s v="Bradley King"/>
        <s v="Gregory Chandler"/>
        <s v="Jennifer Parker"/>
        <s v="Samantha Mcneil"/>
        <s v="Kristi Torres"/>
        <s v="Kimberly Jones"/>
        <s v="Melanie Hodges"/>
        <s v="Bradley Willis"/>
        <s v="Lisa Stewart"/>
        <s v="John Wilson"/>
        <s v="Jason King"/>
        <s v="Cynthia Oneill"/>
        <s v="Sabrina Walters"/>
        <s v="Mary Owen"/>
        <s v="Joshua Martinez"/>
        <s v="Cory Mcconnell"/>
        <s v="Wyatt Turner"/>
        <s v="Paul Hogan"/>
        <s v="Christine Potts"/>
        <s v="Amanda Terrell"/>
        <s v="Christopher Flynn"/>
        <s v="John Quinn"/>
        <s v="Crystal Jones"/>
        <s v="Ashley Brooks"/>
        <s v="Joshua Cooper"/>
        <s v="Linda Combs"/>
        <s v="Colin Franco"/>
        <s v="Cody Clayton"/>
        <s v="Emily Dickerson"/>
        <s v="Jessica Mckee"/>
        <s v="Crystal Hull"/>
        <s v="Jessica Everett"/>
        <s v="Janet Flores"/>
        <s v="Andrew Walker"/>
        <s v="Edward Wood"/>
        <s v="Judy Hamilton"/>
        <s v="Brandy Garcia"/>
        <s v="Michelle Wilcox"/>
        <s v="Kelly Roberts"/>
        <s v="Kyle Buchanan"/>
        <s v="William Velasquez"/>
        <s v="Ryan Morgan"/>
        <s v="Amber Thomas"/>
        <s v="Cassandra Lamb"/>
        <s v="Eileen Johnson"/>
        <s v="Paul Arellano"/>
        <s v="Melissa Short"/>
        <s v="Richard Daniels"/>
        <s v="Larry Williams"/>
        <s v="Kayla Moran"/>
        <s v="Lauren Carrillo"/>
        <s v="Rachel Jackson"/>
        <s v="Erica Hammond"/>
        <s v="Ian Monroe"/>
        <s v="Mark Bowen"/>
        <s v="Andrea Ramsey"/>
        <s v="Jessica Adams"/>
        <s v="Nicholas Hill"/>
        <s v="Kimberly Dixon"/>
        <s v="Ryan Smith"/>
        <s v="Nathaniel Flores"/>
        <s v="Robert Warner"/>
        <s v="Larry Odonnell"/>
        <s v="Robert Richardson"/>
        <s v="April Williams"/>
        <s v="Michael Cook"/>
        <s v="Paula Scott"/>
        <s v="Allison Glenn"/>
        <s v="Willie Harper"/>
        <s v="Aaron Matthews"/>
        <s v="Juan Campbell"/>
        <s v="Becky Snow"/>
        <s v="William Williams"/>
        <s v="Andrew Parker"/>
        <s v="Jeffery Alvarado"/>
        <s v="Justin Gonzalez"/>
        <s v="Daniel Dougherty"/>
        <s v="Andres Payne"/>
        <s v="George Kelly"/>
        <s v="Jon Hardy"/>
        <s v="Kurt Morris"/>
        <s v="Jesse Pierce"/>
        <s v="Jasmine Arnold"/>
        <s v="Mrs. Ashley Wright"/>
        <s v="Wendy Bridges"/>
        <s v="Kristina Nelson"/>
        <s v="Mr. Ryan Perry"/>
        <s v="Amy Hamilton"/>
        <s v="April Gonzalez"/>
        <s v="Anthony Wheeler"/>
        <s v="Jasmine Arias"/>
        <s v="James Davis"/>
        <s v="Jeffrey Davis"/>
        <s v="Emily Jordan"/>
        <s v="Stephanie Taylor"/>
        <s v="Robert Munoz"/>
        <s v="Walter Rocha"/>
        <s v="Robert Walker"/>
        <s v="Shannon Daniels"/>
        <s v="Caleb Thomas"/>
        <s v="Mary Johnson"/>
        <s v="Jordan Ross"/>
        <s v="Jacqueline Short"/>
        <s v="Briana Conner"/>
        <s v="Michael James"/>
        <s v="Makayla Perez"/>
        <s v="Ronald Green"/>
        <s v="Patrick Shepherd"/>
        <s v="Ryan Kelley"/>
        <s v="Ronald Morgan"/>
        <s v="Kyle Martinez"/>
        <s v="Philip Taylor"/>
        <s v="Rebecca Thompson"/>
        <s v="Eric Gilmore"/>
        <s v="Beverly Hernandez"/>
        <s v="Dorothy Fowler"/>
        <s v="Tiffany Houston"/>
        <s v="Jeremy Austin"/>
        <s v="Misty Gilbert"/>
        <s v="Kenneth Coleman"/>
        <s v="Beth White"/>
        <s v="Austin Thompson"/>
        <s v="Joseph Larson"/>
        <s v="Scott Jackson"/>
        <s v="William Henderson"/>
        <s v="Melissa Lewis"/>
        <s v="Jonathan Pope"/>
        <s v="Laura Garner"/>
        <s v="Denise Figueroa"/>
        <s v="Sherri Moreno"/>
        <s v="Michelle Key"/>
        <s v="Kathleen Lee"/>
        <s v="Jeremy Stokes"/>
        <s v="Brian Faulkner"/>
        <s v="Austin Parker"/>
        <s v="Anthony Bell"/>
        <s v="Angela Green"/>
        <s v="Katie Martinez"/>
        <s v="Crystal Dickerson"/>
        <s v="Miss Jessica Chapman MD"/>
        <s v="Benjamin Hoffman"/>
        <s v="Daniel Porter"/>
        <s v="James Johnson"/>
        <s v="Robert Peters"/>
        <s v="Joseph Hernandez"/>
        <s v="Andrew Valencia"/>
        <s v="Scott Gay"/>
        <s v="Leonard Stevens"/>
        <s v="Kaitlyn Ramsey"/>
        <s v="Julie Brown"/>
        <s v="Briana Burton"/>
        <s v="Terri Miller"/>
        <s v="Cheryl Lopez"/>
        <s v="Samantha Nguyen"/>
        <s v="John Smith"/>
        <s v="Hunter Garcia"/>
        <s v="Rebecca Bishop"/>
        <s v="Ashley Hill"/>
        <s v="Barbara Gonzalez"/>
        <s v="Amanda Anderson"/>
        <s v="Christopher Rivera"/>
        <s v="Mary Pierce"/>
        <s v="Tom Black"/>
        <s v="Timothy Mendez"/>
        <s v="Denise Livingston"/>
        <s v="Tracy Sloan"/>
        <s v="Tracy Kim"/>
        <s v="Wayne Fischer"/>
        <s v="Kyle Huang"/>
        <s v="Lisa Hurst"/>
        <s v="Haley Richardson"/>
        <s v="Kathleen Cuevas"/>
        <s v="Lisa Ochoa"/>
        <s v="Shannon Christensen"/>
        <s v="Victoria Santiago"/>
        <s v="Michael Marsh"/>
        <s v="Dawn Green"/>
        <s v="Jessica Robinson"/>
        <s v="Garrett Davis"/>
        <s v="Shannon Sanchez"/>
        <s v="Carmen Conway"/>
        <s v="Bryan Morales"/>
        <s v="Michael Campos"/>
        <s v="Susan Cain"/>
        <s v="Daniel Nolan"/>
        <s v="Jacob Conrad"/>
        <s v="Debra Koch"/>
        <s v="Anthony Aguilar"/>
        <s v="Jeffrey Silva"/>
        <s v="Deborah Hoffman"/>
        <s v="Patrick Rogers"/>
        <s v="Renee Smith"/>
        <s v="Brian Kelley"/>
        <s v="Gary Williams"/>
        <s v="Tara Hurley"/>
        <s v="Nathan Simmons"/>
        <s v="James Adams"/>
        <s v="Scott Martin"/>
        <s v="Kenneth Rodriguez"/>
        <s v="Mr. Kenneth Williams"/>
        <s v="Melissa Farrell"/>
        <s v="Tyler Guzman"/>
        <s v="Ryan Everett"/>
        <s v="Taylor Miller"/>
        <s v="David Rosario"/>
        <s v="John Clarke"/>
        <s v="Jennifer Long"/>
        <s v="Mark Collins"/>
        <s v="David Rogers"/>
        <s v="Sabrina Estes"/>
        <s v="Rhonda Rhodes"/>
        <s v="Emily Rich"/>
        <s v="Joseph Dickerson"/>
        <s v="Caitlin Simpson"/>
        <s v="Michael Cain"/>
        <s v="Heidi Miller"/>
        <s v="Julie Smith"/>
        <s v="Maria Roberts MD"/>
        <s v="Brian Baker"/>
        <s v="Charles Taylor"/>
        <s v="Scott Sexton"/>
        <s v="Kristy Smith"/>
        <s v="Emily Brown"/>
        <s v="Jessica Fisher"/>
        <s v="Robert Hernandez"/>
        <s v="Mrs. Cynthia Williams"/>
        <s v="Andrea Chan"/>
        <s v="Jonathan Thomas"/>
        <s v="Joshua Anderson"/>
        <s v="Zachary Mcdonald"/>
        <s v="Angela Dillon"/>
        <s v="Stephanie Mccullough"/>
        <s v="Glenda Stanton"/>
        <s v="Anna Clarke"/>
        <s v="Thomas Evans"/>
        <s v="Donald Butler"/>
        <s v="Nicole Leonard"/>
        <s v="Elizabeth Cook"/>
        <s v="Lauren Perez"/>
        <s v="Lindsey Foster"/>
        <s v="Rebecca Sanchez"/>
        <s v="Kathryn Beck"/>
        <s v="Dr. Vanessa Ellis"/>
        <s v="Jason Cohen"/>
        <s v="Benjamin Cunningham"/>
        <s v="Gloria Walsh"/>
        <s v="Jill Hall"/>
        <s v="Gregory Padilla"/>
        <s v="Kristin Whitaker"/>
        <s v="Julie Warren"/>
        <s v="Theresa Henderson"/>
        <s v="Xavier Wells"/>
        <s v="Julian Powell"/>
        <s v="Sean Shelton"/>
        <s v="Cody Kelly"/>
        <s v="Daniel Williams"/>
        <s v="Carol Wu"/>
        <s v="Robert Chen"/>
        <s v="Tara Stark"/>
        <s v="Justin Morgan"/>
        <s v="Nicholas Gay"/>
        <s v="Hayley Shaw"/>
        <s v="Michael Gonzalez"/>
        <s v="Karen Carpenter"/>
        <s v="Joseph Thornton"/>
        <s v="Karen Henderson"/>
        <s v="Miss Breanna Johnston MD"/>
        <s v="Michael Tucker"/>
        <s v="Valerie Rangel"/>
        <s v="Sarah Cox"/>
        <s v="Ryan Adams"/>
        <s v="Scott Richards"/>
        <s v="Colton Austin"/>
        <s v="Holly Caldwell"/>
        <s v="James Garcia"/>
        <s v="Robert Williams"/>
        <s v="Cheryl Hall"/>
        <s v="Amy Brown"/>
        <s v="James Kemp"/>
        <s v="Denise Washington"/>
        <s v="Joshua Zamora"/>
        <s v="Kelly Velasquez"/>
        <s v="Connor Tran"/>
        <s v="Tammy Anderson"/>
        <s v="Mr. Adrian Turner"/>
        <s v="Grant Fields"/>
        <s v="Lucas Ryan"/>
        <s v="James Harris"/>
        <s v="Andrea Clay"/>
        <s v="Barbara Anderson"/>
        <s v="Matthew Rivera"/>
        <s v="Joseph Daniel"/>
        <s v="Carlos Trevino"/>
        <s v="John Burgess"/>
        <s v="Richard Miranda"/>
        <s v="Lisa Sanders"/>
        <s v="Cassandra Nicholson"/>
        <s v="Shari Spence"/>
        <s v="Lance Hess"/>
        <s v="Lauren Webb"/>
        <s v="Jeffrey Grimes"/>
        <s v="Sheryl Haas"/>
        <s v="Ann Jackson"/>
        <s v="Carol Chavez"/>
        <s v="Cassandra Scott"/>
        <s v="William Hall"/>
        <s v="Karen Nichols"/>
        <s v="Shawn Cummings"/>
        <s v="Bradley Anderson"/>
        <s v="Marilyn Norris"/>
        <s v="Michael Wright"/>
        <s v="Ryan Walker"/>
        <s v="Gary Miles"/>
        <s v="Francis Taylor"/>
        <s v="Larry Jackson"/>
        <s v="Lori Harris"/>
        <s v="Nathan Fowler"/>
        <s v="Mr. Aaron Shelton MD"/>
        <s v="Chelsea Parker"/>
        <s v="David Mason"/>
        <s v="Paul Hudson"/>
        <s v="Susan Schultz"/>
        <s v="James Horton"/>
        <s v="Christina Wilkerson"/>
        <s v="Sheila Sanchez"/>
        <s v="James Lewis MD"/>
        <s v="Bryan Hamilton"/>
        <s v="Elizabeth Lopez"/>
        <s v="Mrs. Angela Vaughn DDS"/>
        <s v="Robert Ortega"/>
        <s v="Tracey Parker"/>
        <s v="Brian Evans"/>
        <s v="Joshua Saunders"/>
        <s v="Jerry Taylor"/>
        <s v="Jacob Smith"/>
        <s v="Angelica Johnson"/>
        <s v="Warren Daniels"/>
        <s v="Jason Jones"/>
        <s v="Dustin Gilmore"/>
        <s v="Peter Hays"/>
        <s v="Carrie Bradford"/>
        <s v="Eric Cooper"/>
        <s v="Holly Cruz"/>
        <s v="Michael Wilson"/>
        <s v="Heidi Orozco"/>
        <s v="Jeremy Cooper"/>
        <s v="Jerry Stanton"/>
        <s v="William Padilla"/>
        <s v="Justin Cummings"/>
        <s v="Linda Pierce"/>
        <s v="Daniel Clark"/>
        <s v="Lance Mann"/>
        <s v="Alyssa Berry"/>
        <s v="Eddie Hall"/>
        <s v="Jessica Hill"/>
        <s v="Arthur Day"/>
        <s v="Danielle Montes"/>
        <s v="Kristin Barry"/>
        <s v="Cheryl Hawkins"/>
        <s v="Joanna Lee"/>
        <s v="Lisa Jordan"/>
        <s v="Jeffrey Armstrong"/>
        <s v="Kenneth Roberts"/>
        <s v="Emily Chang"/>
        <s v="Shelley Williams"/>
        <s v="Justin May"/>
        <s v="Danielle Floyd"/>
        <s v="Stephanie Roberson"/>
        <s v="Mary Miller"/>
        <s v="Maria Walker"/>
        <s v="Jason Blake"/>
        <s v="Hannah Young"/>
        <s v="Tracy Castillo"/>
        <s v="Timothy West"/>
        <s v="Mrs. Katherine Sullivan"/>
        <s v="Tracy Lee"/>
        <s v="Patrick Rodgers"/>
        <s v="Ralph Evans"/>
        <s v="Shelby Garcia"/>
        <s v="Laura Gilmore"/>
        <s v="Dr. Candace Reyes"/>
        <s v="Melvin Mullins"/>
        <s v="Troy Gomez"/>
        <s v="Robyn Davis"/>
        <s v="Todd Simpson"/>
        <s v="Amber Howell"/>
        <s v="John James"/>
        <s v="Cody Walls"/>
        <s v="Dana Mills"/>
        <s v="Eric King"/>
        <s v="Heather Prince"/>
        <s v="Ashley Oneal"/>
        <s v="Robert Norris"/>
        <s v="Mariah Smith"/>
        <s v="Jessica Watkins"/>
        <s v="Anthony Flores"/>
        <s v="Jonathan Munoz"/>
        <s v="Debra Harris"/>
        <s v="Miss Hannah Olson"/>
        <s v="Corey Bishop"/>
        <s v="Michelle Rivera"/>
        <s v="Ronald Flores"/>
        <s v="Stephanie Ramsey"/>
        <s v="Jennifer Flores"/>
        <s v="Kyle Chavez"/>
        <s v="Denise Osborne"/>
        <s v="Richard Robinson"/>
        <s v="Gregory Shepherd"/>
        <s v="Michael Jenkins"/>
        <s v="Victoria Buchanan"/>
        <s v="Nicole Villarreal"/>
        <s v="Christina Meyer"/>
        <s v="Rachel Young"/>
        <s v="Mrs. Lori Stephens DDS"/>
        <s v="David Fletcher"/>
        <s v="Tammy Lawson"/>
        <s v="Andrea Jones"/>
        <s v="Rebekah Torres"/>
        <s v="Deanna Vasquez"/>
        <s v="Jamie Ramirez"/>
        <s v="Jennifer Scott PhD"/>
        <s v="Jim Lane"/>
        <s v="Aaron Brown"/>
        <s v="Gina Clark"/>
        <s v="Amanda Gordon"/>
        <s v="Patrick Haynes"/>
        <s v="Jennifer Hernandez MD"/>
        <s v="Cynthia Francis"/>
        <s v="Kenneth Elliott"/>
        <s v="Cheryl Weber"/>
        <s v="Angela Taylor"/>
        <s v="Michael Campbell"/>
        <s v="Christina Reeves"/>
        <s v="Michael Sanchez"/>
        <s v="Annette Vazquez"/>
        <s v="Dr. Jeffrey Callahan Jr."/>
        <s v="Tammy Simpson"/>
        <s v="Dillon Peterson"/>
        <s v="Brian Jordan"/>
        <s v="Scott Long"/>
        <s v="Lance Hinton"/>
        <s v="Johnny Scott"/>
        <s v="Jennifer Weiss"/>
        <s v="Aimee Simmons"/>
        <s v="Tina Le"/>
        <s v="Charles Gomez"/>
        <s v="Kathleen Montgomery"/>
        <s v="Ms. Jessica Mcbride MD"/>
        <s v="Michelle Simmons"/>
        <s v="Amanda Miller"/>
        <s v="Terri White"/>
        <s v="Adam Martinez"/>
        <s v="Kim Moore"/>
        <s v="Erin Gates"/>
        <s v="Mr. Mark Frazier Jr."/>
        <s v="Alicia Brandt"/>
        <s v="Mark Olson"/>
        <s v="Tanya Farley"/>
        <s v="Kelly Carr"/>
        <s v="Michelle Powell"/>
        <s v="Ronald Young"/>
        <s v="Margaret Sanchez"/>
        <s v="Joshua Johnson"/>
        <s v="Anthony Pacheco"/>
        <s v="Brian Palmer"/>
        <s v="Wesley Castro"/>
        <s v="Sandra Bennett"/>
        <s v="Richard Black"/>
        <s v="Seth Allen"/>
        <s v="Mr. Troy White"/>
        <s v="Melissa Blevins"/>
        <s v="David Hughes"/>
        <s v="Tara Barnes"/>
        <s v="Ian Roberts"/>
        <s v="Kristina Hernandez"/>
        <s v="Thomas Simmons"/>
        <s v="Wyatt Bishop"/>
        <s v="Linda Erickson"/>
        <s v="Brandon Carpenter"/>
        <s v="Samuel Cooper"/>
        <s v="Mitchell Miller"/>
        <s v="Ernest Davis"/>
        <s v="Christian Cummings"/>
        <s v="Anthony Yoder"/>
        <s v="Jordan Jones"/>
        <s v="Amanda Zuniga"/>
        <s v="Evan Johnson"/>
        <s v="Daniel Farmer"/>
        <s v="Margaret Collins"/>
        <s v="Sarah Walsh"/>
        <s v="Jesse Miller"/>
        <s v="Jeremy Miller"/>
        <s v="Joseph Lester"/>
        <s v="Dorothy Brooks"/>
        <s v="Anna George"/>
        <s v="Darius Vega"/>
        <s v="Amanda Payne"/>
        <s v="Mark Walker"/>
        <s v="William Stone"/>
        <s v="Ruben Meyer"/>
        <s v="Rebecca Ward"/>
        <s v="Wendy Garza"/>
        <s v="Frank Ortiz"/>
        <s v="David Ingram"/>
        <s v="Jordan Rodriguez"/>
        <s v="Trevor Sanchez"/>
        <s v="Caleb White"/>
        <s v="Kim Kline"/>
        <s v="Matthew Johnston"/>
        <s v="Emily Harding"/>
        <s v="Jacob Perez"/>
        <s v="Sarah Dennis"/>
        <s v="Nichole Macdonald"/>
        <s v="Gerald Smith"/>
        <s v="Mark Jones"/>
        <s v="Heather Baker"/>
        <s v="Diana Fry"/>
        <s v="Daniel Taylor"/>
        <s v="Colleen Brooks"/>
        <s v="Cynthia Fisher"/>
        <s v="Elizabeth Thomas"/>
        <s v="Jason Zavala"/>
        <s v="Jennifer Johnson"/>
        <s v="Angela Smith"/>
        <s v="Mr. Blake Rowland"/>
        <s v="Kyle Wells"/>
        <s v="Lisa Benson"/>
        <s v="Brittany Calhoun"/>
        <s v="Jeremiah Reed"/>
        <s v="Kristy Rivera"/>
        <s v="Tracey Jennings"/>
        <s v="Sheila Riggs"/>
        <s v="Raymond Shaffer"/>
        <s v="Trevor Zavala"/>
        <s v="Cory Simon DDS"/>
        <s v="Brandon Rogers"/>
        <s v="Robert Stephenson"/>
        <s v="Michelle Murphy"/>
        <s v="Jeffrey Richard"/>
        <s v="Dennis Knapp"/>
        <s v="Jessica Marshall"/>
        <s v="Patricia Coleman"/>
        <s v="Nicholas Hughes"/>
        <s v="Christine Hobbs"/>
        <s v="Roger Fields"/>
        <s v="Dennis Khan"/>
        <s v="Sara Ball"/>
        <s v="Cynthia Bailey"/>
        <s v="Christopher Young"/>
        <s v="Adam Cooke"/>
        <s v="Stacy Fernandez"/>
        <s v="Matthew Johnson"/>
        <s v="Steven Ellis"/>
        <s v="Megan Galloway"/>
        <s v="Derek Lutz"/>
        <s v="Lauren Oliver"/>
        <s v="Nicole Stone"/>
        <s v="Mr. Kenneth Brown PhD"/>
        <s v="Ms. Christine Bates"/>
        <s v="Jennifer Duke"/>
        <s v="Tonya Rodriguez"/>
        <s v="Austin Ramirez"/>
        <s v="Jerry Jennings"/>
        <s v="Barbara Bolton"/>
        <s v="Frank Marshall"/>
        <s v="Thomas Williams"/>
        <s v="Julie Phillips"/>
        <s v="Thomas Miller"/>
        <s v="Alyssa Evans"/>
        <s v="Peter White"/>
        <s v="Jennifer Kerr"/>
        <s v="David Cunningham"/>
        <s v="Mary Sims"/>
        <s v="Michelle Thornton"/>
        <s v="Amy Edwards"/>
        <s v="Brittany Whitney"/>
        <s v="Carrie May"/>
        <s v="David Perry"/>
        <s v="Vanessa Mckinney"/>
        <s v="Robert Davis"/>
        <s v="Carlos Obrien"/>
        <s v="Jennifer Mclaughlin"/>
        <s v="Paul Stone"/>
        <s v="Mark Swanson"/>
        <s v="Lindsay Armstrong"/>
        <s v="Emma Mccormick"/>
        <s v="Helen Taylor"/>
        <s v="David Friedman"/>
        <s v="Ariel Allen"/>
        <s v="William Dawson"/>
        <s v="Tara Mcdonald"/>
        <s v="Jeffrey Crawford"/>
        <s v="Rose Collins"/>
        <s v="Joe Walker"/>
        <s v="Stephen Perez"/>
        <s v="Terri Gay"/>
        <s v="Daniel Flores"/>
        <s v="Bruce Reyes"/>
        <s v="Timothy Dickson"/>
        <s v="Nichole Stevenson"/>
        <s v="Lisa Morris"/>
        <s v="Tony Russell"/>
        <s v="James Kelley"/>
        <s v="Monica Holmes"/>
        <s v="John Duran"/>
        <s v="Brett Chang"/>
        <s v="Jeffery Ramos"/>
        <s v="Ashley Hood"/>
        <s v="Melissa Malone"/>
        <s v="William Mendez"/>
        <s v="Jennifer Mcdonald"/>
        <s v="Amy Anderson"/>
        <s v="Nancy Smith"/>
        <s v="Garrett Curry"/>
        <s v="Steven Mills"/>
        <s v="Brianna Carter"/>
        <s v="Donald Jones"/>
        <s v="Timothy Huynh"/>
        <s v="Emily Harris"/>
        <s v="Jeffrey Martin"/>
        <s v="Mr. Logan Ortega III"/>
        <s v="Jennifer Munoz"/>
        <s v="Brandon Ochoa"/>
        <s v="Antonio Murray"/>
        <s v="Amanda Douglas"/>
        <s v="Christopher Lang"/>
        <s v="Kelli Golden"/>
        <s v="Madeline Hernandez"/>
        <s v="Dennis Parker"/>
        <s v="Richard Garner"/>
        <s v="Jacob Walker"/>
        <s v="Nathan Mora"/>
        <s v="David Johnson"/>
        <s v="Robert Maddox"/>
        <s v="Wanda Bauer"/>
        <s v="Phyllis Wilson"/>
        <s v="Heidi Guerra"/>
        <s v="Thomas Davis"/>
        <s v="Matthew Hernandez"/>
        <s v="Don Oneill"/>
        <s v="Natalie Castillo"/>
        <s v="Stephanie Sellers"/>
        <s v="Ashley Campbell"/>
        <s v="Tom Cox"/>
        <s v="Jeffrey Lucas"/>
        <s v="Kayla Rodriguez"/>
        <s v="Alex Charles"/>
        <s v="Dana Brooks"/>
        <s v="Patricia Weiss"/>
        <s v="John Flores"/>
        <s v="Daniel Nash"/>
        <s v="Taylor West"/>
        <s v="Russell Williams"/>
        <s v="Veronica Anderson"/>
        <s v="Kenneth Lane"/>
        <s v="Kevin Paul"/>
        <s v="Kristi Moran"/>
        <s v="Mr. Jonathan Foster MD"/>
        <s v="Douglas Johnson"/>
        <s v="Kevin Scott"/>
        <s v="Keith Jimenez"/>
        <s v="Troy Wright"/>
        <s v="Patrick Brown"/>
        <s v="Shannon Torres"/>
        <s v="Catherine Osborne"/>
        <s v="Steven Suarez"/>
        <s v="Denise Gonzalez"/>
        <s v="Kathy Hines"/>
        <s v="James Hunt"/>
        <s v="Lauren Krause"/>
        <s v="Jonathan Woodard"/>
        <s v="Stephanie Cook"/>
        <s v="Michael Alvarez"/>
        <s v="Stephen Butler"/>
        <s v="Jimmy Smith"/>
        <s v="Timothy Jones"/>
        <s v="Dominique Smith"/>
        <s v="Selena Cox"/>
        <s v="Christine Higgins"/>
        <s v="David Thompson"/>
        <s v="Tommy Thompson"/>
        <s v="Kyle Griffin"/>
        <s v="Amanda Moore"/>
        <s v="Mark Lee"/>
        <s v="Jennifer Mccullough"/>
        <s v="Robert Ward"/>
        <s v="Michelle Williams"/>
        <s v="Amber Berg"/>
        <s v="Jeffrey Petersen"/>
        <s v="Angela Cole"/>
        <s v="Lisa Tate"/>
        <s v="Joshua Taylor"/>
        <s v="Kimberly Wood"/>
        <s v="Richard Peters"/>
        <s v="Brandon Edwards"/>
        <s v="Daniel Mcgee"/>
        <s v="Suzanne Warren"/>
        <s v="Laura Flores"/>
        <s v="Christopher Lewis"/>
        <s v="Eddie Turner"/>
        <s v="Janet Brown"/>
        <s v="Diana Hickman"/>
        <s v="Jodi Adkins"/>
        <s v="Sara Washington"/>
        <s v="Susan Sanchez"/>
        <s v="Julie Figueroa"/>
        <s v="Kenneth Bailey"/>
        <s v="Tracy Flores"/>
        <s v="Michael Benton"/>
        <s v="Michael Acosta"/>
        <s v="Carrie Barnes"/>
        <s v="Lucas Peters"/>
        <s v="Kristina Doyle"/>
        <s v="Jessica Mcbride"/>
        <s v="Patricia Stevenson"/>
        <s v="Courtney Cherry"/>
        <s v="Taylor Beard"/>
        <s v="Kevin Sanchez"/>
        <s v="Paul Torres"/>
        <s v="Jose Carroll"/>
        <s v="Michael Schmidt"/>
        <s v="April Simpson"/>
        <s v="Stacey Murphy"/>
        <s v="Caleb Carrillo"/>
        <s v="Kristen Stephenson"/>
        <s v="Mark Novak"/>
        <s v="Amy Moore"/>
        <s v="Michael Webb"/>
        <s v="Grant Hickman"/>
        <s v="Deborah Cortez"/>
        <s v="Kenneth Williams"/>
        <s v="Leah Hines"/>
        <s v="Amy Williams"/>
        <s v="Jesus Hernandez"/>
        <s v="Jose Evans"/>
        <s v="Samantha Stein"/>
        <s v="Andrew Harper"/>
        <s v="Haley Avila MD"/>
        <s v="Desiree Bradshaw"/>
        <s v="Angel Johnson"/>
        <s v="David Day"/>
        <s v="Timothy Mclaughlin"/>
        <s v="Jerry Davidson"/>
        <s v="Alan Hayes"/>
        <s v="Samuel Howard"/>
        <s v="Mark Patterson"/>
        <s v="Michelle Miller"/>
        <s v="John Mitchell"/>
        <s v="Gregory Smith"/>
        <s v="Terry King"/>
        <s v="Joshua Gentry"/>
        <s v="Shawn Calderon"/>
        <s v="Brian Barnes"/>
        <s v="Zachary Henderson"/>
        <s v="Cameron Davis"/>
        <s v="Danny Howard"/>
        <s v="Kathy Ortega"/>
        <s v="William Phillips"/>
        <s v="Ashley Davis"/>
        <s v="Samuel Matthews"/>
        <s v="Erika Kim"/>
        <s v="Thomas Ayala"/>
        <s v="Cody Davis"/>
        <s v="Jacob Hart"/>
        <s v="Justin Sims"/>
        <s v="Diane Kennedy"/>
        <s v="Peter Harrison"/>
        <s v="Jennifer Buchanan DDS"/>
        <s v="Brittany Reynolds"/>
        <s v="Zachary Nguyen"/>
        <s v="Nicholas Schneider"/>
        <s v="Jacob Houston"/>
        <s v="Cory Bell"/>
        <s v="Gregory Bright"/>
        <s v="Catherine Miranda"/>
        <s v="Debbie Bowman"/>
        <s v="Ryan Grant"/>
        <s v="John Franklin"/>
        <s v="Brent Adkins"/>
        <s v="Maria Garcia"/>
        <s v="Andrew Clark"/>
        <s v="Tina Smith"/>
        <s v="Rebecca Peters"/>
        <s v="Brittany Dixon"/>
        <s v="Melanie Harrington"/>
        <s v="Mary Guerrero"/>
        <s v="Jennifer Cole"/>
        <s v="Patricia Larson"/>
        <s v="Barbara Reeves"/>
        <s v="Nathan Smith"/>
        <s v="Kathleen Casey"/>
        <s v="Michael White"/>
        <s v="Jade Owens"/>
        <s v="Shannon Rowe"/>
        <s v="Yvonne Dorsey"/>
        <s v="Richard Gonzalez"/>
        <s v="Jason Weeks"/>
        <s v="Teresa Andrews"/>
        <s v="Ann Mcdonald"/>
        <s v="Matthew Morris"/>
        <s v="Oscar Martinez"/>
        <s v="Christopher Wade"/>
        <s v="Tyler Martin"/>
      </sharedItems>
    </cacheField>
    <cacheField name="Region" numFmtId="0">
      <sharedItems count="4">
        <s v="East"/>
        <s v="West"/>
        <s v="South"/>
        <s v="North"/>
      </sharedItems>
    </cacheField>
    <cacheField name="Product" numFmtId="0">
      <sharedItems count="6">
        <s v="Puzzle Game"/>
        <s v="Action Figure"/>
        <s v="Teddy Bear"/>
        <s v="Remote Car"/>
        <s v="Doll House"/>
        <s v="Lego Set"/>
      </sharedItems>
    </cacheField>
    <cacheField name="Units Sold" numFmtId="0">
      <sharedItems containsSemiMixedTypes="0" containsString="0" containsNumber="1" containsInteger="1" minValue="1" maxValue="50"/>
    </cacheField>
    <cacheField name="Unit Price" numFmtId="0">
      <sharedItems containsSemiMixedTypes="0" containsString="0" containsNumber="1" containsInteger="1" minValue="300" maxValue="1500"/>
    </cacheField>
    <cacheField name="Sales Channel" numFmtId="0">
      <sharedItems count="3">
        <s v="Retail Store"/>
        <s v="Wholesale"/>
        <s v="Online"/>
      </sharedItems>
    </cacheField>
    <cacheField name="Total Revenue" numFmtId="0">
      <sharedItems containsSemiMixedTypes="0" containsString="0" containsNumber="1" containsInteger="1" minValue="331" maxValue="74200"/>
    </cacheField>
    <cacheField name="Unit Cost" numFmtId="0">
      <sharedItems containsSemiMixedTypes="0" containsString="0" containsNumber="1" minValue="153.5" maxValue="1184.21"/>
    </cacheField>
    <cacheField name="Profit per Unit" numFmtId="0">
      <sharedItems containsSemiMixedTypes="0" containsString="0" containsNumber="1" minValue="68.88" maxValue="729.61"/>
    </cacheField>
    <cacheField name="Total Profit" numFmtId="0">
      <sharedItems containsSemiMixedTypes="0" containsString="0" containsNumber="1" minValue="95.68" maxValue="36150" count="1982">
        <n v="2107"/>
        <n v="12537.8"/>
        <n v="3469.2"/>
        <n v="2159.6999999999998"/>
        <n v="2428.8000000000002"/>
        <n v="2363.5"/>
        <n v="1848"/>
        <n v="7252"/>
        <n v="3021.26"/>
        <n v="12822.72"/>
        <n v="3070"/>
        <n v="7845.24"/>
        <n v="26208.5"/>
        <n v="1237.28"/>
        <n v="4974.88"/>
        <n v="4364.79"/>
        <n v="8216.52"/>
        <n v="5304.96"/>
        <n v="7151.22"/>
        <n v="4867.2"/>
        <n v="14033.6"/>
        <n v="14241.6"/>
        <n v="7006.72"/>
        <n v="3551.66"/>
        <n v="10708.48"/>
        <n v="318.24"/>
        <n v="2433.9"/>
        <n v="3286.08"/>
        <n v="3082.2"/>
        <n v="10728.12"/>
        <n v="219.48"/>
        <n v="4121.6000000000004"/>
        <n v="6655.74"/>
        <n v="3102"/>
        <n v="6929.02"/>
        <n v="22807.22"/>
        <n v="15486.24"/>
        <n v="421.2"/>
        <n v="8300.7000000000007"/>
        <n v="1216.8"/>
        <n v="8089.56"/>
        <n v="17908.8"/>
        <n v="614.4"/>
        <n v="3201"/>
        <n v="5701.08"/>
        <n v="5613.3"/>
        <n v="6630.4"/>
        <n v="3008.46"/>
        <n v="207.46"/>
        <n v="3546.5"/>
        <n v="30690"/>
        <n v="9920.4"/>
        <n v="4900.5"/>
        <n v="19258.8"/>
        <n v="4707.3"/>
        <n v="1439.64"/>
        <n v="4040.16"/>
        <n v="4834.83"/>
        <n v="18816.84"/>
        <n v="8355.9"/>
        <n v="3301.2"/>
        <n v="3033.6"/>
        <n v="15079.68"/>
        <n v="6429.88"/>
        <n v="8731.26"/>
        <n v="16993.2"/>
        <n v="15583.88"/>
        <n v="8653"/>
        <n v="14637.2"/>
        <n v="5455.32"/>
        <n v="305.27999999999997"/>
        <n v="19716.060000000001"/>
        <n v="8321.36"/>
        <n v="1440"/>
        <n v="8462.4"/>
        <n v="15882.99"/>
        <n v="5051.2"/>
        <n v="12305.28"/>
        <n v="4563.82"/>
        <n v="15112.24"/>
        <n v="9585"/>
        <n v="8202"/>
        <n v="5932.8"/>
        <n v="7587"/>
        <n v="17419.599999999999"/>
        <n v="2840.5"/>
        <n v="1842.75"/>
        <n v="8626.7999999999993"/>
        <n v="7681.2"/>
        <n v="1472.04"/>
        <n v="10851.75"/>
        <n v="8043.75"/>
        <n v="4282.74"/>
        <n v="10664.51"/>
        <n v="6364.8"/>
        <n v="899.91"/>
        <n v="2581.1999999999998"/>
        <n v="6335.36"/>
        <n v="18388.5"/>
        <n v="10982.4"/>
        <n v="16842.77"/>
        <n v="5583.6"/>
        <n v="3688.32"/>
        <n v="13083.2"/>
        <n v="396.52"/>
        <n v="18199.439999999999"/>
        <n v="8565"/>
        <n v="7047"/>
        <n v="13881.6"/>
        <n v="649.76"/>
        <n v="11911.68"/>
        <n v="5562"/>
        <n v="1960.8"/>
        <n v="612"/>
        <n v="25060"/>
        <n v="11855.2"/>
        <n v="2688.4"/>
        <n v="10972.8"/>
        <n v="11569.5"/>
        <n v="9220.5"/>
        <n v="9636"/>
        <n v="4831.84"/>
        <n v="4482.24"/>
        <n v="9180.82"/>
        <n v="464.24"/>
        <n v="8540.84"/>
        <n v="6470.01"/>
        <n v="4229.9399999999996"/>
        <n v="4322.76"/>
        <n v="8518.77"/>
        <n v="7350.75"/>
        <n v="16584.75"/>
        <n v="17331.72"/>
        <n v="10953.15"/>
        <n v="9356.85"/>
        <n v="3874.98"/>
        <n v="16457.5"/>
        <n v="14702.58"/>
        <n v="8138.24"/>
        <n v="8665.14"/>
        <n v="2226.42"/>
        <n v="5096.34"/>
        <n v="10395"/>
        <n v="7787.02"/>
        <n v="17988.75"/>
        <n v="21383.599999999999"/>
        <n v="13863.2"/>
        <n v="8249.76"/>
        <n v="4248.3999999999996"/>
        <n v="388.44"/>
        <n v="21442.560000000001"/>
        <n v="3204.6"/>
        <n v="23265.45"/>
        <n v="9752.4"/>
        <n v="4517.8"/>
        <n v="3120"/>
        <n v="25173.96"/>
        <n v="12033"/>
        <n v="4441.08"/>
        <n v="9494.24"/>
        <n v="3743.55"/>
        <n v="13214.76"/>
        <n v="12461.58"/>
        <n v="10775.96"/>
        <n v="4472"/>
        <n v="8396.9599999999991"/>
        <n v="11712.6"/>
        <n v="287.39999999999998"/>
        <n v="7161"/>
        <n v="9652.5"/>
        <n v="5080.5"/>
        <n v="5571.72"/>
        <n v="3424.52"/>
        <n v="5345.2"/>
        <n v="2496"/>
        <n v="8012.16"/>
        <n v="4348.6099999999997"/>
        <n v="2712.5"/>
        <n v="6804"/>
        <n v="709.2"/>
        <n v="4816.8"/>
        <n v="10953.54"/>
        <n v="1628.55"/>
        <n v="5808"/>
        <n v="7518.72"/>
        <n v="6758"/>
        <n v="7803.32"/>
        <n v="16865.28"/>
        <n v="8400"/>
        <n v="13157.76"/>
        <n v="7115.28"/>
        <n v="6116.1"/>
        <n v="9572.64"/>
        <n v="9470.02"/>
        <n v="8486.08"/>
        <n v="4699.84"/>
        <n v="11649.99"/>
        <n v="9329.5499999999993"/>
        <n v="8007.3"/>
        <n v="3926.16"/>
        <n v="3807.3"/>
        <n v="10390.120000000001"/>
        <n v="8299.5"/>
        <n v="3664.32"/>
        <n v="9898.2000000000007"/>
        <n v="1093.56"/>
        <n v="3654.08"/>
        <n v="19461.599999999999"/>
        <n v="1844.6"/>
        <n v="4325.3500000000004"/>
        <n v="10562.44"/>
        <n v="8513.24"/>
        <n v="25176"/>
        <n v="3410.88"/>
        <n v="3748.14"/>
        <n v="12312.96"/>
        <n v="2460.15"/>
        <n v="6196.32"/>
        <n v="13312.32"/>
        <n v="11003.43"/>
        <n v="6149.22"/>
        <n v="28606.55"/>
        <n v="4108.8"/>
        <n v="2638.72"/>
        <n v="3795.46"/>
        <n v="1962.84"/>
        <n v="1953"/>
        <n v="9992.16"/>
        <n v="13387.5"/>
        <n v="281.76"/>
        <n v="6554.24"/>
        <n v="12179.97"/>
        <n v="2990.96"/>
        <n v="6542.37"/>
        <n v="2099.79"/>
        <n v="1436.76"/>
        <n v="22061.279999999999"/>
        <n v="16371.39"/>
        <n v="714.84"/>
        <n v="3430.68"/>
        <n v="3638.25"/>
        <n v="768.6"/>
        <n v="13429.52"/>
        <n v="2051.14"/>
        <n v="5226.4799999999996"/>
        <n v="2526.7199999999998"/>
        <n v="1969.8"/>
        <n v="820.71"/>
        <n v="5406.18"/>
        <n v="7422.48"/>
        <n v="739.2"/>
        <n v="10494.9"/>
        <n v="2786.68"/>
        <n v="976.72"/>
        <n v="5639.92"/>
        <n v="11062.35"/>
        <n v="6232"/>
        <n v="4332.51"/>
        <n v="18375.12"/>
        <n v="12243.42"/>
        <n v="3522.72"/>
        <n v="5041.08"/>
        <n v="17478.3"/>
        <n v="6048"/>
        <n v="16332.35"/>
        <n v="9315.8799999999992"/>
        <n v="8244.1200000000008"/>
        <n v="9682.08"/>
        <n v="8382.36"/>
        <n v="6664.32"/>
        <n v="4637.25"/>
        <n v="5133.24"/>
        <n v="5807.5"/>
        <n v="2787.52"/>
        <n v="5969.7"/>
        <n v="8513.2199999999993"/>
        <n v="2206.96"/>
        <n v="3730.32"/>
        <n v="6446.88"/>
        <n v="410.82"/>
        <n v="10216.5"/>
        <n v="13074.75"/>
        <n v="562.36"/>
        <n v="6555"/>
        <n v="3818"/>
        <n v="1973.7"/>
        <n v="6867.2"/>
        <n v="4596"/>
        <n v="12740"/>
        <n v="17520"/>
        <n v="6615"/>
        <n v="8491.5"/>
        <n v="1562.94"/>
        <n v="1912.95"/>
        <n v="8982.19"/>
        <n v="804.72"/>
        <n v="9571.7999999999993"/>
        <n v="14929.2"/>
        <n v="10656"/>
        <n v="4590.3"/>
        <n v="9106.5"/>
        <n v="1577.4"/>
        <n v="1903.25"/>
        <n v="6461.7"/>
        <n v="2405.4"/>
        <n v="12831"/>
        <n v="1176"/>
        <n v="432.64"/>
        <n v="1889.16"/>
        <n v="9098.73"/>
        <n v="1900.8"/>
        <n v="14133.52"/>
        <n v="11177.4"/>
        <n v="11932.92"/>
        <n v="11113.2"/>
        <n v="2989.8"/>
        <n v="9246.7199999999993"/>
        <n v="9594"/>
        <n v="6014.25"/>
        <n v="5452"/>
        <n v="14124.5"/>
        <n v="2562.2399999999998"/>
        <n v="7660.8"/>
        <n v="7363.68"/>
        <n v="6237.84"/>
        <n v="6930.88"/>
        <n v="6175"/>
        <n v="9719.43"/>
        <n v="6019.2"/>
        <n v="14946"/>
        <n v="2903.6"/>
        <n v="14108.1"/>
        <n v="9489.76"/>
        <n v="6195.28"/>
        <n v="6816.66"/>
        <n v="7892.64"/>
        <n v="12899.04"/>
        <n v="17663.54"/>
        <n v="15264"/>
        <n v="1164.48"/>
        <n v="14364"/>
        <n v="10189.32"/>
        <n v="15198.12"/>
        <n v="2653.28"/>
        <n v="2938.32"/>
        <n v="4434.75"/>
        <n v="4152.75"/>
        <n v="3809.7"/>
        <n v="14506.05"/>
        <n v="17352.32"/>
        <n v="11828.25"/>
        <n v="4042.35"/>
        <n v="1467"/>
        <n v="11743.9"/>
        <n v="462.5"/>
        <n v="10579.68"/>
        <n v="10885.35"/>
        <n v="2270.4"/>
        <n v="3056.76"/>
        <n v="12634.65"/>
        <n v="11026.8"/>
        <n v="6127.2"/>
        <n v="2746.38"/>
        <n v="1966.25"/>
        <n v="5659.5"/>
        <n v="5879.3"/>
        <n v="10641.6"/>
        <n v="1044.47"/>
        <n v="2498.1"/>
        <n v="9571.5"/>
        <n v="7378.8"/>
        <n v="10084.200000000001"/>
        <n v="12507.6"/>
        <n v="6169.02"/>
        <n v="7883.48"/>
        <n v="3321"/>
        <n v="12108.8"/>
        <n v="6293.76"/>
        <n v="27225.88"/>
        <n v="25002"/>
        <n v="1100.1600000000001"/>
        <n v="13812.12"/>
        <n v="2772"/>
        <n v="4321.8"/>
        <n v="4109.04"/>
        <n v="4562.8"/>
        <n v="7452.9"/>
        <n v="7150.08"/>
        <n v="23871.599999999999"/>
        <n v="7104.24"/>
        <n v="3509.76"/>
        <n v="10276.24"/>
        <n v="6925.38"/>
        <n v="854.67"/>
        <n v="1725.12"/>
        <n v="9018.52"/>
        <n v="442.8"/>
        <n v="1849.77"/>
        <n v="7985.6"/>
        <n v="3597.75"/>
        <n v="8411.0400000000009"/>
        <n v="1320.8"/>
        <n v="14133.6"/>
        <n v="3767.04"/>
        <n v="1834.47"/>
        <n v="1886.08"/>
        <n v="11091.06"/>
        <n v="13077.12"/>
        <n v="19991.599999999999"/>
        <n v="4747"/>
        <n v="5385.6"/>
        <n v="4752.28"/>
        <n v="3627.91"/>
        <n v="8236.2000000000007"/>
        <n v="11246.4"/>
        <n v="15402.24"/>
        <n v="4596.8"/>
        <n v="13267.8"/>
        <n v="10608.84"/>
        <n v="5187.38"/>
        <n v="1544.4"/>
        <n v="4745.16"/>
        <n v="6513.6"/>
        <n v="13927.76"/>
        <n v="9610.92"/>
        <n v="14087.5"/>
        <n v="13923"/>
        <n v="9038.25"/>
        <n v="4780.62"/>
        <n v="7123.2"/>
        <n v="1676.8"/>
        <n v="4406.3999999999996"/>
        <n v="1734.04"/>
        <n v="3049.02"/>
        <n v="12633.6"/>
        <n v="5491.2"/>
        <n v="8475.2999999999993"/>
        <n v="10876.8"/>
        <n v="30581.88"/>
        <n v="9145.08"/>
        <n v="12491.5"/>
        <n v="532.59"/>
        <n v="11281.48"/>
        <n v="11219.52"/>
        <n v="20359.2"/>
        <n v="1971.06"/>
        <n v="10998.6"/>
        <n v="8505.75"/>
        <n v="8636.0400000000009"/>
        <n v="10073.700000000001"/>
        <n v="2993.76"/>
        <n v="4942.47"/>
        <n v="5767.02"/>
        <n v="450.43"/>
        <n v="3094.42"/>
        <n v="11715"/>
        <n v="3351.24"/>
        <n v="2142.1"/>
        <n v="2897.1"/>
        <n v="6942.6"/>
        <n v="1198.47"/>
        <n v="3395.12"/>
        <n v="2714.4"/>
        <n v="9024"/>
        <n v="3131.4"/>
        <n v="17568.78"/>
        <n v="10088.52"/>
        <n v="14526.72"/>
        <n v="27196.12"/>
        <n v="4243.59"/>
        <n v="1405.85"/>
        <n v="6491.52"/>
        <n v="15798.24"/>
        <n v="2293.7199999999998"/>
        <n v="5084.32"/>
        <n v="17766"/>
        <n v="8453.42"/>
        <n v="13575.6"/>
        <n v="17066"/>
        <n v="8187.48"/>
        <n v="4787.8"/>
        <n v="1469.16"/>
        <n v="20175.259999999998"/>
        <n v="1612.8"/>
        <n v="8234.4599999999991"/>
        <n v="12267.36"/>
        <n v="3505.5"/>
        <n v="9625"/>
        <n v="7741.5"/>
        <n v="1466.3"/>
        <n v="2620.8000000000002"/>
        <n v="918.16"/>
        <n v="5292"/>
        <n v="2560"/>
        <n v="8563.2000000000007"/>
        <n v="5277.12"/>
        <n v="5798.24"/>
        <n v="8635.2000000000007"/>
        <n v="16569.150000000001"/>
        <n v="25031.16"/>
        <n v="1907.73"/>
        <n v="5336.1"/>
        <n v="1288.98"/>
        <n v="6512.1"/>
        <n v="21164.1"/>
        <n v="816"/>
        <n v="7931.52"/>
        <n v="1105"/>
        <n v="7738.92"/>
        <n v="18458.88"/>
        <n v="6599.32"/>
        <n v="3231.36"/>
        <n v="7672.32"/>
        <n v="862.72"/>
        <n v="5530.2"/>
        <n v="4231.92"/>
        <n v="1911.4"/>
        <n v="332.01"/>
        <n v="14458.5"/>
        <n v="11585.84"/>
        <n v="1793.34"/>
        <n v="9801"/>
        <n v="1934.4"/>
        <n v="6951"/>
        <n v="5514.46"/>
        <n v="5266.8"/>
        <n v="12406.24"/>
        <n v="6638.22"/>
        <n v="3367.43"/>
        <n v="15746.64"/>
        <n v="1215.24"/>
        <n v="8318.64"/>
        <n v="1267.76"/>
        <n v="1158.3"/>
        <n v="1368.64"/>
        <n v="196"/>
        <n v="7478.81"/>
        <n v="2013.45"/>
        <n v="1469.34"/>
        <n v="1517.1"/>
        <n v="1932.48"/>
        <n v="457.17"/>
        <n v="1317.6"/>
        <n v="7448.32"/>
        <n v="8298"/>
        <n v="6944"/>
        <n v="12904.32"/>
        <n v="10944"/>
        <n v="5645.04"/>
        <n v="3677.94"/>
        <n v="8636.5499999999993"/>
        <n v="5748.6"/>
        <n v="1558.2"/>
        <n v="2268.2399999999998"/>
        <n v="4521.6000000000004"/>
        <n v="14559.37"/>
        <n v="7328.34"/>
        <n v="8442"/>
        <n v="4760.6400000000003"/>
        <n v="9108"/>
        <n v="3776.96"/>
        <n v="13190.4"/>
        <n v="363.9"/>
        <n v="14830"/>
        <n v="15236.32"/>
        <n v="15343.86"/>
        <n v="7882.56"/>
        <n v="1202.05"/>
        <n v="17780.400000000001"/>
        <n v="14742"/>
        <n v="4405.38"/>
        <n v="7123"/>
        <n v="2995.2"/>
        <n v="2428.11"/>
        <n v="3852.8"/>
        <n v="5485.76"/>
        <n v="7740.1"/>
        <n v="3442.24"/>
        <n v="375.48"/>
        <n v="3772.08"/>
        <n v="6568.12"/>
        <n v="14909.76"/>
        <n v="321.3"/>
        <n v="13150.62"/>
        <n v="21241.5"/>
        <n v="2768.48"/>
        <n v="1664.74"/>
        <n v="12714.24"/>
        <n v="14824.68"/>
        <n v="6289.4"/>
        <n v="13253.52"/>
        <n v="5683.2"/>
        <n v="4950.75"/>
        <n v="26856.9"/>
        <n v="3025.28"/>
        <n v="2067.8000000000002"/>
        <n v="21560"/>
        <n v="17249.400000000001"/>
        <n v="8135.1"/>
        <n v="5168.46"/>
        <n v="9774.4"/>
        <n v="9145.84"/>
        <n v="17158.68"/>
        <n v="9129.1200000000008"/>
        <n v="5218.5600000000004"/>
        <n v="8820"/>
        <n v="9067.9599999999991"/>
        <n v="796.8"/>
        <n v="12126.27"/>
        <n v="1155.8399999999999"/>
        <n v="1675.52"/>
        <n v="14612"/>
        <n v="2123.64"/>
        <n v="16733"/>
        <n v="17005.2"/>
        <n v="11302.55"/>
        <n v="25713.599999999999"/>
        <n v="2715.12"/>
        <n v="9888.7999999999993"/>
        <n v="6256.32"/>
        <n v="10668.24"/>
        <n v="11268"/>
        <n v="5826.24"/>
        <n v="6956.04"/>
        <n v="27440"/>
        <n v="3565.8"/>
        <n v="1142.4000000000001"/>
        <n v="14170.8"/>
        <n v="5329.8"/>
        <n v="11002.88"/>
        <n v="5654.4"/>
        <n v="3843.84"/>
        <n v="4093.2"/>
        <n v="651.84"/>
        <n v="4496.96"/>
        <n v="12068.64"/>
        <n v="10743.74"/>
        <n v="8045.76"/>
        <n v="15430.32"/>
        <n v="5098.5"/>
        <n v="4765.2"/>
        <n v="2466.09"/>
        <n v="810.55"/>
        <n v="8745.24"/>
        <n v="7623"/>
        <n v="6341.76"/>
        <n v="12464.82"/>
        <n v="6229.44"/>
        <n v="2777.28"/>
        <n v="16543.439999999999"/>
        <n v="6567.44"/>
        <n v="15697.92"/>
        <n v="14576.76"/>
        <n v="13409.82"/>
        <n v="9221.85"/>
        <n v="7934.08"/>
        <n v="1161"/>
        <n v="4192.24"/>
        <n v="23928"/>
        <n v="4322.6400000000003"/>
        <n v="5289.6"/>
        <n v="7870.77"/>
        <n v="5904.8"/>
        <n v="9526.7999999999993"/>
        <n v="4435.2"/>
        <n v="2246.64"/>
        <n v="4720.68"/>
        <n v="3424.75"/>
        <n v="2356.12"/>
        <n v="6642.24"/>
        <n v="1954.56"/>
        <n v="23446.799999999999"/>
        <n v="3464.26"/>
        <n v="3737.76"/>
        <n v="19635"/>
        <n v="3738"/>
        <n v="3169.32"/>
        <n v="24145.200000000001"/>
        <n v="523.98"/>
        <n v="3232.8"/>
        <n v="9504"/>
        <n v="18046.38"/>
        <n v="3032.4"/>
        <n v="8182.35"/>
        <n v="11394.68"/>
        <n v="10032"/>
        <n v="862.96"/>
        <n v="3413.76"/>
        <n v="12026.24"/>
        <n v="5054.5"/>
        <n v="1412.6"/>
        <n v="7835.1"/>
        <n v="2246.88"/>
        <n v="8066.25"/>
        <n v="2968.81"/>
        <n v="4669.6000000000004"/>
        <n v="2670.36"/>
        <n v="1455.3"/>
        <n v="4206.72"/>
        <n v="5430.48"/>
        <n v="21759.119999999999"/>
        <n v="1980"/>
        <n v="588.79999999999995"/>
        <n v="13871"/>
        <n v="214.5"/>
        <n v="8149.12"/>
        <n v="2431.1"/>
        <n v="1788.5"/>
        <n v="4611.87"/>
        <n v="21010.2"/>
        <n v="7682.4"/>
        <n v="9820.7999999999993"/>
        <n v="3100.3"/>
        <n v="13041.6"/>
        <n v="3213.28"/>
        <n v="10225.32"/>
        <n v="4131.34"/>
        <n v="8347.5"/>
        <n v="5171.04"/>
        <n v="4230.6000000000004"/>
        <n v="8565.2000000000007"/>
        <n v="4555.04"/>
        <n v="1457.19"/>
        <n v="2560.7399999999998"/>
        <n v="7185.85"/>
        <n v="7668.99"/>
        <n v="16578"/>
        <n v="1967.25"/>
        <n v="1661.7"/>
        <n v="204.47"/>
        <n v="6184.85"/>
        <n v="10872.12"/>
        <n v="4777.8500000000004"/>
        <n v="2604.42"/>
        <n v="12146.25"/>
        <n v="1112.4000000000001"/>
        <n v="13625.25"/>
        <n v="6443.22"/>
        <n v="7234.86"/>
        <n v="16896"/>
        <n v="3499.2"/>
        <n v="4454.8"/>
        <n v="11558.04"/>
        <n v="1373.94"/>
        <n v="12988.92"/>
        <n v="1032"/>
        <n v="10062"/>
        <n v="3551.04"/>
        <n v="2748.62"/>
        <n v="2876.64"/>
        <n v="11362.33"/>
        <n v="1655.17"/>
        <n v="7575.54"/>
        <n v="13989.5"/>
        <n v="9485.19"/>
        <n v="682.8"/>
        <n v="21873.5"/>
        <n v="17820"/>
        <n v="13840.96"/>
        <n v="1211.04"/>
        <n v="6858"/>
        <n v="10360"/>
        <n v="6473.6"/>
        <n v="2402.6"/>
        <n v="5843.04"/>
        <n v="7700.44"/>
        <n v="2630.4"/>
        <n v="1482.3"/>
        <n v="20286"/>
        <n v="3468.6"/>
        <n v="12880"/>
        <n v="5502.64"/>
        <n v="4811.5200000000004"/>
        <n v="3153.6"/>
        <n v="1091.2"/>
        <n v="426.6"/>
        <n v="7956"/>
        <n v="5731.18"/>
        <n v="20586.150000000001"/>
        <n v="24140.16"/>
        <n v="26638"/>
        <n v="4906.8"/>
        <n v="557.1"/>
        <n v="5500.43"/>
        <n v="8124.64"/>
        <n v="931.84"/>
        <n v="583.20000000000005"/>
        <n v="5272.5"/>
        <n v="28222.560000000001"/>
        <n v="11862.4"/>
        <n v="3376.8"/>
        <n v="4357.12"/>
        <n v="2375.52"/>
        <n v="12470.76"/>
        <n v="288.2"/>
        <n v="4304.16"/>
        <n v="19976.88"/>
        <n v="14908.32"/>
        <n v="5394.48"/>
        <n v="4886.7"/>
        <n v="8796"/>
        <n v="4146.24"/>
        <n v="2516.64"/>
        <n v="1778.7"/>
        <n v="3605.76"/>
        <n v="3102.72"/>
        <n v="8776.32"/>
        <n v="931.5"/>
        <n v="143"/>
        <n v="4440.4799999999996"/>
        <n v="22455.03"/>
        <n v="5565.12"/>
        <n v="10235"/>
        <n v="3931.2"/>
        <n v="5488.34"/>
        <n v="3446.87"/>
        <n v="315.52"/>
        <n v="1684.8"/>
        <n v="9377.2800000000007"/>
        <n v="6670.24"/>
        <n v="11090.56"/>
        <n v="1130.76"/>
        <n v="9871.2000000000007"/>
        <n v="4194.75"/>
        <n v="1877.75"/>
        <n v="16264.92"/>
        <n v="470.25"/>
        <n v="7852.68"/>
        <n v="5742"/>
        <n v="6592.08"/>
        <n v="685"/>
        <n v="15389"/>
        <n v="3659.04"/>
        <n v="7047.18"/>
        <n v="3673.8"/>
        <n v="4152.96"/>
        <n v="5949.72"/>
        <n v="10621.8"/>
        <n v="6900"/>
        <n v="11380.37"/>
        <n v="25392"/>
        <n v="1561.77"/>
        <n v="3913.91"/>
        <n v="2494.08"/>
        <n v="5462.88"/>
        <n v="7224.75"/>
        <n v="2478.6"/>
        <n v="5856"/>
        <n v="7888"/>
        <n v="2536.2399999999998"/>
        <n v="15349.25"/>
        <n v="14002.24"/>
        <n v="13930"/>
        <n v="18050.400000000001"/>
        <n v="7602.4"/>
        <n v="688.8"/>
        <n v="2196.44"/>
        <n v="7207.2"/>
        <n v="1835.52"/>
        <n v="11599.2"/>
        <n v="6006"/>
        <n v="12710"/>
        <n v="2912.64"/>
        <n v="6976.8"/>
        <n v="3328.8"/>
        <n v="1948.32"/>
        <n v="9810.84"/>
        <n v="7651.2"/>
        <n v="1313.55"/>
        <n v="20574.72"/>
        <n v="11602.08"/>
        <n v="6585.6"/>
        <n v="24332"/>
        <n v="6261.52"/>
        <n v="27036.240000000002"/>
        <n v="5754.88"/>
        <n v="15156"/>
        <n v="4355.8"/>
        <n v="7736.85"/>
        <n v="1119.72"/>
        <n v="7397.04"/>
        <n v="9016.35"/>
        <n v="4003.2"/>
        <n v="2987.52"/>
        <n v="3691.12"/>
        <n v="21955.5"/>
        <n v="9139.2000000000007"/>
        <n v="274.89"/>
        <n v="950.4"/>
        <n v="6630.85"/>
        <n v="11704.16"/>
        <n v="15472.08"/>
        <n v="333.6"/>
        <n v="2114.91"/>
        <n v="5149.82"/>
        <n v="2068.1999999999998"/>
        <n v="3349.68"/>
        <n v="9651.4"/>
        <n v="19728.72"/>
        <n v="9508.1"/>
        <n v="2626.8"/>
        <n v="18144"/>
        <n v="14023.23"/>
        <n v="4528.8"/>
        <n v="1328.64"/>
        <n v="11222.64"/>
        <n v="10209.6"/>
        <n v="17075.52"/>
        <n v="3099.6"/>
        <n v="4072.32"/>
        <n v="569"/>
        <n v="23698"/>
        <n v="7874.4"/>
        <n v="7434.73"/>
        <n v="1593.55"/>
        <n v="10157"/>
        <n v="22668.799999999999"/>
        <n v="15116.64"/>
        <n v="18130.560000000001"/>
        <n v="14832"/>
        <n v="12925.44"/>
        <n v="15408"/>
        <n v="5417.1"/>
        <n v="12062"/>
        <n v="2064.2600000000002"/>
        <n v="9818.01"/>
        <n v="2728.8"/>
        <n v="993.28"/>
        <n v="10791.6"/>
        <n v="26637"/>
        <n v="3699.2"/>
        <n v="2099.65"/>
        <n v="11723.79"/>
        <n v="16461.28"/>
        <n v="13427.96"/>
        <n v="11556.36"/>
        <n v="8957.2000000000007"/>
        <n v="873.24"/>
        <n v="767.2"/>
        <n v="2446.08"/>
        <n v="13698.72"/>
        <n v="4674.6000000000004"/>
        <n v="625.79999999999995"/>
        <n v="8509.5400000000009"/>
        <n v="498.72"/>
        <n v="153.41"/>
        <n v="3869.54"/>
        <n v="8658.2999999999993"/>
        <n v="2435.4"/>
        <n v="293.94"/>
        <n v="13127.4"/>
        <n v="22509.24"/>
        <n v="9597"/>
        <n v="22465.35"/>
        <n v="19147.439999999999"/>
        <n v="10586.16"/>
        <n v="6679.2"/>
        <n v="12337.2"/>
        <n v="3216.32"/>
        <n v="6800"/>
        <n v="10346"/>
        <n v="7058.31"/>
        <n v="9856.7999999999993"/>
        <n v="1125.3"/>
        <n v="17358.04"/>
        <n v="7321.05"/>
        <n v="22825.08"/>
        <n v="3901.04"/>
        <n v="17572.8"/>
        <n v="6197.52"/>
        <n v="299.88"/>
        <n v="16267.68"/>
        <n v="934.08"/>
        <n v="7436"/>
        <n v="23351.439999999999"/>
        <n v="1432.8"/>
        <n v="3504.74"/>
        <n v="2247"/>
        <n v="13743.08"/>
        <n v="6966.6"/>
        <n v="3360"/>
        <n v="9947.52"/>
        <n v="4561.34"/>
        <n v="12130.23"/>
        <n v="2835"/>
        <n v="19150.560000000001"/>
        <n v="5860.4"/>
        <n v="3435.6"/>
        <n v="22178.54"/>
        <n v="7008.12"/>
        <n v="11558.7"/>
        <n v="15280.32"/>
        <n v="8578.5"/>
        <n v="11130.24"/>
        <n v="8405.1200000000008"/>
        <n v="3461.22"/>
        <n v="95.68"/>
        <n v="7770"/>
        <n v="2734.2"/>
        <n v="3533.95"/>
        <n v="2476.3200000000002"/>
        <n v="12808.84"/>
        <n v="2184"/>
        <n v="1212.75"/>
        <n v="826.56"/>
        <n v="669.06"/>
        <n v="4930.34"/>
        <n v="12030.48"/>
        <n v="9921.6"/>
        <n v="3379.95"/>
        <n v="23681.7"/>
        <n v="9047.8799999999992"/>
        <n v="10517.32"/>
        <n v="7037.55"/>
        <n v="13259.4"/>
        <n v="1378.3"/>
        <n v="20296"/>
        <n v="2277"/>
        <n v="9192.9599999999991"/>
        <n v="5278.5"/>
        <n v="4361.58"/>
        <n v="10010.52"/>
        <n v="2810.7"/>
        <n v="8411.1299999999992"/>
        <n v="3436.16"/>
        <n v="6026.4"/>
        <n v="814.32"/>
        <n v="4162.08"/>
        <n v="1356.96"/>
        <n v="6637.95"/>
        <n v="710.5"/>
        <n v="16304.64"/>
        <n v="3605.28"/>
        <n v="9999.44"/>
        <n v="14887.18"/>
        <n v="3486.8"/>
        <n v="1386.44"/>
        <n v="1957.2"/>
        <n v="4644.16"/>
        <n v="8761.48"/>
        <n v="7162.56"/>
        <n v="6952.68"/>
        <n v="6214.37"/>
        <n v="5394.78"/>
        <n v="5333.24"/>
        <n v="1976.4"/>
        <n v="26806.5"/>
        <n v="7242.3"/>
        <n v="5126.9399999999996"/>
        <n v="7597.5"/>
        <n v="5150.3999999999996"/>
        <n v="9878.4"/>
        <n v="8017.38"/>
        <n v="4955.58"/>
        <n v="19603.740000000002"/>
        <n v="14064.44"/>
        <n v="11150.4"/>
        <n v="15815.73"/>
        <n v="2688"/>
        <n v="7007"/>
        <n v="298.89999999999998"/>
        <n v="6679.64"/>
        <n v="11520"/>
        <n v="17179.89"/>
        <n v="1490.9"/>
        <n v="6811.56"/>
        <n v="17089.919999999998"/>
        <n v="9281.09"/>
        <n v="17846.400000000001"/>
        <n v="29130.5"/>
        <n v="6906"/>
        <n v="8878.7999999999993"/>
        <n v="5517"/>
        <n v="7367.36"/>
        <n v="3283.2"/>
        <n v="6487.11"/>
        <n v="25470"/>
        <n v="11563.24"/>
        <n v="7458"/>
        <n v="7617.6"/>
        <n v="6028.23"/>
        <n v="6181.44"/>
        <n v="7327.2"/>
        <n v="1973.58"/>
        <n v="23650"/>
        <n v="11137.21"/>
        <n v="8098.56"/>
        <n v="8220.89"/>
        <n v="20138.8"/>
        <n v="7810.88"/>
        <n v="5305.41"/>
        <n v="3433.98"/>
        <n v="2673.75"/>
        <n v="1595.62"/>
        <n v="10152"/>
        <n v="20798.48"/>
        <n v="16660"/>
        <n v="19929.599999999999"/>
        <n v="13362.3"/>
        <n v="9131.0499999999993"/>
        <n v="8759.52"/>
        <n v="13631.54"/>
        <n v="15549.25"/>
        <n v="777.6"/>
        <n v="12605.88"/>
        <n v="5769.09"/>
        <n v="11018.04"/>
        <n v="6382.48"/>
        <n v="27543.88"/>
        <n v="4969.4399999999996"/>
        <n v="1800.15"/>
        <n v="7998.24"/>
        <n v="9324"/>
        <n v="9549.1200000000008"/>
        <n v="5176.5"/>
        <n v="14001.75"/>
        <n v="9484.7999999999993"/>
        <n v="9979.2000000000007"/>
        <n v="5401.44"/>
        <n v="3950.1"/>
        <n v="8487"/>
        <n v="11400"/>
        <n v="1809.57"/>
        <n v="27097.98"/>
        <n v="7273.2"/>
        <n v="18727.2"/>
        <n v="4513.08"/>
        <n v="16616.88"/>
        <n v="4265.12"/>
        <n v="1854.72"/>
        <n v="3700.48"/>
        <n v="12829.05"/>
        <n v="15956.38"/>
        <n v="15144.84"/>
        <n v="4425.6000000000004"/>
        <n v="7215.78"/>
        <n v="22942.92"/>
        <n v="10589.04"/>
        <n v="3146.88"/>
        <n v="11877.84"/>
        <n v="3570.48"/>
        <n v="4325.8"/>
        <n v="15498"/>
        <n v="729.3"/>
        <n v="3060"/>
        <n v="11984.28"/>
        <n v="109.23"/>
        <n v="6087.5"/>
        <n v="9745.92"/>
        <n v="3748.8"/>
        <n v="11251.8"/>
        <n v="4110.3999999999996"/>
        <n v="10437.700000000001"/>
        <n v="5460"/>
        <n v="5095.5"/>
        <n v="3705.6"/>
        <n v="2248.96"/>
        <n v="12169.5"/>
        <n v="12250.98"/>
        <n v="13293"/>
        <n v="1674"/>
        <n v="5234.88"/>
        <n v="4726.32"/>
        <n v="4687.2"/>
        <n v="3106.4"/>
        <n v="14272.8"/>
        <n v="17930.57"/>
        <n v="5083"/>
        <n v="2537.7600000000002"/>
        <n v="1584"/>
        <n v="13598.98"/>
        <n v="6576.96"/>
        <n v="5991.96"/>
        <n v="3677.96"/>
        <n v="8592.7999999999993"/>
        <n v="13970.7"/>
        <n v="16714.060000000001"/>
        <n v="1922.34"/>
        <n v="2784"/>
        <n v="7254.24"/>
        <n v="5997.6"/>
        <n v="5163.5"/>
        <n v="5851.5"/>
        <n v="8302.7999999999993"/>
        <n v="9230.2000000000007"/>
        <n v="25754.85"/>
        <n v="14154.66"/>
        <n v="587.52"/>
        <n v="8005.8"/>
        <n v="720.09"/>
        <n v="7208.19"/>
        <n v="7919.85"/>
        <n v="2142"/>
        <n v="6161.4"/>
        <n v="13803.52"/>
        <n v="11211.75"/>
        <n v="10752.66"/>
        <n v="8197.74"/>
        <n v="8660.48"/>
        <n v="2496.69"/>
        <n v="19215.84"/>
        <n v="10913.5"/>
        <n v="6613.52"/>
        <n v="4834.5"/>
        <n v="3383.1"/>
        <n v="7454.08"/>
        <n v="3635.28"/>
        <n v="4339.92"/>
        <n v="2778.93"/>
        <n v="216.44"/>
        <n v="21847.01"/>
        <n v="4210.5600000000004"/>
        <n v="15993.45"/>
        <n v="16084.64"/>
        <n v="3127.32"/>
        <n v="924"/>
        <n v="6115.23"/>
        <n v="2280"/>
        <n v="8173.2"/>
        <n v="13722.94"/>
        <n v="568.88"/>
        <n v="2007.72"/>
        <n v="3971.88"/>
        <n v="17937.919999999998"/>
        <n v="17355.66"/>
        <n v="16642.23"/>
        <n v="8432.58"/>
        <n v="11789.95"/>
        <n v="2737.5"/>
        <n v="7338.24"/>
        <n v="8028"/>
        <n v="9672"/>
        <n v="32412.52"/>
        <n v="4783.0600000000004"/>
        <n v="1735.2"/>
        <n v="1914.24"/>
        <n v="6526.8"/>
        <n v="7733"/>
        <n v="3716.28"/>
        <n v="3720.6"/>
        <n v="1718.1"/>
        <n v="2059.04"/>
        <n v="9147.6"/>
        <n v="14912.52"/>
        <n v="26591.4"/>
        <n v="11185.3"/>
        <n v="8804.4"/>
        <n v="10203.06"/>
        <n v="11642.28"/>
        <n v="1429.56"/>
        <n v="14265.6"/>
        <n v="3776.85"/>
        <n v="1299.76"/>
        <n v="2555.96"/>
        <n v="1865.5"/>
        <n v="3515"/>
        <n v="4892.79"/>
        <n v="19863.36"/>
        <n v="3532.8"/>
        <n v="9527.31"/>
        <n v="611.82000000000005"/>
        <n v="2988.9"/>
        <n v="4214"/>
        <n v="15865.2"/>
        <n v="3755.44"/>
        <n v="5171.3999999999996"/>
        <n v="11653.2"/>
        <n v="2935.68"/>
        <n v="18670.919999999998"/>
        <n v="15658.4"/>
        <n v="2320"/>
        <n v="7295.4"/>
        <n v="15200.64"/>
        <n v="9582.2999999999993"/>
        <n v="4675.84"/>
        <n v="11073.2"/>
        <n v="18176.400000000001"/>
        <n v="2083.8000000000002"/>
        <n v="12348.75"/>
        <n v="12541.76"/>
        <n v="14215.11"/>
        <n v="8993.6"/>
        <n v="8366"/>
        <n v="3050.4"/>
        <n v="6800.64"/>
        <n v="13218.75"/>
        <n v="823.45"/>
        <n v="1483.2"/>
        <n v="279.44"/>
        <n v="20228.669999999998"/>
        <n v="3396.14"/>
        <n v="7700"/>
        <n v="5227.2"/>
        <n v="815.85"/>
        <n v="14896.2"/>
        <n v="6932.16"/>
        <n v="4329"/>
        <n v="5370.3"/>
        <n v="23831.64"/>
        <n v="1952.28"/>
        <n v="1257.3599999999999"/>
        <n v="10882.63"/>
        <n v="17929.71"/>
        <n v="7673.4"/>
        <n v="7039.76"/>
        <n v="1791.93"/>
        <n v="391.68"/>
        <n v="10530"/>
        <n v="2391.84"/>
        <n v="3779.86"/>
        <n v="1918.08"/>
        <n v="5595.2"/>
        <n v="3560"/>
        <n v="7862.55"/>
        <n v="6580.8"/>
        <n v="5664.12"/>
        <n v="9598.7999999999993"/>
        <n v="16848.13"/>
        <n v="7983.36"/>
        <n v="3759.6"/>
        <n v="4454.3999999999996"/>
        <n v="6150.48"/>
        <n v="9374.4"/>
        <n v="26439.84"/>
        <n v="381.12"/>
        <n v="5443.68"/>
        <n v="2432.5300000000002"/>
        <n v="7389.36"/>
        <n v="8749.02"/>
        <n v="3065.28"/>
        <n v="4945.32"/>
        <n v="4104"/>
        <n v="9468.7999999999993"/>
        <n v="8915.67"/>
        <n v="2713.2"/>
        <n v="3253.12"/>
        <n v="15732.48"/>
        <n v="488.04"/>
        <n v="3496.8"/>
        <n v="1799.75"/>
        <n v="2406.25"/>
        <n v="1435"/>
        <n v="22951.5"/>
        <n v="15698.56"/>
        <n v="2137.38"/>
        <n v="5140.8"/>
        <n v="2126"/>
        <n v="5586.75"/>
        <n v="608.88"/>
        <n v="12865.6"/>
        <n v="3421.86"/>
        <n v="3858.75"/>
        <n v="17597.25"/>
        <n v="8333.36"/>
        <n v="3575"/>
        <n v="6944.28"/>
        <n v="1648.64"/>
        <n v="1732.8"/>
        <n v="9656.32"/>
        <n v="2635.68"/>
        <n v="2178.54"/>
        <n v="16802.5"/>
        <n v="1278.18"/>
        <n v="14649.04"/>
        <n v="1691.64"/>
        <n v="2732.73"/>
        <n v="5885.88"/>
        <n v="7933.5"/>
        <n v="2332.3200000000002"/>
        <n v="2806"/>
        <n v="5902.05"/>
        <n v="14720"/>
        <n v="1462.5"/>
        <n v="3893.4"/>
        <n v="21861.45"/>
        <n v="18893.16"/>
        <n v="3157.21"/>
        <n v="13645.8"/>
        <n v="760"/>
        <n v="3260"/>
        <n v="15033.6"/>
        <n v="10350"/>
        <n v="5081.67"/>
        <n v="5593.14"/>
        <n v="12312"/>
        <n v="23142.6"/>
        <n v="13488.48"/>
        <n v="16262.4"/>
        <n v="2002.6"/>
        <n v="2392"/>
        <n v="12493.2"/>
        <n v="5644.8"/>
        <n v="3352.32"/>
        <n v="1731.66"/>
        <n v="9524.76"/>
        <n v="4026"/>
        <n v="8667.25"/>
        <n v="3787.98"/>
        <n v="3863.16"/>
        <n v="19140"/>
        <n v="3710.7"/>
        <n v="5858.46"/>
        <n v="4781.92"/>
        <n v="10068.799999999999"/>
        <n v="4344.2"/>
        <n v="6717.92"/>
        <n v="3734.4"/>
        <n v="11035.52"/>
        <n v="9682.4"/>
        <n v="3729"/>
        <n v="3376.62"/>
        <n v="14269.2"/>
        <n v="3691.8"/>
        <n v="21409.200000000001"/>
        <n v="10374"/>
        <n v="6878.2"/>
        <n v="2034.24"/>
        <n v="5248.32"/>
        <n v="2697.9"/>
        <n v="23803.62"/>
        <n v="15400.8"/>
        <n v="2250.6"/>
        <n v="23527.68"/>
        <n v="15104.88"/>
        <n v="2286.2399999999998"/>
        <n v="1536.4"/>
        <n v="27704.16"/>
        <n v="5513.04"/>
        <n v="4392.08"/>
        <n v="2436.48"/>
        <n v="6945"/>
        <n v="3185.52"/>
        <n v="20197.919999999998"/>
        <n v="4048.69"/>
        <n v="7482"/>
        <n v="444.4"/>
        <n v="13211.1"/>
        <n v="897"/>
        <n v="25502.400000000001"/>
        <n v="430.8"/>
        <n v="8104.32"/>
        <n v="2273.5500000000002"/>
        <n v="5409.18"/>
        <n v="1174.8"/>
        <n v="27483.119999999999"/>
        <n v="2670.2"/>
        <n v="17739.47"/>
        <n v="22763.52"/>
        <n v="1584.8"/>
        <n v="5361.72"/>
        <n v="14580.9"/>
        <n v="16086.72"/>
        <n v="4571.3500000000004"/>
        <n v="199.26"/>
        <n v="10572.24"/>
        <n v="10263.24"/>
        <n v="3676.32"/>
        <n v="590.91999999999996"/>
        <n v="4185.62"/>
        <n v="15057"/>
        <n v="14918.4"/>
        <n v="3692.48"/>
        <n v="5145.6000000000004"/>
        <n v="10370.36"/>
        <n v="6938.73"/>
        <n v="4431.7"/>
        <n v="9608.48"/>
        <n v="6394.1"/>
        <n v="1059.8399999999999"/>
        <n v="22617.91"/>
        <n v="17182.8"/>
        <n v="3217.32"/>
        <n v="6763.2"/>
        <n v="30656.85"/>
        <n v="124.2"/>
        <n v="21133.32"/>
        <n v="20023.52"/>
        <n v="7902.72"/>
        <n v="12380.16"/>
        <n v="19080.36"/>
        <n v="2271.1999999999998"/>
        <n v="14190.93"/>
        <n v="7285"/>
        <n v="2052"/>
        <n v="5650.56"/>
        <n v="3446.24"/>
        <n v="6619.2"/>
        <n v="7955.86"/>
        <n v="13192.14"/>
        <n v="6725.25"/>
        <n v="3161.4"/>
        <n v="8945.64"/>
        <n v="1718.64"/>
        <n v="3261.6"/>
        <n v="9836.16"/>
        <n v="8979.74"/>
        <n v="10881.09"/>
        <n v="16117.92"/>
        <n v="2268.7199999999998"/>
        <n v="1963.44"/>
        <n v="9167.6"/>
        <n v="30036.16"/>
        <n v="6149"/>
        <n v="3693.2"/>
        <n v="417.28"/>
        <n v="28096.2"/>
        <n v="9060.7999999999993"/>
        <n v="18177.28"/>
        <n v="8755.64"/>
        <n v="10860.85"/>
        <n v="3538.08"/>
        <n v="7938.48"/>
        <n v="15886.08"/>
        <n v="12125.76"/>
        <n v="15847.92"/>
        <n v="3351"/>
        <n v="4308.8100000000004"/>
        <n v="1092.6300000000001"/>
        <n v="1960"/>
        <n v="10319.4"/>
        <n v="2056.5300000000002"/>
        <n v="7302.96"/>
        <n v="1556.1"/>
        <n v="21932.400000000001"/>
        <n v="12218.85"/>
        <n v="9755.9"/>
        <n v="5184"/>
        <n v="10214.4"/>
        <n v="5930.4"/>
        <n v="5834.88"/>
        <n v="21146.400000000001"/>
        <n v="8321.67"/>
        <n v="8365.2800000000007"/>
        <n v="4085.76"/>
        <n v="2340"/>
        <n v="4224.6400000000003"/>
        <n v="5705.7"/>
        <n v="4243.5"/>
        <n v="4589.76"/>
        <n v="14845.32"/>
        <n v="12128.82"/>
        <n v="5813.12"/>
        <n v="5517.18"/>
        <n v="29841"/>
        <n v="8175.3"/>
        <n v="10814.4"/>
        <n v="1174.32"/>
        <n v="4001.8"/>
        <n v="11781.14"/>
        <n v="4171.2"/>
        <n v="36150"/>
        <n v="1800.9"/>
        <n v="11842.2"/>
        <n v="1932"/>
        <n v="7254.72"/>
        <n v="847"/>
        <n v="14678.64"/>
        <n v="2494.85"/>
        <n v="118.3"/>
        <n v="110.7"/>
        <n v="7672.8"/>
        <n v="2868.48"/>
        <n v="2285.4"/>
        <n v="3966.75"/>
        <n v="2478"/>
        <n v="9477.2000000000007"/>
        <n v="1869.21"/>
        <n v="14731.2"/>
        <n v="1294.2"/>
        <n v="2535.7199999999998"/>
        <n v="11158.14"/>
        <n v="14800.5"/>
        <n v="3298.5"/>
        <n v="15480"/>
        <n v="8102.16"/>
        <n v="4207"/>
        <n v="2439.48"/>
        <n v="3062.8"/>
        <n v="4176.58"/>
        <n v="3063.72"/>
        <n v="20064"/>
        <n v="4293.38"/>
        <n v="12456.21"/>
        <n v="2410.56"/>
        <n v="15803.76"/>
        <n v="13204.1"/>
        <n v="11517.48"/>
        <n v="3862.2"/>
        <n v="119"/>
        <n v="26743"/>
        <n v="11772"/>
        <n v="14185.08"/>
        <n v="4514.3999999999996"/>
        <n v="7251.93"/>
        <n v="1494.54"/>
        <n v="4609.17"/>
        <n v="15280.65"/>
        <n v="4399.2"/>
        <n v="10684.8"/>
        <n v="492.36"/>
        <n v="6250.44"/>
        <n v="6401.46"/>
        <n v="5944.32"/>
        <n v="4140.4799999999996"/>
        <n v="18425"/>
        <n v="25869.48"/>
        <n v="11638"/>
        <n v="14120.4"/>
        <n v="14116.8"/>
        <n v="14065.92"/>
        <n v="3856.71"/>
        <n v="5689.74"/>
        <n v="12468.26"/>
        <n v="20733.3"/>
        <n v="11282.7"/>
        <n v="1672.8"/>
        <n v="1376"/>
        <n v="2803.08"/>
        <n v="13896.96"/>
        <n v="732"/>
        <n v="2390.4"/>
        <n v="16948.8"/>
        <n v="6156"/>
        <n v="14744"/>
        <n v="7336"/>
        <n v="2025.84"/>
        <n v="3292.8"/>
        <n v="14410.9"/>
        <n v="7774.83"/>
        <n v="3764.16"/>
        <n v="4199.5200000000004"/>
        <n v="5992.92"/>
        <n v="2906.05"/>
        <n v="15290.4"/>
        <n v="4341.6000000000004"/>
        <n v="12760.02"/>
        <n v="6234.72"/>
        <n v="1272.48"/>
        <n v="8856.3799999999992"/>
        <n v="1714.5"/>
        <n v="231.9"/>
        <n v="2624"/>
        <n v="3363.75"/>
        <n v="1850.58"/>
        <n v="903.24"/>
        <n v="14328.08"/>
        <n v="4171.5"/>
        <n v="11232"/>
        <n v="20394.400000000001"/>
        <n v="7211.88"/>
        <n v="14202.72"/>
        <n v="5857.5"/>
        <n v="1369"/>
        <n v="1806.48"/>
        <n v="3137.4"/>
        <n v="2612.61"/>
        <n v="1957.76"/>
        <n v="5776.8"/>
        <n v="929.6"/>
        <n v="17874"/>
        <n v="1247.22"/>
        <n v="13819.47"/>
        <n v="5913.18"/>
        <n v="4410.4799999999996"/>
        <n v="12531.75"/>
        <n v="8253"/>
        <n v="8966.8799999999992"/>
        <n v="4345.6000000000004"/>
        <n v="15229.44"/>
        <n v="3533.4"/>
        <n v="6736.5"/>
        <n v="16515.84"/>
        <n v="1703.4"/>
        <n v="14800.45"/>
        <n v="3899.61"/>
        <n v="3624.75"/>
        <n v="3411.2"/>
        <n v="13091.76"/>
        <n v="11730"/>
        <n v="4083.2"/>
        <n v="25726.68"/>
        <n v="3665.2"/>
        <n v="394.68"/>
        <n v="12356.52"/>
        <n v="1987.74"/>
        <n v="2461.6"/>
        <n v="6593"/>
        <n v="9414.7199999999993"/>
        <n v="15952.5"/>
        <n v="3707.44"/>
        <n v="7081.11"/>
        <n v="6428.8"/>
        <n v="2263.8000000000002"/>
        <n v="10614.24"/>
        <n v="5692.68"/>
        <n v="5798.76"/>
        <n v="8101.6"/>
        <n v="25038"/>
        <n v="4779"/>
        <n v="429.12"/>
        <n v="9904.44"/>
        <n v="14976"/>
        <n v="15942.5"/>
        <n v="18483.96"/>
        <n v="11623.92"/>
        <n v="6993"/>
        <n v="2727.8"/>
        <n v="8655.36"/>
        <n v="10916.25"/>
        <n v="4122.24"/>
        <n v="2203.63"/>
        <n v="26909.4"/>
        <n v="4619.16"/>
        <n v="12014.64"/>
        <n v="4371.84"/>
        <n v="1712.16"/>
        <n v="8802"/>
        <n v="4834.4399999999996"/>
        <n v="7135"/>
        <n v="5780.88"/>
        <n v="11753"/>
        <n v="7940.45"/>
        <n v="9262.08"/>
        <n v="1323.4"/>
        <n v="16786.5"/>
        <n v="5180.5"/>
        <n v="4370.08"/>
        <n v="12131.12"/>
        <n v="466.2"/>
        <n v="4224.96"/>
        <n v="3482.96"/>
        <n v="16174.08"/>
        <n v="250.56"/>
        <n v="7108.92"/>
        <n v="5564.8"/>
        <n v="6432"/>
        <n v="14436.52"/>
        <n v="17928.48"/>
        <n v="3097.44"/>
        <n v="1561.6"/>
        <n v="9022.86"/>
        <n v="10112.64"/>
        <n v="1416"/>
        <n v="294.7"/>
        <n v="3754.75"/>
        <n v="13796.55"/>
        <n v="1551.04"/>
        <n v="12163.6"/>
        <n v="6310.74"/>
        <n v="8307.6299999999992"/>
        <n v="6420.48"/>
        <n v="10106.879999999999"/>
        <n v="3033"/>
        <n v="9738.4"/>
        <n v="11057.48"/>
        <n v="16292.5"/>
        <n v="20092.8"/>
        <n v="20327.400000000001"/>
        <n v="4264"/>
        <n v="12554.64"/>
        <n v="14071.2"/>
        <n v="337.68"/>
        <n v="4162.2"/>
        <n v="2582.58"/>
        <n v="21390.6"/>
        <n v="3178.12"/>
        <n v="2236.8000000000002"/>
        <n v="21588.98"/>
        <n v="4567.68"/>
        <n v="8025.6"/>
        <n v="2400.64"/>
        <n v="5803.82"/>
        <n v="6002.1"/>
        <n v="464.16"/>
        <n v="16139.4"/>
        <n v="2391.1999999999998"/>
        <n v="12856.32"/>
        <n v="8010"/>
        <n v="5693.2"/>
        <n v="7282.34"/>
        <n v="3257.1"/>
        <n v="1703.84"/>
        <n v="4045.44"/>
        <n v="10290"/>
        <n v="8075.99"/>
        <n v="4097.28"/>
        <n v="8379"/>
        <n v="4693.5"/>
        <n v="6568.8"/>
        <n v="8902.74"/>
        <n v="3219.12"/>
        <n v="5585.52"/>
        <n v="3954.86"/>
        <n v="13650"/>
        <n v="3549.78"/>
        <n v="1185.5999999999999"/>
        <n v="4284"/>
        <n v="4167.24"/>
        <n v="8216.64"/>
        <n v="14065.32"/>
        <n v="5790.96"/>
        <n v="17010"/>
        <n v="1789.65"/>
        <n v="10368"/>
        <n v="8431.17"/>
        <n v="14470.65"/>
        <n v="11530.98"/>
        <n v="341.12"/>
        <n v="4497.4799999999996"/>
        <n v="7495.47"/>
        <n v="14652"/>
        <n v="5321.68"/>
        <n v="6808.89"/>
        <n v="6127.12"/>
        <n v="14864.22"/>
        <n v="3262.98"/>
        <n v="2653.35"/>
        <n v="11925.54"/>
        <n v="16943.849999999999"/>
        <n v="9777.6"/>
        <n v="24493.66"/>
        <n v="17111.16"/>
        <n v="8020.32"/>
        <n v="3194.88"/>
        <n v="1748.25"/>
        <n v="7298.25"/>
        <n v="393.12"/>
        <n v="12391.08"/>
        <n v="6099.3"/>
        <n v="3802.05"/>
        <n v="11249.28"/>
        <n v="6602.56"/>
        <n v="6374.32"/>
        <n v="5586"/>
        <n v="6325.19"/>
        <n v="16009.33"/>
        <n v="4531.2"/>
        <n v="3300"/>
        <n v="5632"/>
        <n v="3003.48"/>
        <n v="8477.0400000000009"/>
        <n v="2650.41"/>
        <n v="2714.56"/>
        <n v="413.56"/>
        <n v="11607.64"/>
        <n v="890.4"/>
        <n v="15618.24"/>
        <n v="6209.28"/>
        <n v="2667.6"/>
        <n v="15006.09"/>
        <n v="3585.56"/>
        <n v="4796.3999999999996"/>
        <n v="2706.57"/>
        <n v="3824"/>
        <n v="19110.96"/>
        <n v="3237.36"/>
        <n v="6336.5"/>
        <n v="7954.32"/>
        <n v="2152.08"/>
        <n v="15567.29"/>
        <n v="4411.68"/>
        <n v="3300.96"/>
        <n v="3529.04"/>
        <n v="5465.46"/>
        <n v="10930"/>
        <n v="401.12"/>
        <n v="6329.7"/>
        <n v="7269.15"/>
        <n v="14773.59"/>
        <n v="7312.8"/>
        <n v="6228.39"/>
        <n v="112.32"/>
        <n v="7686.63"/>
        <n v="8135.7"/>
        <n v="2107.1"/>
        <n v="15746.76"/>
        <n v="9400.9599999999991"/>
        <n v="9963.52"/>
        <n v="6628.88"/>
        <n v="3528"/>
        <n v="10345.86"/>
        <n v="675.92"/>
        <n v="20735.46"/>
        <n v="3794.4"/>
        <n v="8779.33"/>
        <n v="1425.06"/>
        <n v="3431.4"/>
        <n v="9347.36"/>
        <n v="6576"/>
        <n v="5089.26"/>
        <n v="848.76"/>
        <n v="6897.25"/>
        <n v="7303.8"/>
        <n v="2703.2"/>
        <n v="2975.4"/>
        <n v="4556.76"/>
        <n v="9072"/>
        <n v="14279.07"/>
        <n v="18837.599999999999"/>
        <n v="15635.4"/>
        <n v="9104.4"/>
        <n v="6397.16"/>
        <n v="2930.2"/>
        <n v="3948"/>
        <n v="6591.84"/>
        <n v="7093.71"/>
        <n v="3530.8"/>
        <n v="11037.24"/>
        <n v="996.8"/>
        <n v="6900.64"/>
        <n v="7956.52"/>
        <n v="8053.92"/>
        <n v="1236.8499999999999"/>
        <n v="24169.5"/>
        <n v="8916.48"/>
        <n v="15924"/>
        <n v="103.74"/>
        <n v="9212.94"/>
        <n v="5018.3999999999996"/>
        <n v="5426.4"/>
        <n v="10044.620000000001"/>
        <n v="9567.26"/>
        <n v="15612.8"/>
        <n v="6195.84"/>
        <n v="1087.79"/>
        <n v="22356"/>
        <n v="4454.01"/>
        <n v="10541.25"/>
        <n v="12540"/>
        <n v="6486.48"/>
        <n v="1683.36"/>
        <n v="216.45"/>
        <n v="6218.37"/>
        <n v="3208.27"/>
        <n v="2633.4"/>
        <n v="6050.64"/>
        <n v="8589.51"/>
        <n v="12928.5"/>
        <n v="4291.2"/>
        <n v="23150.400000000001"/>
        <n v="4617.4799999999996"/>
        <n v="3421.6"/>
        <n v="6174.4"/>
        <n v="5470.08"/>
        <n v="14369.68"/>
        <n v="18068.68"/>
        <n v="8234.07"/>
        <n v="2017.44"/>
        <n v="6130.16"/>
        <n v="14997.18"/>
        <n v="2150.2800000000002"/>
        <n v="11203.5"/>
        <n v="13888.32"/>
        <n v="2516.4"/>
        <n v="12592.8"/>
        <n v="1162.81"/>
        <n v="6037.2"/>
        <n v="25165.8"/>
        <n v="10708.95"/>
        <n v="4425.2"/>
        <n v="6117.12"/>
        <n v="17394.96"/>
        <n v="7031.5"/>
        <n v="1248.72"/>
        <n v="20684.82"/>
        <n v="10478.16"/>
        <n v="8409.7199999999993"/>
        <n v="2095.1"/>
        <n v="1156.8"/>
        <n v="16576"/>
        <n v="4676.88"/>
        <n v="18159.12"/>
        <n v="6402"/>
        <n v="16880"/>
        <n v="4539.6000000000004"/>
        <n v="1969.65"/>
        <n v="9038.75"/>
        <n v="114.75"/>
        <n v="11157.3"/>
        <n v="1969.92"/>
        <n v="736.47"/>
        <n v="806.78"/>
      </sharedItems>
    </cacheField>
    <cacheField name="Delivery Time (Days)" numFmtId="0">
      <sharedItems containsSemiMixedTypes="0" containsString="0" containsNumber="1" containsInteger="1" minValue="1" maxValue="9"/>
    </cacheField>
    <cacheField name="Discount (%)" numFmtId="0">
      <sharedItems containsSemiMixedTypes="0" containsString="0" containsNumber="1" containsInteger="1" minValue="0" maxValue="20"/>
    </cacheField>
    <cacheField name="Final Revenue After Discount" numFmtId="0">
      <sharedItems containsSemiMixedTypes="0" containsString="0" containsNumber="1" minValue="323" maxValue="73000" count="1948">
        <n v="5719"/>
        <n v="30580"/>
        <n v="12390"/>
        <n v="9390"/>
        <n v="5280"/>
        <n v="7335"/>
        <n v="3696"/>
        <n v="18648"/>
        <n v="8771.4"/>
        <n v="34656"/>
        <n v="5526"/>
        <n v="15022.8"/>
        <n v="60950"/>
        <n v="5624"/>
        <n v="16048"/>
        <n v="15051"/>
        <n v="16968.900000000001"/>
        <n v="15718.4"/>
        <n v="17442"/>
        <n v="18720"/>
        <n v="32076.799999999999"/>
        <n v="56373"/>
        <n v="25024"/>
        <n v="7334.95"/>
        <n v="21644.799999999999"/>
        <n v="1259.7"/>
        <n v="6954"/>
        <n v="14865.6"/>
        <n v="11208"/>
        <n v="44311.8"/>
        <n v="672.6"/>
        <n v="9273.6"/>
        <n v="14469"/>
        <n v="11787.6"/>
        <n v="16114"/>
        <n v="57018.05"/>
        <n v="31341.200000000001"/>
        <n v="1482"/>
        <n v="34285.5"/>
        <n v="4212"/>
        <n v="21347.45"/>
        <n v="51168"/>
        <n v="3072"/>
        <n v="14550"/>
        <n v="21718.400000000001"/>
        <n v="18711"/>
        <n v="17024"/>
        <n v="13609.7"/>
        <n v="451"/>
        <n v="13476.7"/>
        <n v="58311"/>
        <n v="24801"/>
        <n v="13884.75"/>
        <n v="45739.65"/>
        <n v="14121.9"/>
        <n v="3180.6"/>
        <n v="6733.6"/>
        <n v="13185.9"/>
        <n v="39614.400000000001"/>
        <n v="15440.25"/>
        <n v="7860"/>
        <n v="8089.6"/>
        <n v="47124"/>
        <n v="21063.4"/>
        <n v="22418.1"/>
        <n v="34391"/>
        <n v="27102.400000000001"/>
        <n v="32881.4"/>
        <n v="34040"/>
        <n v="12589.2"/>
        <n v="805.6"/>
        <n v="48026.3"/>
        <n v="17251.599999999999"/>
        <n v="3200"/>
        <n v="19608"/>
        <n v="40780.65"/>
        <n v="11704"/>
        <n v="36192"/>
        <n v="14722"/>
        <n v="34346"/>
        <n v="28755"/>
        <n v="17429.25"/>
        <n v="15656"/>
        <n v="16017"/>
        <n v="44726"/>
        <n v="6175"/>
        <n v="7458.75"/>
        <n v="22120"/>
        <n v="19722"/>
        <n v="4822.2"/>
        <n v="24115"/>
        <n v="24375"/>
        <n v="19374.3"/>
        <n v="25940.7"/>
        <n v="16848"/>
        <n v="3333"/>
        <n v="5736"/>
        <n v="18808.099999999999"/>
        <n v="47150"/>
        <n v="22464"/>
        <n v="32654.35"/>
        <n v="15228"/>
        <n v="10305.6"/>
        <n v="30784"/>
        <n v="1551.6"/>
        <n v="41165.4"/>
        <n v="34260"/>
        <n v="33473.25"/>
        <n v="52056"/>
        <n v="1781.6"/>
        <n v="24816"/>
        <n v="18540"/>
        <n v="4560"/>
        <n v="1530"/>
        <n v="71600"/>
        <n v="30484.799999999999"/>
        <n v="9306"/>
        <n v="43434"/>
        <n v="25710"/>
        <n v="20490"/>
        <n v="19710"/>
        <n v="21008"/>
        <n v="9071.2000000000007"/>
        <n v="41731"/>
        <n v="1409.3"/>
        <n v="17263.400000000001"/>
        <n v="17740.349999999999"/>
        <n v="19227"/>
        <n v="14132.1"/>
        <n v="31551"/>
        <n v="16335"/>
        <n v="36855"/>
        <n v="33012.800000000003"/>
        <n v="25379.25"/>
        <n v="32265"/>
        <n v="10257.299999999999"/>
        <n v="53912.5"/>
        <n v="34821.9"/>
        <n v="24160.400000000001"/>
        <n v="26258"/>
        <n v="7009.1"/>
        <n v="22158"/>
        <n v="29452.5"/>
        <n v="17889.099999999999"/>
        <n v="43875"/>
        <n v="43640"/>
        <n v="32240"/>
        <n v="24264"/>
        <n v="9503"/>
        <n v="1494"/>
        <n v="67008"/>
        <n v="8698.2000000000007"/>
        <n v="56672.25"/>
        <n v="29605.5"/>
        <n v="8298"/>
        <n v="9750"/>
        <n v="54726"/>
        <n v="48132"/>
        <n v="12408.9"/>
        <n v="17438.400000000001"/>
        <n v="7566.75"/>
        <n v="27658.799999999999"/>
        <n v="23862.6"/>
        <n v="35229.1"/>
        <n v="8049.6"/>
        <n v="32296"/>
        <n v="43380"/>
        <n v="1437"/>
        <n v="23870"/>
        <n v="24750"/>
        <n v="20322"/>
        <n v="25326"/>
        <n v="7964"/>
        <n v="23240"/>
        <n v="7020"/>
        <n v="15857.4"/>
        <n v="17016.3"/>
        <n v="7750"/>
        <n v="15120"/>
        <n v="2127.6"/>
        <n v="10837.8"/>
        <n v="25515"/>
        <n v="33567.300000000003"/>
        <n v="3465"/>
        <n v="26400"/>
        <n v="34176"/>
        <n v="16895"/>
        <n v="21396.2"/>
        <n v="31622.400000000001"/>
        <n v="21600"/>
        <n v="29904"/>
        <n v="14694.6"/>
        <n v="16530"/>
        <n v="17582.400000000001"/>
        <n v="27853"/>
        <n v="26519"/>
        <n v="12368"/>
        <n v="27093"/>
        <n v="21617.25"/>
        <n v="19530"/>
        <n v="16359"/>
        <n v="17223.5"/>
        <n v="35965.800000000003"/>
        <n v="22635"/>
        <n v="11104"/>
        <n v="18954"/>
        <n v="3785.4"/>
        <n v="9135.2000000000007"/>
        <n v="36490.5"/>
        <n v="6416"/>
        <n v="13423.5"/>
        <n v="21556"/>
        <n v="26420.400000000001"/>
        <n v="47205"/>
        <n v="7752"/>
        <n v="13187.9"/>
        <n v="50371.199999999997"/>
        <n v="4646.95"/>
        <n v="12909"/>
        <n v="24451.200000000001"/>
        <n v="29739"/>
        <n v="17702.3"/>
        <n v="54778.5"/>
        <n v="10272"/>
        <n v="8952.7999999999993"/>
        <n v="16502"/>
        <n v="4014.9"/>
        <n v="5670"/>
        <n v="20817"/>
        <n v="38250"/>
        <n v="1174"/>
        <n v="12661.6"/>
        <n v="36909"/>
        <n v="5493.6"/>
        <n v="24231"/>
        <n v="6363"/>
        <n v="3131.4"/>
        <n v="45961"/>
        <n v="33411"/>
        <n v="2797.2"/>
        <n v="10396"/>
        <n v="6872.25"/>
        <n v="1866.6"/>
        <n v="51652"/>
        <n v="4186"/>
        <n v="24888"/>
        <n v="10828.8"/>
        <n v="6331.5"/>
        <n v="2487"/>
        <n v="11782.7"/>
        <n v="18080.400000000001"/>
        <n v="3080"/>
        <n v="38870"/>
        <n v="12116"/>
        <n v="3199.6"/>
        <n v="12818"/>
        <n v="28365"/>
        <n v="31160"/>
        <n v="17895.150000000001"/>
        <n v="37141.199999999997"/>
        <n v="29862"/>
        <n v="7732.8"/>
        <n v="13302.85"/>
        <n v="32103"/>
        <n v="23940"/>
        <n v="52685"/>
        <n v="17110.8"/>
        <n v="32259.599999999999"/>
        <n v="42096"/>
        <n v="17962.2"/>
        <n v="14524.8"/>
        <n v="17175"/>
        <n v="21999.599999999999"/>
        <n v="20200"/>
        <n v="8542.4"/>
        <n v="16914.150000000001"/>
        <n v="17581.650000000001"/>
        <n v="7882"/>
        <n v="6782.4"/>
        <n v="13186.8"/>
        <n v="951.9"/>
        <n v="32352.25"/>
        <n v="33525"/>
        <n v="1405.9"/>
        <n v="14250"/>
        <n v="15770"/>
        <n v="4131"/>
        <n v="17168"/>
        <n v="21831"/>
        <n v="34580"/>
        <n v="73000"/>
        <n v="14962.5"/>
        <n v="25474.5"/>
        <n v="4113"/>
        <n v="4659.75"/>
        <n v="33195.050000000003"/>
        <n v="1724.4"/>
        <n v="21147"/>
        <n v="46332"/>
        <n v="23976"/>
        <n v="12519"/>
        <n v="15481.05"/>
        <n v="4541"/>
        <n v="7613"/>
        <n v="19005"/>
        <n v="8018"/>
        <n v="27965"/>
        <n v="3990"/>
        <n v="1352"/>
        <n v="8996"/>
        <n v="18391.05"/>
        <n v="7344"/>
        <n v="32748.400000000001"/>
        <n v="24361"/>
        <n v="31489.65"/>
        <n v="31752"/>
        <n v="12910.5"/>
        <n v="33024"/>
        <n v="21320"/>
        <n v="22854.15"/>
        <n v="27260"/>
        <n v="28249"/>
        <n v="7606.65"/>
        <n v="16008"/>
        <n v="11944.8"/>
        <n v="29928.799999999999"/>
        <n v="22230"/>
        <n v="31353"/>
        <n v="13680"/>
        <n v="29892"/>
        <n v="7686"/>
        <n v="40959"/>
        <n v="23083.200000000001"/>
        <n v="22126"/>
        <n v="19046.55"/>
        <n v="27770.400000000001"/>
        <n v="30712"/>
        <n v="41078"/>
        <n v="38160"/>
        <n v="2426"/>
        <n v="35910"/>
        <n v="24852"/>
        <n v="39022.199999999997"/>
        <n v="9476"/>
        <n v="12243"/>
        <n v="9855"/>
        <n v="7627.5"/>
        <n v="11288"/>
        <n v="33735"/>
        <n v="54226"/>
        <n v="30415.5"/>
        <n v="8983"/>
        <n v="4694.3999999999996"/>
        <n v="31876.3"/>
        <n v="1572.5"/>
        <n v="24979.8"/>
        <n v="18882.75"/>
        <n v="4730"/>
        <n v="8066.45"/>
        <n v="34294.050000000003"/>
        <n v="26188.65"/>
        <n v="12765"/>
        <n v="10563"/>
        <n v="7078.5"/>
        <n v="21506.1"/>
        <n v="16798"/>
        <n v="22613.4"/>
        <n v="1943.2"/>
        <n v="11355"/>
        <n v="35450"/>
        <n v="15444"/>
        <n v="30252.6"/>
        <n v="31269"/>
        <n v="21354.3"/>
        <n v="19228"/>
        <n v="12300"/>
        <n v="51462.400000000001"/>
        <n v="12456.4"/>
        <n v="58783.15"/>
        <n v="69450"/>
        <n v="3438"/>
        <n v="48598.2"/>
        <n v="13200"/>
        <n v="7938"/>
        <n v="11414"/>
        <n v="19703"/>
        <n v="15733.9"/>
        <n v="15321.6"/>
        <n v="62820"/>
        <n v="13127.4"/>
        <n v="10968"/>
        <n v="25064"/>
        <n v="31329.1"/>
        <n v="2481.3000000000002"/>
        <n v="6109.8"/>
        <n v="32209"/>
        <n v="1845"/>
        <n v="5967"/>
        <n v="15624"/>
        <n v="7897.5"/>
        <n v="25488"/>
        <n v="5080"/>
        <n v="51642"/>
        <n v="7848"/>
        <n v="4725.1499999999996"/>
        <n v="5894"/>
        <n v="46704"/>
        <n v="46322"/>
        <n v="9595"/>
        <n v="11444.4"/>
        <n v="15536.3"/>
        <n v="8437"/>
        <n v="22260"/>
        <n v="46008"/>
        <n v="43318.8"/>
        <n v="9193.6"/>
        <n v="26535.599999999999"/>
        <n v="25126.2"/>
        <n v="22400.05"/>
        <n v="4680"/>
        <n v="11298"/>
        <n v="12213"/>
        <n v="28424"/>
        <n v="26697"/>
        <n v="53532.5"/>
        <n v="22276.799999999999"/>
        <n v="22016.25"/>
        <n v="15628.95"/>
        <n v="16917.599999999999"/>
        <n v="4978"/>
        <n v="14688"/>
        <n v="5264.05"/>
        <n v="11727"/>
        <n v="30080"/>
        <n v="16753.5"/>
        <n v="21012"/>
        <n v="65532.6"/>
        <n v="20456.099999999999"/>
        <n v="33905.5"/>
        <n v="1169.0999999999999"/>
        <n v="38276.449999999997"/>
        <n v="33307.949999999997"/>
        <n v="48353.1"/>
        <n v="5187"/>
        <n v="21519"/>
        <n v="28919.55"/>
        <n v="15019.2"/>
        <n v="37310"/>
        <n v="11088"/>
        <n v="11405.7"/>
        <n v="26088.9"/>
        <n v="1307.7"/>
        <n v="8484.7000000000007"/>
        <n v="53250"/>
        <n v="11556"/>
        <n v="6564.5"/>
        <n v="8491.5"/>
        <n v="16443"/>
        <n v="5421.65"/>
        <n v="9856.7999999999993"/>
        <n v="10744.5"/>
        <n v="19176"/>
        <n v="9210"/>
        <n v="34373.699999999997"/>
        <n v="38802"/>
        <n v="43126.2"/>
        <n v="59698.8"/>
        <n v="8704.7999999999993"/>
        <n v="4308.25"/>
        <n v="30912"/>
        <n v="68688"/>
        <n v="8380.9"/>
        <n v="11824"/>
        <n v="50760"/>
        <n v="23619.85"/>
        <n v="56565"/>
        <n v="66780"/>
        <n v="29241"/>
        <n v="22742.05"/>
        <n v="6296.4"/>
        <n v="56372.05"/>
        <n v="3648"/>
        <n v="20058.3"/>
        <n v="20445.599999999999"/>
        <n v="14022"/>
        <n v="32292"/>
        <n v="27500"/>
        <n v="19850"/>
        <n v="8736"/>
        <n v="3992"/>
        <n v="10473.75"/>
        <n v="8000"/>
        <n v="21408"/>
        <n v="20649.599999999999"/>
        <n v="16833.599999999999"/>
        <n v="34181"/>
        <n v="38236.5"/>
        <n v="58212"/>
        <n v="3856.05"/>
        <n v="12936"/>
        <n v="3069"/>
        <n v="11961"/>
        <n v="55695"/>
        <n v="3060"/>
        <n v="31395.599999999999"/>
        <n v="3825"/>
        <n v="20916"/>
        <n v="38456"/>
        <n v="23569"/>
        <n v="6976.8"/>
        <n v="20736"/>
        <n v="2561.1999999999998"/>
        <n v="18434"/>
        <n v="8564.6"/>
        <n v="4024"/>
        <n v="1017.45"/>
        <n v="32130"/>
        <n v="33102.400000000001"/>
        <n v="4374"/>
        <n v="19602"/>
        <n v="5952"/>
        <n v="16881"/>
        <n v="11254"/>
        <n v="9948.4"/>
        <n v="26786.2"/>
        <n v="22127.4"/>
        <n v="13176.9"/>
        <n v="906.3"/>
        <n v="53426.1"/>
        <n v="2519.4"/>
        <n v="17960.7"/>
        <n v="5236.3999999999996"/>
        <n v="2187.9"/>
        <n v="3635.45"/>
        <n v="380"/>
        <n v="18191.7"/>
        <n v="6495"/>
        <n v="5442"/>
        <n v="3306.5"/>
        <n v="8784"/>
        <n v="933"/>
        <n v="3294"/>
        <n v="23276"/>
        <n v="16596"/>
        <n v="21700"/>
        <n v="39104"/>
        <n v="27360"/>
        <n v="22344.95"/>
        <n v="16638.3"/>
        <n v="16068"/>
        <n v="16549"/>
        <n v="4452"/>
        <n v="8724"/>
        <n v="15072"/>
        <n v="28227.35"/>
        <n v="16086.6"/>
        <n v="16884"/>
        <n v="16860.599999999999"/>
        <n v="33660"/>
        <n v="13024"/>
        <n v="32976"/>
        <n v="1091.7"/>
        <n v="59320"/>
        <n v="34628"/>
        <n v="31314"/>
        <n v="23184"/>
        <n v="3937.75"/>
        <n v="59268"/>
        <n v="34020"/>
        <n v="20978"/>
        <n v="25642.799999999999"/>
        <n v="10608"/>
        <n v="9501.2999999999993"/>
        <n v="11438"/>
        <n v="16811.2"/>
        <n v="21352"/>
        <n v="1273.95"/>
        <n v="13057.2"/>
        <n v="19318"/>
        <n v="27955.8"/>
        <n v="678.3"/>
        <n v="29745.45"/>
        <n v="50575"/>
        <n v="12584"/>
        <n v="7567"/>
        <n v="35758.800000000003"/>
        <n v="57018"/>
        <n v="26729.95"/>
        <n v="26822.6"/>
        <n v="16102.4"/>
        <n v="22396.25"/>
        <n v="49329"/>
        <n v="9910.4"/>
        <n v="4220"/>
        <n v="49000"/>
        <n v="51748.2"/>
        <n v="23049.45"/>
        <n v="23493"/>
        <n v="23840"/>
        <n v="33257.599999999999"/>
        <n v="41596.800000000003"/>
        <n v="35112"/>
        <n v="14496"/>
        <n v="19950"/>
        <n v="7364.4"/>
        <n v="17517.650000000001"/>
        <n v="3320"/>
        <n v="39117"/>
        <n v="3921.6"/>
        <n v="4712.3999999999996"/>
        <n v="50580"/>
        <n v="6246"/>
        <n v="57700"/>
        <n v="43662"/>
        <n v="25834.400000000001"/>
        <n v="58440"/>
        <n v="7164.9"/>
        <n v="19988"/>
        <n v="21226.799999999999"/>
        <n v="43642.8"/>
        <n v="25040"/>
        <n v="13178.4"/>
        <n v="16562"/>
        <n v="50400"/>
        <n v="14433"/>
        <n v="5440"/>
        <n v="27474"/>
        <n v="9639"/>
        <n v="37331.199999999997"/>
        <n v="18240"/>
        <n v="9856"/>
        <n v="8641.2000000000007"/>
        <n v="2444.4"/>
        <n v="9287.2000000000007"/>
        <n v="33524"/>
        <n v="28273"/>
        <n v="21297.599999999999"/>
        <n v="38575.800000000003"/>
        <n v="17334.900000000001"/>
        <n v="12540"/>
        <n v="4459.95"/>
        <n v="2375.75"/>
        <n v="16657.599999999999"/>
        <n v="36209.25"/>
        <n v="26424"/>
        <n v="41549.4"/>
        <n v="17304"/>
        <n v="7995.2"/>
        <n v="44712"/>
        <n v="19316"/>
        <n v="44150.400000000001"/>
        <n v="38466.449999999997"/>
        <n v="49666"/>
        <n v="34155"/>
        <n v="24794"/>
        <n v="3947.4"/>
        <n v="16124"/>
        <n v="49850"/>
        <n v="12549.6"/>
        <n v="12562.8"/>
        <n v="29151"/>
        <n v="24156"/>
        <n v="22626.15"/>
        <n v="13860"/>
        <n v="9701.4"/>
        <n v="17484"/>
        <n v="9785"/>
        <n v="4353.7"/>
        <n v="30192"/>
        <n v="8144"/>
        <n v="44288.4"/>
        <n v="15062"/>
        <n v="13657.2"/>
        <n v="56100"/>
        <n v="11837"/>
        <n v="9604"/>
        <n v="53656"/>
        <n v="1278"/>
        <n v="16164"/>
        <n v="20520"/>
        <n v="48774"/>
        <n v="6859"/>
        <n v="18183"/>
        <n v="49204.3"/>
        <n v="3376.8"/>
        <n v="7112"/>
        <n v="31648"/>
        <n v="19528.75"/>
        <n v="6709.85"/>
        <n v="17076.5"/>
        <n v="6885.6"/>
        <n v="6154.85"/>
        <n v="11674"/>
        <n v="10172.799999999999"/>
        <n v="3291.75"/>
        <n v="15775.2"/>
        <n v="14374.8"/>
        <n v="54397.8"/>
        <n v="5400"/>
        <n v="1748"/>
        <n v="63050"/>
        <n v="825"/>
        <n v="21571.200000000001"/>
        <n v="6598.7"/>
        <n v="3219.3"/>
        <n v="15903"/>
        <n v="49761"/>
        <n v="21340"/>
        <n v="30690"/>
        <n v="7210"/>
        <n v="50160"/>
        <n v="9754.6"/>
        <n v="34693.050000000003"/>
        <n v="12109.1"/>
        <n v="19080"/>
        <n v="11696.4"/>
        <n v="12179"/>
        <n v="37240"/>
        <n v="7436.8"/>
        <n v="5898.15"/>
        <n v="4703.3999999999996"/>
        <n v="20531"/>
        <n v="15651"/>
        <n v="49120"/>
        <n v="4117.5"/>
        <n v="5730"/>
        <n v="889"/>
        <n v="13576.5"/>
        <n v="25284"/>
        <n v="12285.9"/>
        <n v="8681.4"/>
        <n v="38868"/>
        <n v="2641.95"/>
        <n v="54501"/>
        <n v="14573.95"/>
        <n v="14116.8"/>
        <n v="38016"/>
        <n v="11664"/>
        <n v="10360"/>
        <n v="37785.9"/>
        <n v="4041"/>
        <n v="24872.400000000001"/>
        <n v="2280"/>
        <n v="33540"/>
        <n v="11179.2"/>
        <n v="9004.1"/>
        <n v="10510.8"/>
        <n v="24941.7"/>
        <n v="3229.6"/>
        <n v="32466.6"/>
        <n v="22840"/>
        <n v="23104.95"/>
        <n v="1707"/>
        <n v="53350"/>
        <n v="49500"/>
        <n v="43253"/>
        <n v="3967.2"/>
        <n v="19050"/>
        <n v="23310"/>
        <n v="19040"/>
        <n v="5567"/>
        <n v="15792"/>
        <n v="16625.95"/>
        <n v="10521.6"/>
        <n v="2799.9"/>
        <n v="44100"/>
        <n v="7380"/>
        <n v="28980"/>
        <n v="20105.8"/>
        <n v="17184"/>
        <n v="8869.5"/>
        <n v="3520"/>
        <n v="948"/>
        <n v="14320.8"/>
        <n v="20940.849999999999"/>
        <n v="45747"/>
        <n v="67056"/>
        <n v="53276"/>
        <n v="24534"/>
        <n v="1857"/>
        <n v="18967"/>
        <n v="25214.400000000001"/>
        <n v="2766.4"/>
        <n v="1846.8"/>
        <n v="17575"/>
        <n v="57045.599999999999"/>
        <n v="29656"/>
        <n v="9648"/>
        <n v="12254.4"/>
        <n v="11312"/>
        <n v="43878.6"/>
        <n v="655"/>
        <n v="11956"/>
        <n v="45185.8"/>
        <n v="41412"/>
        <n v="13486.2"/>
        <n v="16915.5"/>
        <n v="34817.5"/>
        <n v="16782.400000000001"/>
        <n v="8538.6"/>
        <n v="3630"/>
        <n v="13521.6"/>
        <n v="10342.4"/>
        <n v="36568"/>
        <n v="3353.4"/>
        <n v="617.5"/>
        <n v="12783.2"/>
        <n v="52221"/>
        <n v="13912.8"/>
        <n v="17399.5"/>
        <n v="11232"/>
        <n v="12276.55"/>
        <n v="7986.65"/>
        <n v="887.4"/>
        <n v="23443.200000000001"/>
        <n v="14192"/>
        <n v="25792"/>
        <n v="4188"/>
        <n v="19742.400000000001"/>
        <n v="15101.1"/>
        <n v="4821.25"/>
        <n v="34853.4"/>
        <n v="1353.75"/>
        <n v="29084"/>
        <n v="17820"/>
        <n v="14232.9"/>
        <n v="1164.5"/>
        <n v="59457.5"/>
        <n v="9147.6"/>
        <n v="14244.3"/>
        <n v="9420"/>
        <n v="19776"/>
        <n v="15700.65"/>
        <n v="39340"/>
        <n v="24437.5"/>
        <n v="26369.15"/>
        <n v="55200"/>
        <n v="3587.85"/>
        <n v="16166.15"/>
        <n v="7794"/>
        <n v="21623.9"/>
        <n v="15252.25"/>
        <n v="6925.5"/>
        <n v="13908"/>
        <n v="27200"/>
        <n v="4658.3999999999996"/>
        <n v="31325"/>
        <n v="41569.15"/>
        <n v="27860"/>
        <n v="42869.7"/>
        <n v="17680"/>
        <n v="1836.8"/>
        <n v="4597.2"/>
        <n v="34320"/>
        <n v="3824"/>
        <n v="19332"/>
        <n v="17290"/>
        <n v="31000"/>
        <n v="7478.4"/>
        <n v="19494"/>
        <n v="8322"/>
        <n v="3763.8"/>
        <n v="25156"/>
        <n v="23910"/>
        <n v="4135.25"/>
        <n v="48729.599999999999"/>
        <n v="20545.349999999999"/>
        <n v="12096"/>
        <n v="55300"/>
        <n v="13744.8"/>
        <n v="64033.2"/>
        <n v="17084.8"/>
        <n v="31575"/>
        <n v="14269"/>
        <n v="17193"/>
        <n v="4265.6000000000004"/>
        <n v="15096"/>
        <n v="21896.85"/>
        <n v="18014.400000000001"/>
        <n v="9958.4"/>
        <n v="8479.6"/>
        <n v="53550"/>
        <n v="25536"/>
        <n v="532.95000000000005"/>
        <n v="3960"/>
        <n v="22865"/>
        <n v="42765.2"/>
        <n v="38680.199999999997"/>
        <n v="792.3"/>
        <n v="7833"/>
        <n v="17826.3"/>
        <n v="7277"/>
        <n v="13259.15"/>
        <n v="18644.75"/>
        <n v="44838"/>
        <n v="8318.2000000000007"/>
        <n v="45360"/>
        <n v="35957"/>
        <n v="16983"/>
        <n v="3736.8"/>
        <n v="25506"/>
        <n v="32330.400000000001"/>
        <n v="32524.799999999999"/>
        <n v="12269.25"/>
        <n v="6787.2"/>
        <n v="2276"/>
        <n v="62730"/>
        <n v="20844"/>
        <n v="21584.7"/>
        <n v="4945.5"/>
        <n v="50785"/>
        <n v="51520"/>
        <n v="34192.400000000001"/>
        <n v="32106.2"/>
        <n v="37080"/>
        <n v="30816"/>
        <n v="13195.5"/>
        <n v="48248"/>
        <n v="8444.7000000000007"/>
        <n v="42687"/>
        <n v="6822"/>
        <n v="2793.6"/>
        <n v="31740"/>
        <n v="68300"/>
        <n v="10880"/>
        <n v="34200"/>
        <n v="5999"/>
        <n v="24048.799999999999"/>
        <n v="33670.800000000003"/>
        <n v="39494"/>
        <n v="22129.200000000001"/>
        <n v="24312.400000000001"/>
        <n v="2298"/>
        <n v="2740"/>
        <n v="7261.8"/>
        <n v="36149.4"/>
        <n v="1773.1"/>
        <n v="17574.05"/>
        <n v="2078"/>
        <n v="533.6"/>
        <n v="9164.7000000000007"/>
        <n v="15019.5"/>
        <n v="8118"/>
        <n v="29172"/>
        <n v="57716"/>
        <n v="18234.3"/>
        <n v="42434.55"/>
        <n v="50684.4"/>
        <n v="24995.1"/>
        <n v="29040"/>
        <n v="27416"/>
        <n v="13284.8"/>
        <n v="15300"/>
        <n v="35176.400000000001"/>
        <n v="23122.05"/>
        <n v="27927.599999999999"/>
        <n v="3448.5"/>
        <n v="36932"/>
        <n v="25245"/>
        <n v="60066"/>
        <n v="41840"/>
        <n v="29512"/>
        <n v="1071"/>
        <n v="44366.400000000001"/>
        <n v="3113.6"/>
        <n v="16900"/>
        <n v="40507.599999999999"/>
        <n v="3980"/>
        <n v="13714.2"/>
        <n v="7115.5"/>
        <n v="34357.699999999997"/>
        <n v="19465.5"/>
        <n v="7680"/>
        <n v="45216"/>
        <n v="11771.2"/>
        <n v="23228.1"/>
        <n v="6750"/>
        <n v="49104"/>
        <n v="12103"/>
        <n v="11656.5"/>
        <n v="51578"/>
        <n v="25956"/>
        <n v="32749.65"/>
        <n v="31255.200000000001"/>
        <n v="34782"/>
        <n v="23639.4"/>
        <n v="7597.8"/>
        <n v="349.6"/>
        <n v="21000"/>
        <n v="8658.2999999999993"/>
        <n v="8582.4500000000007"/>
        <n v="11792"/>
        <n v="29788"/>
        <n v="7560"/>
        <n v="2475"/>
        <n v="2016"/>
        <n v="1433.7"/>
        <n v="14501"/>
        <n v="24347.4"/>
        <n v="19636.5"/>
        <n v="16095"/>
        <n v="2640"/>
        <n v="53565.75"/>
        <n v="22068"/>
        <n v="21804.2"/>
        <n v="14075.1"/>
        <n v="37884"/>
        <n v="5951.75"/>
        <n v="40120"/>
        <n v="8652.6"/>
        <n v="24259.200000000001"/>
        <n v="17595"/>
        <n v="8510.4"/>
        <n v="9369"/>
        <n v="20488.650000000001"/>
        <n v="11658.4"/>
        <n v="18972"/>
        <n v="1774.8"/>
        <n v="17342"/>
        <n v="4112"/>
        <n v="16092"/>
        <n v="2557.8000000000002"/>
        <n v="29644.799999999999"/>
        <n v="11188.8"/>
        <n v="18180.8"/>
        <n v="67669"/>
        <n v="6028"/>
        <n v="4893"/>
        <n v="17163.2"/>
        <n v="25680.2"/>
        <n v="19025.55"/>
        <n v="20185.2"/>
        <n v="13641.3"/>
        <n v="12500.1"/>
        <n v="16343.8"/>
        <n v="8893.7999999999993"/>
        <n v="58275"/>
        <n v="22933.95"/>
        <n v="23193.3"/>
        <n v="21526.25"/>
        <n v="13920"/>
        <n v="33516"/>
        <n v="16362"/>
        <n v="20468.7"/>
        <n v="43032.6"/>
        <n v="29437.200000000001"/>
        <n v="24240"/>
        <n v="29049.3"/>
        <n v="11200"/>
        <n v="24255"/>
        <n v="854"/>
        <n v="19646"/>
        <n v="3727.25"/>
        <n v="32436"/>
        <n v="37152"/>
        <n v="19747"/>
        <n v="32448"/>
        <n v="71050"/>
        <n v="23020"/>
        <n v="21140"/>
        <n v="9378.9"/>
        <n v="14414.4"/>
        <n v="6156"/>
        <n v="26257.35"/>
        <n v="56600"/>
        <n v="35579.199999999997"/>
        <n v="26880"/>
        <n v="33900"/>
        <n v="16560"/>
        <n v="15457"/>
        <n v="11836.8"/>
        <n v="13632"/>
        <n v="5334"/>
        <n v="44935"/>
        <n v="18183.2"/>
        <n v="21371.200000000001"/>
        <n v="32168.7"/>
        <n v="43780"/>
        <n v="31953.599999999999"/>
        <n v="18453.599999999999"/>
        <n v="8324.7999999999993"/>
        <n v="10160.25"/>
        <n v="5830.15"/>
        <n v="28200"/>
        <n v="48191.6"/>
        <n v="34000"/>
        <n v="59788.800000000003"/>
        <n v="24543"/>
        <n v="19111.5"/>
        <n v="31284"/>
        <n v="34999.9"/>
        <n v="36028.75"/>
        <n v="17464.8"/>
        <n v="1539"/>
        <n v="28513.3"/>
        <n v="25083"/>
        <n v="30785.7"/>
        <n v="22093.200000000001"/>
        <n v="52743.6"/>
        <n v="13154.4"/>
        <n v="4636.75"/>
        <n v="31659.7"/>
        <n v="31080"/>
        <n v="18513.599999999999"/>
        <n v="17255"/>
        <n v="27146.25"/>
        <n v="29625.75"/>
        <n v="11286"/>
        <n v="33948"/>
        <n v="43320"/>
        <n v="8617"/>
        <n v="52536.9"/>
        <n v="31407"/>
        <n v="37454.400000000001"/>
        <n v="20514"/>
        <n v="53411.4"/>
        <n v="9540.4"/>
        <n v="7948.8"/>
        <n v="7552"/>
        <n v="29835"/>
        <n v="36972.1"/>
        <n v="32745.599999999999"/>
        <n v="9220"/>
        <n v="21866"/>
        <n v="47062.400000000001"/>
        <n v="32088"/>
        <n v="6436.8"/>
        <n v="28933.200000000001"/>
        <n v="14877"/>
        <n v="9054"/>
        <n v="33210"/>
        <n v="1776.5"/>
        <n v="9000"/>
        <n v="54474"/>
        <n v="331"/>
        <n v="21915"/>
        <n v="18662.400000000001"/>
        <n v="7810"/>
        <n v="20349"/>
        <n v="9762.2000000000007"/>
        <n v="28210"/>
        <n v="13650"/>
        <n v="20382"/>
        <n v="9264"/>
        <n v="7228.8"/>
        <n v="33031.5"/>
        <n v="24793.65"/>
        <n v="32283"/>
        <n v="7114.5"/>
        <n v="12464"/>
        <n v="9553.2000000000007"/>
        <n v="16492"/>
        <n v="13414"/>
        <n v="35682"/>
        <n v="37529.1"/>
        <n v="19550"/>
        <n v="10045.299999999999"/>
        <n v="7200"/>
        <n v="33078.6"/>
        <n v="15177.6"/>
        <n v="12374.7"/>
        <n v="14146"/>
        <n v="21482"/>
        <n v="36765"/>
        <n v="49159"/>
        <n v="8238.6"/>
        <n v="6960"/>
        <n v="34544"/>
        <n v="14994"/>
        <n v="18588.599999999999"/>
        <n v="12450"/>
        <n v="35853"/>
        <n v="26372"/>
        <n v="59895"/>
        <n v="36294"/>
        <n v="5241.6000000000004"/>
        <n v="1641.6"/>
        <n v="40029"/>
        <n v="3086.1"/>
        <n v="25362.15"/>
        <n v="19264.5"/>
        <n v="5508"/>
        <n v="14963.4"/>
        <n v="38822.400000000001"/>
        <n v="28878.75"/>
        <n v="26226"/>
        <n v="28843.9"/>
        <n v="22924.799999999999"/>
        <n v="7859.95"/>
        <n v="40454.400000000001"/>
        <n v="22538.75"/>
        <n v="17404"/>
        <n v="8218.65"/>
        <n v="7142.1"/>
        <n v="16673.599999999999"/>
        <n v="10771.2"/>
        <n v="10015.200000000001"/>
        <n v="8421"/>
        <n v="734.35"/>
        <n v="50807"/>
        <n v="8323.2000000000007"/>
        <n v="48465"/>
        <n v="36556"/>
        <n v="8687"/>
        <n v="1995"/>
        <n v="21087"/>
        <n v="9120"/>
        <n v="27244"/>
        <n v="28006"/>
        <n v="2188"/>
        <n v="8669.7000000000007"/>
        <n v="16248.6"/>
        <n v="34777.599999999999"/>
        <n v="50387.4"/>
        <n v="31868.1"/>
        <n v="19971.900000000001"/>
        <n v="32524"/>
        <n v="10402.5"/>
        <n v="12230.4"/>
        <n v="22300"/>
        <n v="29760"/>
        <n v="62840.6"/>
        <n v="11666"/>
        <n v="5784"/>
        <n v="7577.2"/>
        <n v="17715.599999999999"/>
        <n v="18810"/>
        <n v="11988"/>
        <n v="12402"/>
        <n v="6723"/>
        <n v="5753.2"/>
        <n v="32670"/>
        <n v="34553.4"/>
        <n v="53182.8"/>
        <n v="26491.5"/>
        <n v="25346"/>
        <n v="25507.65"/>
        <n v="25374.2"/>
        <n v="6498"/>
        <n v="42351"/>
        <n v="10251.450000000001"/>
        <n v="5317.2"/>
        <n v="9294.4"/>
        <n v="4530.5"/>
        <n v="6327"/>
        <n v="20969.099999999999"/>
        <n v="57182.400000000001"/>
        <n v="14720"/>
        <n v="21986.1"/>
        <n v="2266"/>
        <n v="16856"/>
        <n v="47008"/>
        <n v="7755.8"/>
        <n v="12597"/>
        <n v="28386"/>
        <n v="11008.8"/>
        <n v="49134"/>
        <n v="38088"/>
        <n v="5220"/>
        <n v="20265"/>
        <n v="40376.699999999997"/>
        <n v="24570"/>
        <n v="17984"/>
        <n v="21204"/>
        <n v="46818"/>
        <n v="7701"/>
        <n v="31706.25"/>
        <n v="28504"/>
        <n v="34671"/>
        <n v="19418"/>
        <n v="15130"/>
        <n v="9348"/>
        <n v="13910.4"/>
        <n v="52875"/>
        <n v="1819.25"/>
        <n v="5562"/>
        <n v="998"/>
        <n v="3632.4"/>
        <n v="55169.1"/>
        <n v="7108.2"/>
        <n v="15400"/>
        <n v="22215.599999999999"/>
        <n v="1981.35"/>
        <n v="36112"/>
        <n v="23904"/>
        <n v="11115"/>
        <n v="17901"/>
        <n v="46204.2"/>
        <n v="4437"/>
        <n v="4352.3999999999996"/>
        <n v="26543"/>
        <n v="39357.9"/>
        <n v="25578"/>
        <n v="25142"/>
        <n v="7791"/>
        <n v="1632"/>
        <n v="38475"/>
        <n v="4892.3999999999996"/>
        <n v="6942.6"/>
        <n v="5184"/>
        <n v="17485"/>
        <n v="16910"/>
        <n v="14628"/>
        <n v="15629.4"/>
        <n v="23171.4"/>
        <n v="25260"/>
        <n v="41093"/>
        <n v="19008"/>
        <n v="8676"/>
        <n v="11136"/>
        <n v="23064.3"/>
        <n v="42408"/>
        <n v="61488"/>
        <n v="714.6"/>
        <n v="24744"/>
        <n v="5636.35"/>
        <n v="21272.400000000001"/>
        <n v="22463.7"/>
        <n v="11494.8"/>
        <n v="13737"/>
        <n v="28110.5"/>
        <n v="33021"/>
        <n v="12920"/>
        <n v="11886.4"/>
        <n v="46272"/>
        <n v="996"/>
        <n v="10152"/>
        <n v="7825"/>
        <n v="9143.75"/>
        <n v="5740"/>
        <n v="62595"/>
        <n v="46605.1"/>
        <n v="4362"/>
        <n v="21420"/>
        <n v="4252"/>
        <n v="11794.25"/>
        <n v="1132.8"/>
        <n v="30555.8"/>
        <n v="13161"/>
        <n v="8146.25"/>
        <n v="35194.5"/>
        <n v="17210.2"/>
        <n v="7312.5"/>
        <n v="13463.4"/>
        <n v="6092.8"/>
        <n v="4332"/>
        <n v="23552"/>
        <n v="7541.1"/>
        <n v="35750"/>
        <n v="4734"/>
        <n v="35632.800000000003"/>
        <n v="3886.2"/>
        <n v="7866.95"/>
        <n v="19969.95"/>
        <n v="15480"/>
        <n v="5152.8"/>
        <n v="11590"/>
        <n v="11442.75"/>
        <n v="46000"/>
        <n v="5062.5"/>
        <n v="8806.5"/>
        <n v="56130.75"/>
        <n v="42939"/>
        <n v="13727"/>
        <n v="37038.6"/>
        <n v="2375"/>
        <n v="5868"/>
        <n v="50112"/>
        <n v="36000"/>
        <n v="15770.7"/>
        <n v="11319.45"/>
        <n v="53820"/>
        <n v="39535.199999999997"/>
        <n v="32186"/>
        <n v="5890"/>
        <n v="6727.5"/>
        <n v="38772"/>
        <n v="12544"/>
        <n v="11872.8"/>
        <n v="3357.3"/>
        <n v="39341.4"/>
        <n v="7777.5"/>
        <n v="34669"/>
        <n v="8278.2000000000007"/>
        <n v="39875"/>
        <n v="9765"/>
        <n v="14646.15"/>
        <n v="18392"/>
        <n v="14980"/>
        <n v="14504.6"/>
        <n v="8402.4"/>
        <n v="25664"/>
        <n v="27664"/>
        <n v="11300"/>
        <n v="25806"/>
        <n v="17536.05"/>
        <n v="47576"/>
        <n v="23712"/>
        <n v="15721.6"/>
        <n v="6357"/>
        <n v="17806.8"/>
        <n v="11730"/>
        <n v="45581.4"/>
        <n v="66960"/>
        <n v="6897"/>
        <n v="53472"/>
        <n v="53946"/>
        <n v="4763"/>
        <n v="3006"/>
        <n v="62964"/>
        <n v="13782.6"/>
        <n v="19096"/>
        <n v="26391"/>
        <n v="12252"/>
        <n v="37871.1"/>
        <n v="13262.95"/>
        <n v="15660"/>
        <n v="2020"/>
        <n v="24954.3"/>
        <n v="1950"/>
        <n v="63756"/>
        <n v="1436"/>
        <n v="6626.25"/>
        <n v="19296"/>
        <n v="9885"/>
        <n v="18030.599999999999"/>
        <n v="4806"/>
        <n v="53283.6"/>
        <n v="8216"/>
        <n v="36203"/>
        <n v="47424"/>
        <n v="3367.7"/>
        <n v="19590.900000000001"/>
        <n v="42885"/>
        <n v="55684.800000000003"/>
        <n v="12355"/>
        <n v="701.1"/>
        <n v="36456"/>
        <n v="35526.6"/>
        <n v="9936"/>
        <n v="2686"/>
        <n v="9734"/>
        <n v="60228"/>
        <n v="53280"/>
        <n v="6713.6"/>
        <n v="9112"/>
        <n v="31481.45"/>
        <n v="24414.05"/>
        <n v="14488.25"/>
        <n v="41776"/>
        <n v="13383"/>
        <n v="2097.6"/>
        <n v="46159"/>
        <n v="44118"/>
        <n v="11320.2"/>
        <n v="15217.2"/>
        <n v="64165.5"/>
        <n v="540"/>
        <n v="54188"/>
        <n v="40957.199999999997"/>
        <n v="14515.2"/>
        <n v="36753.599999999999"/>
        <n v="50350.95"/>
        <n v="10220.4"/>
        <n v="36387"/>
        <n v="27683"/>
        <n v="5130"/>
        <n v="14126.4"/>
        <n v="12308"/>
        <n v="16075.2"/>
        <n v="28930.400000000001"/>
        <n v="45665.1"/>
        <n v="13725"/>
        <n v="9580"/>
        <n v="19314.45"/>
        <n v="7421.4"/>
        <n v="18835.2"/>
        <n v="17409.7"/>
        <n v="37521"/>
        <n v="44772"/>
        <n v="9864"/>
        <n v="7272"/>
        <n v="17888"/>
        <n v="55501.599999999999"/>
        <n v="24596"/>
        <n v="10552"/>
        <n v="1108.4000000000001"/>
        <n v="65340"/>
        <n v="26899.25"/>
        <n v="56804"/>
        <n v="28244"/>
        <n v="33283.25"/>
        <n v="8424"/>
        <n v="36084"/>
        <n v="41921.599999999999"/>
        <n v="35664"/>
        <n v="37418.699999999997"/>
        <n v="11393.4"/>
        <n v="11098.45"/>
        <n v="2286.9"/>
        <n v="9310"/>
        <n v="26460"/>
        <n v="3777.3"/>
        <n v="30164.400000000001"/>
        <n v="3685.5"/>
        <n v="69452.600000000006"/>
        <n v="23080.05"/>
        <n v="42127.75"/>
        <n v="17280"/>
        <n v="24312"/>
        <n v="48060"/>
        <n v="27738.9"/>
        <n v="14592"/>
        <n v="9788.7999999999993"/>
        <n v="19019"/>
        <n v="17527.5"/>
        <n v="20763.2"/>
        <n v="53019"/>
        <n v="23225.4"/>
        <n v="16876.8"/>
        <n v="20434"/>
        <n v="59682"/>
        <n v="24045"/>
        <n v="33795"/>
        <n v="4194"/>
        <n v="11770"/>
        <n v="27398"/>
        <n v="18960"/>
        <n v="72300"/>
        <n v="7438.5"/>
        <n v="34830"/>
        <n v="21984"/>
        <n v="3272.5"/>
        <n v="38628"/>
        <n v="5780.75"/>
        <n v="455"/>
        <n v="410"/>
        <n v="20460.8"/>
        <n v="11354.4"/>
        <n v="5274"/>
        <n v="15867"/>
        <n v="7080"/>
        <n v="22040"/>
        <n v="4129.6499999999996"/>
        <n v="46648.800000000003"/>
        <n v="3882.6"/>
        <n v="5763"/>
        <n v="34194.300000000003"/>
        <n v="32175"/>
        <n v="6963.5"/>
        <n v="43537.5"/>
        <n v="33759"/>
        <n v="7572.6"/>
        <n v="7570.8"/>
        <n v="7904"/>
        <n v="13681.9"/>
        <n v="9284"/>
        <n v="40128"/>
        <n v="7885.8"/>
        <n v="27342.9"/>
        <n v="9541.7999999999993"/>
        <n v="32638.2"/>
        <n v="45706.5"/>
        <n v="44298"/>
        <n v="8007"/>
        <n v="323"/>
        <n v="54055"/>
        <n v="41692.5"/>
        <n v="8934.75"/>
        <n v="34533"/>
        <n v="10183.049999999999"/>
        <n v="31185"/>
        <n v="13197.6"/>
        <n v="22896"/>
        <n v="2126.1"/>
        <n v="14137.9"/>
        <n v="20970.3"/>
        <n v="14860.8"/>
        <n v="10351.200000000001"/>
        <n v="66330"/>
        <n v="56238"/>
        <n v="24730.75"/>
        <n v="34440"/>
        <n v="41520"/>
        <n v="36115.199999999997"/>
        <n v="13299"/>
        <n v="9895.2000000000007"/>
        <n v="33698"/>
        <n v="46896.75"/>
        <n v="36885.75"/>
        <n v="5018.3999999999996"/>
        <n v="2924"/>
        <n v="5665.8"/>
        <n v="26056.799999999999"/>
        <n v="2928"/>
        <n v="8466"/>
        <n v="36016.199999999997"/>
        <n v="10747.35"/>
        <n v="13770"/>
        <n v="38800"/>
        <n v="24890"/>
        <n v="4404"/>
        <n v="13034"/>
        <n v="38146.5"/>
        <n v="18081"/>
        <n v="15684"/>
        <n v="10768"/>
        <n v="22196"/>
        <n v="7481.25"/>
        <n v="12635"/>
        <n v="50968"/>
        <n v="11457"/>
        <n v="30221.1"/>
        <n v="25978"/>
        <n v="5036.8999999999996"/>
        <n v="34063"/>
        <n v="3429"/>
        <n v="695.7"/>
        <n v="4723.2"/>
        <n v="14625"/>
        <n v="4023"/>
        <n v="2084.4"/>
        <n v="31148"/>
        <n v="15450"/>
        <n v="31200"/>
        <n v="49608"/>
        <n v="23577.3"/>
        <n v="54105.599999999999"/>
        <n v="9957.75"/>
        <n v="3700"/>
        <n v="4400.3999999999996"/>
        <n v="6972"/>
        <n v="7125.3"/>
        <n v="8512"/>
        <n v="17928"/>
        <n v="2759.75"/>
        <n v="44685"/>
        <n v="4797"/>
        <n v="59226.3"/>
        <n v="28158"/>
        <n v="17258.400000000001"/>
        <n v="40425"/>
        <n v="18667.5"/>
        <n v="17746.95"/>
        <n v="15520"/>
        <n v="40453.199999999997"/>
        <n v="9060"/>
        <n v="26946"/>
        <n v="30967.200000000001"/>
        <n v="8517"/>
        <n v="42287"/>
        <n v="11817"/>
        <n v="10740"/>
        <n v="8320"/>
        <n v="39672"/>
        <n v="21114"/>
        <n v="9280"/>
        <n v="55128.6"/>
        <n v="11781"/>
        <n v="1458.6"/>
        <n v="28083"/>
        <n v="6993.9"/>
        <n v="15615"/>
        <n v="15691.2"/>
        <n v="8426"/>
        <n v="13816.8"/>
        <n v="20090"/>
        <n v="4620"/>
        <n v="28009.8"/>
        <n v="24397.200000000001"/>
        <n v="26358"/>
        <n v="52858"/>
        <n v="17700"/>
        <n v="1132.4000000000001"/>
        <n v="22402.9"/>
        <n v="49920"/>
        <n v="45550"/>
        <n v="42009"/>
        <n v="47552.4"/>
        <n v="19980"/>
        <n v="11860"/>
        <n v="34260.800000000003"/>
        <n v="25293.75"/>
        <n v="12237.9"/>
        <n v="9581"/>
        <n v="62580"/>
        <n v="11251.8"/>
        <n v="18878.400000000001"/>
        <n v="3758.4"/>
        <n v="27873"/>
        <n v="13429"/>
        <n v="25686"/>
        <n v="14842.8"/>
        <n v="40880"/>
        <n v="14584.5"/>
        <n v="4835.5"/>
        <n v="51442.5"/>
        <n v="9842.9500000000007"/>
        <n v="19864"/>
        <n v="1110"/>
        <n v="9388.7999999999993"/>
        <n v="9219.6"/>
        <n v="33696"/>
        <n v="12240"/>
        <n v="835.2"/>
        <n v="16405.2"/>
        <n v="11840"/>
        <n v="22780"/>
        <n v="30716"/>
        <n v="37168.800000000003"/>
        <n v="9751.2000000000007"/>
        <n v="4148"/>
        <n v="16572.599999999999"/>
        <n v="4720"/>
        <n v="757.8"/>
        <n v="14692.5"/>
        <n v="32085"/>
        <n v="3982.4"/>
        <n v="54736.2"/>
        <n v="13719"/>
        <n v="29230.55"/>
        <n v="16896"/>
        <n v="20003.2"/>
        <n v="6740"/>
        <n v="17612"/>
        <n v="43268.4"/>
        <n v="42875"/>
        <n v="35581"/>
        <n v="60982.2"/>
        <n v="10660"/>
        <n v="41848.800000000003"/>
        <n v="804"/>
        <n v="18829"/>
        <n v="2728"/>
        <n v="6622"/>
        <n v="55004.4"/>
        <n v="9739.4"/>
        <n v="6990"/>
        <n v="57147.3"/>
        <n v="10540.8"/>
        <n v="20064"/>
        <n v="4637.6000000000004"/>
        <n v="14901.7"/>
        <n v="10670.4"/>
        <n v="1547.2"/>
        <n v="53798"/>
        <n v="8540"/>
        <n v="41472"/>
        <n v="30438"/>
        <n v="11916"/>
        <n v="26608.55"/>
        <n v="5790.4"/>
        <n v="3148.4"/>
        <n v="34300"/>
        <n v="21827"/>
        <n v="8380.7999999999993"/>
        <n v="21232.5"/>
        <n v="16422"/>
        <n v="17047.8"/>
        <n v="8047.8"/>
        <n v="14450.45"/>
        <n v="27300"/>
        <n v="8658"/>
        <n v="3876"/>
        <n v="8478.75"/>
        <n v="11996.6"/>
        <n v="30432"/>
        <n v="45372"/>
        <n v="24818.400000000001"/>
        <n v="63000"/>
        <n v="3710.25"/>
        <n v="25920"/>
        <n v="21716.65"/>
        <n v="50915.25"/>
        <n v="906.1"/>
        <n v="10619.05"/>
        <n v="30959.55"/>
        <n v="58608"/>
        <n v="19444.599999999999"/>
        <n v="13762.65"/>
        <n v="21128"/>
        <n v="35391"/>
        <n v="13207.3"/>
        <n v="5144.25"/>
        <n v="34331.1"/>
        <n v="48777.75"/>
        <n v="23086"/>
        <n v="48417.7"/>
        <n v="59004"/>
        <n v="25872"/>
        <n v="5990.4"/>
        <n v="7492.5"/>
        <n v="17752.5"/>
        <n v="889.2"/>
        <n v="26364"/>
        <n v="20331"/>
        <n v="18105"/>
        <n v="28123.200000000001"/>
        <n v="18569.7"/>
        <n v="14824"/>
        <n v="21811"/>
        <n v="51643"/>
        <n v="12036"/>
        <n v="14850"/>
        <n v="12672"/>
        <n v="7925.85"/>
        <n v="21736"/>
        <n v="5409"/>
        <n v="6786.4"/>
        <n v="1477"/>
        <n v="25234"/>
        <n v="2226"/>
        <n v="39045.599999999999"/>
        <n v="14784"/>
        <n v="6840"/>
        <n v="36501.300000000003"/>
        <n v="11127.6"/>
        <n v="18985.75"/>
        <n v="7466.4"/>
        <n v="18164"/>
        <n v="53086"/>
        <n v="14645.2"/>
        <n v="12397.5"/>
        <n v="17292"/>
        <n v="8967"/>
        <n v="30772.55"/>
        <n v="19957.599999999999"/>
        <n v="6458.4"/>
        <n v="11384"/>
        <n v="11211.2"/>
        <n v="51917.5"/>
        <n v="1744"/>
        <n v="14607"/>
        <n v="31605"/>
        <n v="37881"/>
        <n v="22160"/>
        <n v="12711"/>
        <n v="374.4"/>
        <n v="36603"/>
        <n v="15579"/>
        <n v="5545"/>
        <n v="48256.2"/>
        <n v="29378"/>
        <n v="31136"/>
        <n v="13103.6"/>
        <n v="6615"/>
        <n v="20241.900000000001"/>
        <n v="1789.2"/>
        <n v="54567"/>
        <n v="10602"/>
        <n v="19271.7"/>
        <n v="3288.6"/>
        <n v="9030"/>
        <n v="19888"/>
        <n v="12494.4"/>
        <n v="15422"/>
        <n v="1832.55"/>
        <n v="14675"/>
        <n v="18753"/>
        <n v="12164.4"/>
        <n v="9918"/>
        <n v="15773.4"/>
        <n v="34827"/>
        <n v="62792"/>
        <n v="33990"/>
        <n v="28662"/>
        <n v="20636"/>
        <n v="11466"/>
        <n v="8400"/>
        <n v="23346.1"/>
        <n v="15093"/>
        <n v="15888.6"/>
        <n v="19186.2"/>
        <n v="23994"/>
        <n v="2420.8000000000002"/>
        <n v="28932.799999999999"/>
        <n v="17136"/>
        <n v="4265"/>
        <n v="45922.05"/>
        <n v="24768"/>
        <n v="59715"/>
        <n v="419.9"/>
        <n v="16661.7"/>
        <n v="14760"/>
        <n v="14280"/>
        <n v="29543"/>
        <n v="26732.05"/>
        <n v="48790"/>
        <n v="22128"/>
        <n v="3333.55"/>
        <n v="62100"/>
        <n v="13497"/>
        <n v="42165"/>
        <n v="31350"/>
        <n v="13899.6"/>
        <n v="4008"/>
        <n v="555"/>
        <n v="23031"/>
        <n v="13251.55"/>
        <n v="11913"/>
        <n v="17796"/>
        <n v="30222.35"/>
        <n v="38025"/>
        <n v="10191.6"/>
        <n v="66144"/>
        <n v="20076"/>
        <n v="6916"/>
        <n v="17252"/>
        <n v="18559.2"/>
        <n v="35048"/>
        <n v="38444"/>
        <n v="18191.55"/>
        <n v="7985.7"/>
        <n v="16132"/>
        <n v="48378"/>
        <n v="5864.4"/>
        <n v="48378.75"/>
        <n v="5312.4"/>
        <n v="27984"/>
        <n v="3563.45"/>
        <n v="14706"/>
        <n v="57195"/>
        <n v="18228"/>
        <n v="17700.8"/>
        <n v="13593.6"/>
        <n v="33603.9"/>
        <n v="14350"/>
        <n v="5676"/>
        <n v="44967"/>
        <n v="47628"/>
        <n v="32907.599999999999"/>
        <n v="4599"/>
        <n v="2892"/>
        <n v="15840"/>
        <n v="51800"/>
        <n v="16189.2"/>
        <n v="47919.9"/>
        <n v="18139"/>
        <n v="37980"/>
        <n v="16587"/>
        <n v="7295"/>
        <n v="32539.5"/>
        <n v="16920"/>
        <n v="459"/>
        <n v="23554.3"/>
        <n v="7797.6"/>
        <n v="2805.6"/>
        <n v="2364.6999999999998"/>
      </sharedItems>
    </cacheField>
    <cacheField name="Months (Order Date)" numFmtId="0" databaseField="0">
      <fieldGroup base="1">
        <rangePr groupBy="months" startDate="2023-01-01T00:00:00" endDate="2025-01-01T00:00:00"/>
        <groupItems count="14">
          <s v="&lt;01-01-2023"/>
          <s v="Jan"/>
          <s v="Feb"/>
          <s v="Mar"/>
          <s v="Apr"/>
          <s v="May"/>
          <s v="Jun"/>
          <s v="Jul"/>
          <s v="Aug"/>
          <s v="Sep"/>
          <s v="Oct"/>
          <s v="Nov"/>
          <s v="Dec"/>
          <s v="&gt;01-01-2025"/>
        </groupItems>
      </fieldGroup>
    </cacheField>
    <cacheField name="Quarters (Order Date)" numFmtId="0" databaseField="0">
      <fieldGroup base="1">
        <rangePr groupBy="quarters" startDate="2023-01-01T00:00:00" endDate="2025-01-01T00:00:00"/>
        <groupItems count="6">
          <s v="&lt;01-01-2023"/>
          <s v="Qtr1"/>
          <s v="Qtr2"/>
          <s v="Qtr3"/>
          <s v="Qtr4"/>
          <s v="&gt;01-01-2025"/>
        </groupItems>
      </fieldGroup>
    </cacheField>
    <cacheField name="Years (Order Date)" numFmtId="0" databaseField="0">
      <fieldGroup base="1">
        <rangePr groupBy="years" startDate="2023-01-01T00:00:00" endDate="2025-01-01T00:00:00"/>
        <groupItems count="5">
          <s v="&lt;01-01-2023"/>
          <s v="2023"/>
          <s v="2024"/>
          <s v="2025"/>
          <s v="&gt;01-01-2025"/>
        </groupItems>
      </fieldGroup>
    </cacheField>
  </cacheFields>
  <extLst>
    <ext xmlns:x14="http://schemas.microsoft.com/office/spreadsheetml/2009/9/main" uri="{725AE2AE-9491-48be-B2B4-4EB974FC3084}">
      <x14:pivotCacheDefinition pivotCacheId="42130020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0">
  <r>
    <s v="ORD100000"/>
    <x v="0"/>
    <x v="0"/>
    <x v="0"/>
    <x v="0"/>
    <n v="10"/>
    <n v="602"/>
    <x v="0"/>
    <n v="6020"/>
    <n v="391.3"/>
    <n v="210.7"/>
    <x v="0"/>
    <n v="7"/>
    <n v="5"/>
    <x v="0"/>
  </r>
  <r>
    <s v="ORD100001"/>
    <x v="1"/>
    <x v="1"/>
    <x v="1"/>
    <x v="1"/>
    <n v="22"/>
    <n v="1390"/>
    <x v="0"/>
    <n v="30580"/>
    <n v="820.09999999999991"/>
    <n v="569.90000000000009"/>
    <x v="1"/>
    <n v="9"/>
    <n v="0"/>
    <x v="1"/>
  </r>
  <r>
    <s v="ORD100002"/>
    <x v="2"/>
    <x v="2"/>
    <x v="2"/>
    <x v="2"/>
    <n v="35"/>
    <n v="354"/>
    <x v="1"/>
    <n v="12390"/>
    <n v="254.88"/>
    <n v="99.12"/>
    <x v="2"/>
    <n v="7"/>
    <n v="0"/>
    <x v="2"/>
  </r>
  <r>
    <s v="ORD100003"/>
    <x v="3"/>
    <x v="3"/>
    <x v="1"/>
    <x v="3"/>
    <n v="15"/>
    <n v="626"/>
    <x v="2"/>
    <n v="9390"/>
    <n v="482.02000000000004"/>
    <n v="143.97999999999996"/>
    <x v="3"/>
    <n v="6"/>
    <n v="0"/>
    <x v="3"/>
  </r>
  <r>
    <s v="ORD100004"/>
    <x v="4"/>
    <x v="4"/>
    <x v="0"/>
    <x v="2"/>
    <n v="10"/>
    <n v="528"/>
    <x v="2"/>
    <n v="5280"/>
    <n v="285.12"/>
    <n v="242.88"/>
    <x v="4"/>
    <n v="2"/>
    <n v="0"/>
    <x v="4"/>
  </r>
  <r>
    <s v="ORD100005"/>
    <x v="5"/>
    <x v="5"/>
    <x v="0"/>
    <x v="1"/>
    <n v="10"/>
    <n v="815"/>
    <x v="1"/>
    <n v="8150"/>
    <n v="578.65"/>
    <n v="236.35000000000002"/>
    <x v="5"/>
    <n v="8"/>
    <n v="10"/>
    <x v="5"/>
  </r>
  <r>
    <s v="ORD100006"/>
    <x v="6"/>
    <x v="6"/>
    <x v="3"/>
    <x v="3"/>
    <n v="7"/>
    <n v="528"/>
    <x v="1"/>
    <n v="3696"/>
    <n v="264"/>
    <n v="264"/>
    <x v="6"/>
    <n v="4"/>
    <n v="0"/>
    <x v="6"/>
  </r>
  <r>
    <s v="ORD100007"/>
    <x v="7"/>
    <x v="7"/>
    <x v="0"/>
    <x v="0"/>
    <n v="35"/>
    <n v="592"/>
    <x v="2"/>
    <n v="20720"/>
    <n v="384.8"/>
    <n v="207.2"/>
    <x v="7"/>
    <n v="4"/>
    <n v="10"/>
    <x v="7"/>
  </r>
  <r>
    <s v="ORD100008"/>
    <x v="8"/>
    <x v="8"/>
    <x v="1"/>
    <x v="2"/>
    <n v="11"/>
    <n v="886"/>
    <x v="1"/>
    <n v="9746"/>
    <n v="611.33999999999992"/>
    <n v="274.66000000000008"/>
    <x v="8"/>
    <n v="3"/>
    <n v="10"/>
    <x v="8"/>
  </r>
  <r>
    <s v="ORD100009"/>
    <x v="9"/>
    <x v="9"/>
    <x v="1"/>
    <x v="3"/>
    <n v="48"/>
    <n v="722"/>
    <x v="1"/>
    <n v="34656"/>
    <n v="454.86"/>
    <n v="267.14"/>
    <x v="9"/>
    <n v="6"/>
    <n v="0"/>
    <x v="9"/>
  </r>
  <r>
    <s v="ORD100010"/>
    <x v="10"/>
    <x v="10"/>
    <x v="1"/>
    <x v="2"/>
    <n v="20"/>
    <n v="307"/>
    <x v="1"/>
    <n v="6140"/>
    <n v="153.5"/>
    <n v="153.5"/>
    <x v="10"/>
    <n v="8"/>
    <n v="10"/>
    <x v="10"/>
  </r>
  <r>
    <s v="ORD100011"/>
    <x v="11"/>
    <x v="11"/>
    <x v="0"/>
    <x v="4"/>
    <n v="12"/>
    <n v="1391"/>
    <x v="0"/>
    <n v="16692"/>
    <n v="737.23"/>
    <n v="653.77"/>
    <x v="11"/>
    <n v="7"/>
    <n v="10"/>
    <x v="11"/>
  </r>
  <r>
    <s v="ORD100012"/>
    <x v="12"/>
    <x v="12"/>
    <x v="3"/>
    <x v="2"/>
    <n v="50"/>
    <n v="1219"/>
    <x v="1"/>
    <n v="60950"/>
    <n v="694.82999999999993"/>
    <n v="524.17000000000007"/>
    <x v="12"/>
    <n v="1"/>
    <n v="0"/>
    <x v="12"/>
  </r>
  <r>
    <s v="ORD100013"/>
    <x v="13"/>
    <x v="13"/>
    <x v="1"/>
    <x v="5"/>
    <n v="4"/>
    <n v="1406"/>
    <x v="1"/>
    <n v="5624"/>
    <n v="1096.68"/>
    <n v="309.31999999999994"/>
    <x v="13"/>
    <n v="4"/>
    <n v="0"/>
    <x v="13"/>
  </r>
  <r>
    <s v="ORD100014"/>
    <x v="14"/>
    <x v="14"/>
    <x v="1"/>
    <x v="0"/>
    <n v="17"/>
    <n v="944"/>
    <x v="1"/>
    <n v="16048"/>
    <n v="651.3599999999999"/>
    <n v="292.6400000000001"/>
    <x v="14"/>
    <n v="5"/>
    <n v="0"/>
    <x v="14"/>
  </r>
  <r>
    <s v="ORD100015"/>
    <x v="15"/>
    <x v="15"/>
    <x v="0"/>
    <x v="3"/>
    <n v="29"/>
    <n v="519"/>
    <x v="1"/>
    <n v="15051"/>
    <n v="368.49"/>
    <n v="150.51"/>
    <x v="15"/>
    <n v="1"/>
    <n v="0"/>
    <x v="15"/>
  </r>
  <r>
    <s v="ORD100016"/>
    <x v="16"/>
    <x v="16"/>
    <x v="2"/>
    <x v="1"/>
    <n v="39"/>
    <n v="458"/>
    <x v="1"/>
    <n v="17862"/>
    <n v="247.32000000000002"/>
    <n v="210.67999999999998"/>
    <x v="16"/>
    <n v="7"/>
    <n v="5"/>
    <x v="16"/>
  </r>
  <r>
    <s v="ORD100017"/>
    <x v="17"/>
    <x v="17"/>
    <x v="1"/>
    <x v="4"/>
    <n v="16"/>
    <n v="1228"/>
    <x v="2"/>
    <n v="19648"/>
    <n v="896.43999999999994"/>
    <n v="331.56000000000006"/>
    <x v="17"/>
    <n v="2"/>
    <n v="20"/>
    <x v="17"/>
  </r>
  <r>
    <s v="ORD100018"/>
    <x v="18"/>
    <x v="18"/>
    <x v="1"/>
    <x v="3"/>
    <n v="17"/>
    <n v="1026"/>
    <x v="2"/>
    <n v="17442"/>
    <n v="605.33999999999992"/>
    <n v="420.66000000000008"/>
    <x v="18"/>
    <n v="4"/>
    <n v="0"/>
    <x v="18"/>
  </r>
  <r>
    <s v="ORD100019"/>
    <x v="19"/>
    <x v="19"/>
    <x v="0"/>
    <x v="2"/>
    <n v="13"/>
    <n v="1440"/>
    <x v="1"/>
    <n v="18720"/>
    <n v="1065.5999999999999"/>
    <n v="374.40000000000009"/>
    <x v="19"/>
    <n v="1"/>
    <n v="0"/>
    <x v="19"/>
  </r>
  <r>
    <s v="ORD100020"/>
    <x v="20"/>
    <x v="20"/>
    <x v="1"/>
    <x v="0"/>
    <n v="28"/>
    <n v="1432"/>
    <x v="1"/>
    <n v="40096"/>
    <n v="930.80000000000007"/>
    <n v="501.19999999999993"/>
    <x v="20"/>
    <n v="6"/>
    <n v="20"/>
    <x v="20"/>
  </r>
  <r>
    <s v="ORD100021"/>
    <x v="21"/>
    <x v="21"/>
    <x v="2"/>
    <x v="3"/>
    <n v="46"/>
    <n v="1290"/>
    <x v="2"/>
    <n v="59340"/>
    <n v="980.4"/>
    <n v="309.60000000000002"/>
    <x v="21"/>
    <n v="2"/>
    <n v="5"/>
    <x v="21"/>
  </r>
  <r>
    <s v="ORD100022"/>
    <x v="22"/>
    <x v="22"/>
    <x v="1"/>
    <x v="4"/>
    <n v="23"/>
    <n v="1088"/>
    <x v="0"/>
    <n v="25024"/>
    <n v="783.36"/>
    <n v="304.64"/>
    <x v="22"/>
    <n v="9"/>
    <n v="0"/>
    <x v="22"/>
  </r>
  <r>
    <s v="ORD100023"/>
    <x v="23"/>
    <x v="23"/>
    <x v="2"/>
    <x v="0"/>
    <n v="7"/>
    <n v="1103"/>
    <x v="1"/>
    <n v="7721"/>
    <n v="595.62"/>
    <n v="507.38"/>
    <x v="23"/>
    <n v="4"/>
    <n v="5"/>
    <x v="23"/>
  </r>
  <r>
    <s v="ORD100024"/>
    <x v="24"/>
    <x v="24"/>
    <x v="3"/>
    <x v="4"/>
    <n v="16"/>
    <n v="1424"/>
    <x v="2"/>
    <n v="22784"/>
    <n v="754.72"/>
    <n v="669.28"/>
    <x v="24"/>
    <n v="4"/>
    <n v="5"/>
    <x v="24"/>
  </r>
  <r>
    <s v="ORD100025"/>
    <x v="25"/>
    <x v="25"/>
    <x v="2"/>
    <x v="3"/>
    <n v="3"/>
    <n v="442"/>
    <x v="2"/>
    <n v="1326"/>
    <n v="335.92"/>
    <n v="106.07999999999998"/>
    <x v="25"/>
    <n v="2"/>
    <n v="5"/>
    <x v="25"/>
  </r>
  <r>
    <s v="ORD100026"/>
    <x v="26"/>
    <x v="26"/>
    <x v="3"/>
    <x v="0"/>
    <n v="6"/>
    <n v="1159"/>
    <x v="1"/>
    <n v="6954"/>
    <n v="753.35"/>
    <n v="405.65"/>
    <x v="26"/>
    <n v="5"/>
    <n v="0"/>
    <x v="26"/>
  </r>
  <r>
    <s v="ORD100027"/>
    <x v="27"/>
    <x v="27"/>
    <x v="2"/>
    <x v="5"/>
    <n v="32"/>
    <n v="489"/>
    <x v="0"/>
    <n v="15648"/>
    <n v="386.31"/>
    <n v="102.69"/>
    <x v="27"/>
    <n v="3"/>
    <n v="5"/>
    <x v="27"/>
  </r>
  <r>
    <s v="ORD100028"/>
    <x v="28"/>
    <x v="28"/>
    <x v="0"/>
    <x v="5"/>
    <n v="30"/>
    <n v="467"/>
    <x v="0"/>
    <n v="14010"/>
    <n v="364.26"/>
    <n v="102.74000000000001"/>
    <x v="28"/>
    <n v="7"/>
    <n v="20"/>
    <x v="28"/>
  </r>
  <r>
    <s v="ORD100029"/>
    <x v="2"/>
    <x v="29"/>
    <x v="2"/>
    <x v="0"/>
    <n v="39"/>
    <n v="1196"/>
    <x v="2"/>
    <n v="46644"/>
    <n v="920.92000000000007"/>
    <n v="275.07999999999993"/>
    <x v="29"/>
    <n v="2"/>
    <n v="5"/>
    <x v="29"/>
  </r>
  <r>
    <s v="ORD100030"/>
    <x v="29"/>
    <x v="30"/>
    <x v="2"/>
    <x v="0"/>
    <n v="1"/>
    <n v="708"/>
    <x v="2"/>
    <n v="708"/>
    <n v="488.52"/>
    <n v="219.48000000000002"/>
    <x v="30"/>
    <n v="8"/>
    <n v="5"/>
    <x v="30"/>
  </r>
  <r>
    <s v="ORD100031"/>
    <x v="30"/>
    <x v="31"/>
    <x v="3"/>
    <x v="4"/>
    <n v="7"/>
    <n v="1472"/>
    <x v="0"/>
    <n v="10304"/>
    <n v="883.19999999999993"/>
    <n v="588.80000000000007"/>
    <x v="31"/>
    <n v="7"/>
    <n v="10"/>
    <x v="31"/>
  </r>
  <r>
    <s v="ORD100032"/>
    <x v="31"/>
    <x v="32"/>
    <x v="2"/>
    <x v="1"/>
    <n v="39"/>
    <n v="371"/>
    <x v="2"/>
    <n v="14469"/>
    <n v="200.34"/>
    <n v="170.66"/>
    <x v="32"/>
    <n v="7"/>
    <n v="0"/>
    <x v="32"/>
  </r>
  <r>
    <s v="ORD100033"/>
    <x v="32"/>
    <x v="33"/>
    <x v="1"/>
    <x v="1"/>
    <n v="12"/>
    <n v="1034"/>
    <x v="2"/>
    <n v="12408"/>
    <n v="775.5"/>
    <n v="258.5"/>
    <x v="33"/>
    <n v="7"/>
    <n v="5"/>
    <x v="33"/>
  </r>
  <r>
    <s v="ORD100034"/>
    <x v="28"/>
    <x v="34"/>
    <x v="1"/>
    <x v="5"/>
    <n v="14"/>
    <n v="1151"/>
    <x v="2"/>
    <n v="16114"/>
    <n v="656.06999999999994"/>
    <n v="494.93000000000006"/>
    <x v="34"/>
    <n v="1"/>
    <n v="0"/>
    <x v="34"/>
  </r>
  <r>
    <s v="ORD100035"/>
    <x v="33"/>
    <x v="35"/>
    <x v="0"/>
    <x v="3"/>
    <n v="47"/>
    <n v="1277"/>
    <x v="0"/>
    <n v="60019"/>
    <n v="791.74"/>
    <n v="485.26"/>
    <x v="35"/>
    <n v="8"/>
    <n v="5"/>
    <x v="35"/>
  </r>
  <r>
    <s v="ORD100036"/>
    <x v="34"/>
    <x v="36"/>
    <x v="0"/>
    <x v="4"/>
    <n v="44"/>
    <n v="838"/>
    <x v="1"/>
    <n v="36872"/>
    <n v="486.03999999999996"/>
    <n v="351.96000000000004"/>
    <x v="36"/>
    <n v="6"/>
    <n v="15"/>
    <x v="36"/>
  </r>
  <r>
    <s v="ORD100037"/>
    <x v="35"/>
    <x v="37"/>
    <x v="1"/>
    <x v="5"/>
    <n v="2"/>
    <n v="780"/>
    <x v="2"/>
    <n v="1560"/>
    <n v="569.4"/>
    <n v="210.60000000000002"/>
    <x v="37"/>
    <n v="4"/>
    <n v="5"/>
    <x v="37"/>
  </r>
  <r>
    <s v="ORD100038"/>
    <x v="36"/>
    <x v="38"/>
    <x v="2"/>
    <x v="3"/>
    <n v="30"/>
    <n v="1203"/>
    <x v="1"/>
    <n v="36090"/>
    <n v="926.31000000000006"/>
    <n v="276.68999999999994"/>
    <x v="38"/>
    <n v="6"/>
    <n v="5"/>
    <x v="38"/>
  </r>
  <r>
    <s v="ORD100039"/>
    <x v="37"/>
    <x v="39"/>
    <x v="2"/>
    <x v="2"/>
    <n v="8"/>
    <n v="585"/>
    <x v="0"/>
    <n v="4680"/>
    <n v="432.9"/>
    <n v="152.10000000000002"/>
    <x v="39"/>
    <n v="6"/>
    <n v="10"/>
    <x v="39"/>
  </r>
  <r>
    <s v="ORD100040"/>
    <x v="38"/>
    <x v="40"/>
    <x v="1"/>
    <x v="3"/>
    <n v="23"/>
    <n v="977"/>
    <x v="2"/>
    <n v="22471"/>
    <n v="625.28"/>
    <n v="351.72"/>
    <x v="40"/>
    <n v="6"/>
    <n v="5"/>
    <x v="40"/>
  </r>
  <r>
    <s v="ORD100041"/>
    <x v="39"/>
    <x v="41"/>
    <x v="1"/>
    <x v="0"/>
    <n v="48"/>
    <n v="1066"/>
    <x v="1"/>
    <n v="51168"/>
    <n v="692.9"/>
    <n v="373.1"/>
    <x v="41"/>
    <n v="1"/>
    <n v="0"/>
    <x v="41"/>
  </r>
  <r>
    <s v="ORD100042"/>
    <x v="40"/>
    <x v="42"/>
    <x v="0"/>
    <x v="4"/>
    <n v="4"/>
    <n v="768"/>
    <x v="0"/>
    <n v="3072"/>
    <n v="614.40000000000009"/>
    <n v="153.59999999999991"/>
    <x v="42"/>
    <n v="4"/>
    <n v="0"/>
    <x v="42"/>
  </r>
  <r>
    <s v="ORD100043"/>
    <x v="41"/>
    <x v="43"/>
    <x v="1"/>
    <x v="3"/>
    <n v="15"/>
    <n v="970"/>
    <x v="1"/>
    <n v="14550"/>
    <n v="756.6"/>
    <n v="213.39999999999998"/>
    <x v="43"/>
    <n v="3"/>
    <n v="0"/>
    <x v="43"/>
  </r>
  <r>
    <s v="ORD100044"/>
    <x v="42"/>
    <x v="44"/>
    <x v="1"/>
    <x v="1"/>
    <n v="44"/>
    <n v="617"/>
    <x v="2"/>
    <n v="27148"/>
    <n v="487.43"/>
    <n v="129.57"/>
    <x v="44"/>
    <n v="3"/>
    <n v="20"/>
    <x v="44"/>
  </r>
  <r>
    <s v="ORD100045"/>
    <x v="43"/>
    <x v="45"/>
    <x v="2"/>
    <x v="5"/>
    <n v="18"/>
    <n v="1155"/>
    <x v="0"/>
    <n v="20790"/>
    <n v="843.15"/>
    <n v="311.85000000000002"/>
    <x v="45"/>
    <n v="6"/>
    <n v="10"/>
    <x v="45"/>
  </r>
  <r>
    <s v="ORD100046"/>
    <x v="44"/>
    <x v="46"/>
    <x v="3"/>
    <x v="4"/>
    <n v="28"/>
    <n v="640"/>
    <x v="1"/>
    <n v="17920"/>
    <n v="403.2"/>
    <n v="236.8"/>
    <x v="46"/>
    <n v="3"/>
    <n v="5"/>
    <x v="46"/>
  </r>
  <r>
    <s v="ORD100047"/>
    <x v="45"/>
    <x v="47"/>
    <x v="3"/>
    <x v="5"/>
    <n v="38"/>
    <n v="377"/>
    <x v="1"/>
    <n v="14326"/>
    <n v="297.83000000000004"/>
    <n v="79.169999999999959"/>
    <x v="47"/>
    <n v="1"/>
    <n v="5"/>
    <x v="47"/>
  </r>
  <r>
    <s v="ORD100048"/>
    <x v="46"/>
    <x v="48"/>
    <x v="3"/>
    <x v="0"/>
    <n v="1"/>
    <n v="451"/>
    <x v="1"/>
    <n v="451"/>
    <n v="243.54000000000002"/>
    <n v="207.45999999999998"/>
    <x v="48"/>
    <n v="5"/>
    <n v="0"/>
    <x v="48"/>
  </r>
  <r>
    <s v="ORD100049"/>
    <x v="47"/>
    <x v="49"/>
    <x v="2"/>
    <x v="5"/>
    <n v="41"/>
    <n v="346"/>
    <x v="0"/>
    <n v="14186"/>
    <n v="259.5"/>
    <n v="86.5"/>
    <x v="49"/>
    <n v="4"/>
    <n v="5"/>
    <x v="49"/>
  </r>
  <r>
    <s v="ORD100050"/>
    <x v="48"/>
    <x v="50"/>
    <x v="0"/>
    <x v="3"/>
    <n v="45"/>
    <n v="1364"/>
    <x v="1"/>
    <n v="61380"/>
    <n v="682"/>
    <n v="682"/>
    <x v="50"/>
    <n v="6"/>
    <n v="5"/>
    <x v="50"/>
  </r>
  <r>
    <s v="ORD100051"/>
    <x v="49"/>
    <x v="51"/>
    <x v="2"/>
    <x v="3"/>
    <n v="21"/>
    <n v="1181"/>
    <x v="1"/>
    <n v="24801"/>
    <n v="708.6"/>
    <n v="472.4"/>
    <x v="51"/>
    <n v="4"/>
    <n v="0"/>
    <x v="51"/>
  </r>
  <r>
    <s v="ORD100052"/>
    <x v="50"/>
    <x v="52"/>
    <x v="0"/>
    <x v="4"/>
    <n v="27"/>
    <n v="605"/>
    <x v="0"/>
    <n v="16335"/>
    <n v="423.5"/>
    <n v="181.5"/>
    <x v="52"/>
    <n v="8"/>
    <n v="15"/>
    <x v="52"/>
  </r>
  <r>
    <s v="ORD100053"/>
    <x v="51"/>
    <x v="53"/>
    <x v="1"/>
    <x v="2"/>
    <n v="33"/>
    <n v="1459"/>
    <x v="0"/>
    <n v="48147"/>
    <n v="875.4"/>
    <n v="583.6"/>
    <x v="53"/>
    <n v="5"/>
    <n v="5"/>
    <x v="53"/>
  </r>
  <r>
    <s v="ORD100054"/>
    <x v="50"/>
    <x v="54"/>
    <x v="0"/>
    <x v="1"/>
    <n v="13"/>
    <n v="1207"/>
    <x v="1"/>
    <n v="15691"/>
    <n v="844.9"/>
    <n v="362.1"/>
    <x v="54"/>
    <n v="2"/>
    <n v="10"/>
    <x v="54"/>
  </r>
  <r>
    <s v="ORD100055"/>
    <x v="21"/>
    <x v="55"/>
    <x v="0"/>
    <x v="2"/>
    <n v="6"/>
    <n v="558"/>
    <x v="1"/>
    <n v="3348"/>
    <n v="318.05999999999995"/>
    <n v="239.94000000000005"/>
    <x v="55"/>
    <n v="6"/>
    <n v="5"/>
    <x v="55"/>
  </r>
  <r>
    <s v="ORD100056"/>
    <x v="52"/>
    <x v="56"/>
    <x v="0"/>
    <x v="0"/>
    <n v="19"/>
    <n v="443"/>
    <x v="0"/>
    <n v="8417"/>
    <n v="230.36"/>
    <n v="212.64"/>
    <x v="56"/>
    <n v="1"/>
    <n v="20"/>
    <x v="56"/>
  </r>
  <r>
    <s v="ORD100057"/>
    <x v="53"/>
    <x v="57"/>
    <x v="3"/>
    <x v="2"/>
    <n v="13"/>
    <n v="1127"/>
    <x v="2"/>
    <n v="14651"/>
    <n v="755.09"/>
    <n v="371.90999999999997"/>
    <x v="57"/>
    <n v="7"/>
    <n v="10"/>
    <x v="57"/>
  </r>
  <r>
    <s v="ORD100058"/>
    <x v="54"/>
    <x v="58"/>
    <x v="2"/>
    <x v="4"/>
    <n v="42"/>
    <n v="1179"/>
    <x v="0"/>
    <n v="49518"/>
    <n v="730.98"/>
    <n v="448.02"/>
    <x v="58"/>
    <n v="9"/>
    <n v="20"/>
    <x v="58"/>
  </r>
  <r>
    <s v="ORD100059"/>
    <x v="55"/>
    <x v="59"/>
    <x v="3"/>
    <x v="0"/>
    <n v="15"/>
    <n v="1211"/>
    <x v="2"/>
    <n v="18165"/>
    <n v="653.94000000000005"/>
    <n v="557.05999999999995"/>
    <x v="59"/>
    <n v="8"/>
    <n v="15"/>
    <x v="59"/>
  </r>
  <r>
    <s v="ORD100060"/>
    <x v="56"/>
    <x v="60"/>
    <x v="2"/>
    <x v="3"/>
    <n v="6"/>
    <n v="1310"/>
    <x v="2"/>
    <n v="7860"/>
    <n v="759.8"/>
    <n v="550.20000000000005"/>
    <x v="60"/>
    <n v="4"/>
    <n v="0"/>
    <x v="60"/>
  </r>
  <r>
    <s v="ORD100061"/>
    <x v="57"/>
    <x v="61"/>
    <x v="3"/>
    <x v="5"/>
    <n v="8"/>
    <n v="1264"/>
    <x v="0"/>
    <n v="10112"/>
    <n v="884.8"/>
    <n v="379.20000000000005"/>
    <x v="61"/>
    <n v="6"/>
    <n v="20"/>
    <x v="61"/>
  </r>
  <r>
    <s v="ORD100062"/>
    <x v="58"/>
    <x v="62"/>
    <x v="0"/>
    <x v="3"/>
    <n v="36"/>
    <n v="1309"/>
    <x v="1"/>
    <n v="47124"/>
    <n v="890.12000000000012"/>
    <n v="418.87999999999988"/>
    <x v="62"/>
    <n v="9"/>
    <n v="0"/>
    <x v="62"/>
  </r>
  <r>
    <s v="ORD100063"/>
    <x v="59"/>
    <x v="63"/>
    <x v="1"/>
    <x v="3"/>
    <n v="46"/>
    <n v="482"/>
    <x v="0"/>
    <n v="22172"/>
    <n v="342.21999999999997"/>
    <n v="139.78000000000003"/>
    <x v="63"/>
    <n v="5"/>
    <n v="5"/>
    <x v="63"/>
  </r>
  <r>
    <s v="ORD100064"/>
    <x v="60"/>
    <x v="64"/>
    <x v="2"/>
    <x v="1"/>
    <n v="18"/>
    <n v="1311"/>
    <x v="1"/>
    <n v="23598"/>
    <n v="825.93"/>
    <n v="485.07000000000005"/>
    <x v="64"/>
    <n v="1"/>
    <n v="5"/>
    <x v="64"/>
  </r>
  <r>
    <s v="ORD100065"/>
    <x v="61"/>
    <x v="65"/>
    <x v="1"/>
    <x v="4"/>
    <n v="35"/>
    <n v="1156"/>
    <x v="0"/>
    <n v="40460"/>
    <n v="670.4799999999999"/>
    <n v="485.5200000000001"/>
    <x v="65"/>
    <n v="2"/>
    <n v="15"/>
    <x v="65"/>
  </r>
  <r>
    <s v="ORD100066"/>
    <x v="62"/>
    <x v="66"/>
    <x v="3"/>
    <x v="5"/>
    <n v="26"/>
    <n v="1303"/>
    <x v="0"/>
    <n v="33878"/>
    <n v="703.62"/>
    <n v="599.38"/>
    <x v="66"/>
    <n v="8"/>
    <n v="20"/>
    <x v="66"/>
  </r>
  <r>
    <s v="ORD100067"/>
    <x v="63"/>
    <x v="67"/>
    <x v="0"/>
    <x v="4"/>
    <n v="34"/>
    <n v="1018"/>
    <x v="2"/>
    <n v="34612"/>
    <n v="763.5"/>
    <n v="254.5"/>
    <x v="67"/>
    <n v="1"/>
    <n v="5"/>
    <x v="67"/>
  </r>
  <r>
    <s v="ORD100068"/>
    <x v="16"/>
    <x v="68"/>
    <x v="0"/>
    <x v="0"/>
    <n v="46"/>
    <n v="740"/>
    <x v="1"/>
    <n v="34040"/>
    <n v="421.79999999999995"/>
    <n v="318.20000000000005"/>
    <x v="68"/>
    <n v="5"/>
    <n v="0"/>
    <x v="68"/>
  </r>
  <r>
    <s v="ORD100069"/>
    <x v="64"/>
    <x v="69"/>
    <x v="2"/>
    <x v="2"/>
    <n v="13"/>
    <n v="1076"/>
    <x v="0"/>
    <n v="13988"/>
    <n v="656.36"/>
    <n v="419.64"/>
    <x v="69"/>
    <n v="9"/>
    <n v="10"/>
    <x v="69"/>
  </r>
  <r>
    <s v="ORD100070"/>
    <x v="65"/>
    <x v="70"/>
    <x v="1"/>
    <x v="0"/>
    <n v="1"/>
    <n v="848"/>
    <x v="0"/>
    <n v="848"/>
    <n v="542.72"/>
    <n v="305.27999999999997"/>
    <x v="70"/>
    <n v="6"/>
    <n v="5"/>
    <x v="70"/>
  </r>
  <r>
    <s v="ORD100071"/>
    <x v="66"/>
    <x v="71"/>
    <x v="1"/>
    <x v="1"/>
    <n v="46"/>
    <n v="1099"/>
    <x v="1"/>
    <n v="50554"/>
    <n v="670.39"/>
    <n v="428.61"/>
    <x v="71"/>
    <n v="8"/>
    <n v="5"/>
    <x v="71"/>
  </r>
  <r>
    <s v="ORD100072"/>
    <x v="67"/>
    <x v="72"/>
    <x v="0"/>
    <x v="3"/>
    <n v="43"/>
    <n v="472"/>
    <x v="1"/>
    <n v="20296"/>
    <n v="278.47999999999996"/>
    <n v="193.52000000000004"/>
    <x v="72"/>
    <n v="5"/>
    <n v="15"/>
    <x v="72"/>
  </r>
  <r>
    <s v="ORD100073"/>
    <x v="68"/>
    <x v="73"/>
    <x v="2"/>
    <x v="1"/>
    <n v="10"/>
    <n v="320"/>
    <x v="2"/>
    <n v="3200"/>
    <n v="176"/>
    <n v="144"/>
    <x v="73"/>
    <n v="8"/>
    <n v="0"/>
    <x v="73"/>
  </r>
  <r>
    <s v="ORD100074"/>
    <x v="69"/>
    <x v="74"/>
    <x v="2"/>
    <x v="0"/>
    <n v="48"/>
    <n v="430"/>
    <x v="1"/>
    <n v="20640"/>
    <n v="253.7"/>
    <n v="176.3"/>
    <x v="74"/>
    <n v="5"/>
    <n v="5"/>
    <x v="74"/>
  </r>
  <r>
    <s v="ORD100075"/>
    <x v="9"/>
    <x v="75"/>
    <x v="1"/>
    <x v="2"/>
    <n v="41"/>
    <n v="1047"/>
    <x v="1"/>
    <n v="42927"/>
    <n v="659.61"/>
    <n v="387.39"/>
    <x v="75"/>
    <n v="5"/>
    <n v="5"/>
    <x v="75"/>
  </r>
  <r>
    <s v="ORD100076"/>
    <x v="61"/>
    <x v="76"/>
    <x v="2"/>
    <x v="0"/>
    <n v="40"/>
    <n v="308"/>
    <x v="0"/>
    <n v="12320"/>
    <n v="181.72"/>
    <n v="126.28"/>
    <x v="76"/>
    <n v="5"/>
    <n v="5"/>
    <x v="76"/>
  </r>
  <r>
    <s v="ORD100077"/>
    <x v="70"/>
    <x v="77"/>
    <x v="3"/>
    <x v="1"/>
    <n v="32"/>
    <n v="1131"/>
    <x v="2"/>
    <n v="36192"/>
    <n v="746.46"/>
    <n v="384.53999999999996"/>
    <x v="77"/>
    <n v="3"/>
    <n v="0"/>
    <x v="77"/>
  </r>
  <r>
    <s v="ORD100078"/>
    <x v="71"/>
    <x v="78"/>
    <x v="2"/>
    <x v="5"/>
    <n v="17"/>
    <n v="866"/>
    <x v="0"/>
    <n v="14722"/>
    <n v="597.54"/>
    <n v="268.46000000000004"/>
    <x v="78"/>
    <n v="4"/>
    <n v="0"/>
    <x v="78"/>
  </r>
  <r>
    <s v="ORD100079"/>
    <x v="72"/>
    <x v="79"/>
    <x v="1"/>
    <x v="3"/>
    <n v="26"/>
    <n v="1321"/>
    <x v="0"/>
    <n v="34346"/>
    <n v="739.7600000000001"/>
    <n v="581.2399999999999"/>
    <x v="79"/>
    <n v="7"/>
    <n v="0"/>
    <x v="79"/>
  </r>
  <r>
    <s v="ORD100080"/>
    <x v="73"/>
    <x v="80"/>
    <x v="3"/>
    <x v="5"/>
    <n v="45"/>
    <n v="710"/>
    <x v="2"/>
    <n v="31950"/>
    <n v="496.99999999999994"/>
    <n v="213.00000000000006"/>
    <x v="80"/>
    <n v="9"/>
    <n v="10"/>
    <x v="80"/>
  </r>
  <r>
    <s v="ORD100081"/>
    <x v="74"/>
    <x v="81"/>
    <x v="3"/>
    <x v="4"/>
    <n v="15"/>
    <n v="1367"/>
    <x v="1"/>
    <n v="20505"/>
    <n v="820.19999999999993"/>
    <n v="546.80000000000007"/>
    <x v="81"/>
    <n v="1"/>
    <n v="15"/>
    <x v="81"/>
  </r>
  <r>
    <s v="ORD100082"/>
    <x v="75"/>
    <x v="82"/>
    <x v="3"/>
    <x v="2"/>
    <n v="16"/>
    <n v="1030"/>
    <x v="1"/>
    <n v="16480"/>
    <n v="659.2"/>
    <n v="370.79999999999995"/>
    <x v="82"/>
    <n v="3"/>
    <n v="5"/>
    <x v="82"/>
  </r>
  <r>
    <s v="ORD100083"/>
    <x v="76"/>
    <x v="83"/>
    <x v="2"/>
    <x v="3"/>
    <n v="12"/>
    <n v="1405"/>
    <x v="2"/>
    <n v="16860"/>
    <n v="772.75000000000011"/>
    <n v="632.24999999999989"/>
    <x v="83"/>
    <n v="1"/>
    <n v="5"/>
    <x v="83"/>
  </r>
  <r>
    <s v="ORD100084"/>
    <x v="36"/>
    <x v="84"/>
    <x v="2"/>
    <x v="1"/>
    <n v="40"/>
    <n v="1177"/>
    <x v="0"/>
    <n v="47080"/>
    <n v="741.51"/>
    <n v="435.49"/>
    <x v="84"/>
    <n v="7"/>
    <n v="5"/>
    <x v="84"/>
  </r>
  <r>
    <s v="ORD100085"/>
    <x v="77"/>
    <x v="85"/>
    <x v="3"/>
    <x v="4"/>
    <n v="5"/>
    <n v="1235"/>
    <x v="0"/>
    <n v="6175"/>
    <n v="666.90000000000009"/>
    <n v="568.09999999999991"/>
    <x v="85"/>
    <n v="9"/>
    <n v="0"/>
    <x v="85"/>
  </r>
  <r>
    <s v="ORD100086"/>
    <x v="78"/>
    <x v="86"/>
    <x v="1"/>
    <x v="0"/>
    <n v="15"/>
    <n v="585"/>
    <x v="2"/>
    <n v="8775"/>
    <n v="462.15000000000003"/>
    <n v="122.84999999999997"/>
    <x v="86"/>
    <n v="5"/>
    <n v="15"/>
    <x v="86"/>
  </r>
  <r>
    <s v="ORD100087"/>
    <x v="79"/>
    <x v="87"/>
    <x v="1"/>
    <x v="3"/>
    <n v="20"/>
    <n v="1106"/>
    <x v="1"/>
    <n v="22120"/>
    <n v="674.66"/>
    <n v="431.34000000000003"/>
    <x v="87"/>
    <n v="9"/>
    <n v="0"/>
    <x v="87"/>
  </r>
  <r>
    <s v="ORD100088"/>
    <x v="80"/>
    <x v="88"/>
    <x v="2"/>
    <x v="0"/>
    <n v="40"/>
    <n v="519"/>
    <x v="2"/>
    <n v="20760"/>
    <n v="326.97000000000003"/>
    <n v="192.02999999999997"/>
    <x v="88"/>
    <n v="3"/>
    <n v="5"/>
    <x v="88"/>
  </r>
  <r>
    <s v="ORD100089"/>
    <x v="81"/>
    <x v="89"/>
    <x v="0"/>
    <x v="3"/>
    <n v="9"/>
    <n v="564"/>
    <x v="0"/>
    <n v="5076"/>
    <n v="400.44"/>
    <n v="163.56"/>
    <x v="89"/>
    <n v="8"/>
    <n v="5"/>
    <x v="89"/>
  </r>
  <r>
    <s v="ORD100090"/>
    <x v="82"/>
    <x v="90"/>
    <x v="2"/>
    <x v="0"/>
    <n v="35"/>
    <n v="689"/>
    <x v="0"/>
    <n v="24115"/>
    <n v="378.95000000000005"/>
    <n v="310.04999999999995"/>
    <x v="90"/>
    <n v="2"/>
    <n v="0"/>
    <x v="90"/>
  </r>
  <r>
    <s v="ORD100091"/>
    <x v="83"/>
    <x v="91"/>
    <x v="3"/>
    <x v="0"/>
    <n v="25"/>
    <n v="975"/>
    <x v="2"/>
    <n v="24375"/>
    <n v="653.25"/>
    <n v="321.75"/>
    <x v="91"/>
    <n v="3"/>
    <n v="0"/>
    <x v="91"/>
  </r>
  <r>
    <s v="ORD100092"/>
    <x v="84"/>
    <x v="92"/>
    <x v="2"/>
    <x v="2"/>
    <n v="18"/>
    <n v="1133"/>
    <x v="0"/>
    <n v="20394"/>
    <n v="895.07"/>
    <n v="237.92999999999995"/>
    <x v="92"/>
    <n v="7"/>
    <n v="5"/>
    <x v="92"/>
  </r>
  <r>
    <s v="ORD100093"/>
    <x v="85"/>
    <x v="93"/>
    <x v="2"/>
    <x v="3"/>
    <n v="41"/>
    <n v="703"/>
    <x v="2"/>
    <n v="28823"/>
    <n v="442.89"/>
    <n v="260.11"/>
    <x v="93"/>
    <n v="1"/>
    <n v="10"/>
    <x v="93"/>
  </r>
  <r>
    <s v="ORD100094"/>
    <x v="86"/>
    <x v="94"/>
    <x v="0"/>
    <x v="1"/>
    <n v="39"/>
    <n v="480"/>
    <x v="0"/>
    <n v="18720"/>
    <n v="316.8"/>
    <n v="163.19999999999999"/>
    <x v="94"/>
    <n v="5"/>
    <n v="10"/>
    <x v="94"/>
  </r>
  <r>
    <s v="ORD100095"/>
    <x v="11"/>
    <x v="95"/>
    <x v="0"/>
    <x v="5"/>
    <n v="11"/>
    <n v="303"/>
    <x v="1"/>
    <n v="3333"/>
    <n v="221.19"/>
    <n v="81.81"/>
    <x v="95"/>
    <n v="7"/>
    <n v="0"/>
    <x v="95"/>
  </r>
  <r>
    <s v="ORD100096"/>
    <x v="79"/>
    <x v="96"/>
    <x v="1"/>
    <x v="2"/>
    <n v="6"/>
    <n v="956"/>
    <x v="2"/>
    <n v="5736"/>
    <n v="525.80000000000007"/>
    <n v="430.19999999999993"/>
    <x v="96"/>
    <n v="1"/>
    <n v="0"/>
    <x v="96"/>
  </r>
  <r>
    <s v="ORD100097"/>
    <x v="87"/>
    <x v="97"/>
    <x v="0"/>
    <x v="0"/>
    <n v="38"/>
    <n v="521"/>
    <x v="1"/>
    <n v="19798"/>
    <n v="354.28000000000003"/>
    <n v="166.71999999999997"/>
    <x v="97"/>
    <n v="6"/>
    <n v="5"/>
    <x v="97"/>
  </r>
  <r>
    <s v="ORD100098"/>
    <x v="88"/>
    <x v="98"/>
    <x v="2"/>
    <x v="0"/>
    <n v="50"/>
    <n v="943"/>
    <x v="2"/>
    <n v="47150"/>
    <n v="575.23"/>
    <n v="367.77"/>
    <x v="98"/>
    <n v="1"/>
    <n v="0"/>
    <x v="98"/>
  </r>
  <r>
    <s v="ORD100099"/>
    <x v="89"/>
    <x v="99"/>
    <x v="3"/>
    <x v="2"/>
    <n v="30"/>
    <n v="832"/>
    <x v="0"/>
    <n v="24960"/>
    <n v="465.92000000000007"/>
    <n v="366.07999999999993"/>
    <x v="99"/>
    <n v="2"/>
    <n v="10"/>
    <x v="99"/>
  </r>
  <r>
    <s v="ORD100100"/>
    <x v="15"/>
    <x v="100"/>
    <x v="3"/>
    <x v="2"/>
    <n v="37"/>
    <n v="929"/>
    <x v="0"/>
    <n v="34373"/>
    <n v="473.79"/>
    <n v="455.21"/>
    <x v="100"/>
    <n v="5"/>
    <n v="5"/>
    <x v="100"/>
  </r>
  <r>
    <s v="ORD100101"/>
    <x v="90"/>
    <x v="101"/>
    <x v="3"/>
    <x v="3"/>
    <n v="30"/>
    <n v="564"/>
    <x v="1"/>
    <n v="16920"/>
    <n v="377.88"/>
    <n v="186.12"/>
    <x v="101"/>
    <n v="4"/>
    <n v="10"/>
    <x v="101"/>
  </r>
  <r>
    <s v="ORD100102"/>
    <x v="91"/>
    <x v="102"/>
    <x v="1"/>
    <x v="5"/>
    <n v="16"/>
    <n v="678"/>
    <x v="2"/>
    <n v="10848"/>
    <n v="447.48"/>
    <n v="230.51999999999998"/>
    <x v="102"/>
    <n v="4"/>
    <n v="5"/>
    <x v="102"/>
  </r>
  <r>
    <s v="ORD100103"/>
    <x v="92"/>
    <x v="103"/>
    <x v="1"/>
    <x v="0"/>
    <n v="40"/>
    <n v="962"/>
    <x v="0"/>
    <n v="38480"/>
    <n v="634.92000000000007"/>
    <n v="327.07999999999993"/>
    <x v="103"/>
    <n v="9"/>
    <n v="20"/>
    <x v="103"/>
  </r>
  <r>
    <s v="ORD100104"/>
    <x v="93"/>
    <x v="104"/>
    <x v="2"/>
    <x v="2"/>
    <n v="4"/>
    <n v="431"/>
    <x v="1"/>
    <n v="1724"/>
    <n v="331.87"/>
    <n v="99.13"/>
    <x v="104"/>
    <n v="6"/>
    <n v="10"/>
    <x v="104"/>
  </r>
  <r>
    <s v="ORD100105"/>
    <x v="94"/>
    <x v="105"/>
    <x v="1"/>
    <x v="0"/>
    <n v="46"/>
    <n v="942"/>
    <x v="2"/>
    <n v="43332"/>
    <n v="546.36"/>
    <n v="395.64"/>
    <x v="105"/>
    <n v="1"/>
    <n v="5"/>
    <x v="105"/>
  </r>
  <r>
    <s v="ORD100106"/>
    <x v="95"/>
    <x v="106"/>
    <x v="1"/>
    <x v="0"/>
    <n v="30"/>
    <n v="1142"/>
    <x v="1"/>
    <n v="34260"/>
    <n v="856.5"/>
    <n v="285.5"/>
    <x v="106"/>
    <n v="8"/>
    <n v="0"/>
    <x v="106"/>
  </r>
  <r>
    <s v="ORD100107"/>
    <x v="96"/>
    <x v="107"/>
    <x v="2"/>
    <x v="4"/>
    <n v="45"/>
    <n v="783"/>
    <x v="1"/>
    <n v="35235"/>
    <n v="626.40000000000009"/>
    <n v="156.59999999999991"/>
    <x v="107"/>
    <n v="5"/>
    <n v="5"/>
    <x v="107"/>
  </r>
  <r>
    <s v="ORD100108"/>
    <x v="97"/>
    <x v="108"/>
    <x v="3"/>
    <x v="5"/>
    <n v="48"/>
    <n v="1205"/>
    <x v="2"/>
    <n v="57840"/>
    <n v="915.8"/>
    <n v="289.20000000000005"/>
    <x v="108"/>
    <n v="6"/>
    <n v="10"/>
    <x v="108"/>
  </r>
  <r>
    <s v="ORD100109"/>
    <x v="98"/>
    <x v="109"/>
    <x v="3"/>
    <x v="5"/>
    <n v="4"/>
    <n v="524"/>
    <x v="0"/>
    <n v="2096"/>
    <n v="361.55999999999995"/>
    <n v="162.44000000000005"/>
    <x v="109"/>
    <n v="7"/>
    <n v="15"/>
    <x v="109"/>
  </r>
  <r>
    <s v="ORD100110"/>
    <x v="99"/>
    <x v="110"/>
    <x v="3"/>
    <x v="0"/>
    <n v="44"/>
    <n v="564"/>
    <x v="1"/>
    <n v="24816"/>
    <n v="293.28000000000003"/>
    <n v="270.71999999999997"/>
    <x v="110"/>
    <n v="8"/>
    <n v="0"/>
    <x v="110"/>
  </r>
  <r>
    <s v="ORD100111"/>
    <x v="100"/>
    <x v="111"/>
    <x v="1"/>
    <x v="1"/>
    <n v="20"/>
    <n v="1030"/>
    <x v="0"/>
    <n v="20600"/>
    <n v="751.9"/>
    <n v="278.10000000000002"/>
    <x v="111"/>
    <n v="7"/>
    <n v="10"/>
    <x v="111"/>
  </r>
  <r>
    <s v="ORD100112"/>
    <x v="101"/>
    <x v="112"/>
    <x v="1"/>
    <x v="0"/>
    <n v="4"/>
    <n v="1140"/>
    <x v="0"/>
    <n v="4560"/>
    <n v="649.79999999999995"/>
    <n v="490.20000000000005"/>
    <x v="112"/>
    <n v="7"/>
    <n v="0"/>
    <x v="112"/>
  </r>
  <r>
    <s v="ORD100113"/>
    <x v="102"/>
    <x v="113"/>
    <x v="3"/>
    <x v="5"/>
    <n v="4"/>
    <n v="450"/>
    <x v="1"/>
    <n v="1800"/>
    <n v="297"/>
    <n v="153"/>
    <x v="113"/>
    <n v="8"/>
    <n v="15"/>
    <x v="113"/>
  </r>
  <r>
    <s v="ORD100114"/>
    <x v="103"/>
    <x v="114"/>
    <x v="0"/>
    <x v="0"/>
    <n v="50"/>
    <n v="1432"/>
    <x v="2"/>
    <n v="71600"/>
    <n v="930.80000000000007"/>
    <n v="501.19999999999993"/>
    <x v="114"/>
    <n v="3"/>
    <n v="0"/>
    <x v="114"/>
  </r>
  <r>
    <s v="ORD100115"/>
    <x v="104"/>
    <x v="115"/>
    <x v="2"/>
    <x v="5"/>
    <n v="29"/>
    <n v="1168"/>
    <x v="1"/>
    <n v="33872"/>
    <n v="759.2"/>
    <n v="408.79999999999995"/>
    <x v="115"/>
    <n v="9"/>
    <n v="10"/>
    <x v="115"/>
  </r>
  <r>
    <s v="ORD100116"/>
    <x v="105"/>
    <x v="116"/>
    <x v="0"/>
    <x v="2"/>
    <n v="22"/>
    <n v="470"/>
    <x v="1"/>
    <n v="10340"/>
    <n v="347.8"/>
    <n v="122.19999999999999"/>
    <x v="116"/>
    <n v="3"/>
    <n v="10"/>
    <x v="116"/>
  </r>
  <r>
    <s v="ORD100117"/>
    <x v="74"/>
    <x v="117"/>
    <x v="3"/>
    <x v="0"/>
    <n v="40"/>
    <n v="1143"/>
    <x v="0"/>
    <n v="45720"/>
    <n v="868.68000000000006"/>
    <n v="274.31999999999994"/>
    <x v="117"/>
    <n v="4"/>
    <n v="5"/>
    <x v="117"/>
  </r>
  <r>
    <s v="ORD100118"/>
    <x v="106"/>
    <x v="118"/>
    <x v="0"/>
    <x v="3"/>
    <n v="30"/>
    <n v="857"/>
    <x v="1"/>
    <n v="25710"/>
    <n v="471.35"/>
    <n v="385.65"/>
    <x v="118"/>
    <n v="9"/>
    <n v="0"/>
    <x v="118"/>
  </r>
  <r>
    <s v="ORD100119"/>
    <x v="107"/>
    <x v="119"/>
    <x v="2"/>
    <x v="3"/>
    <n v="30"/>
    <n v="683"/>
    <x v="2"/>
    <n v="20490"/>
    <n v="375.65000000000003"/>
    <n v="307.34999999999997"/>
    <x v="119"/>
    <n v="1"/>
    <n v="0"/>
    <x v="119"/>
  </r>
  <r>
    <s v="ORD100120"/>
    <x v="108"/>
    <x v="120"/>
    <x v="1"/>
    <x v="3"/>
    <n v="50"/>
    <n v="438"/>
    <x v="2"/>
    <n v="21900"/>
    <n v="245.28000000000003"/>
    <n v="192.71999999999997"/>
    <x v="120"/>
    <n v="9"/>
    <n v="10"/>
    <x v="120"/>
  </r>
  <r>
    <s v="ORD100121"/>
    <x v="109"/>
    <x v="121"/>
    <x v="1"/>
    <x v="0"/>
    <n v="26"/>
    <n v="808"/>
    <x v="2"/>
    <n v="21008"/>
    <n v="622.16"/>
    <n v="185.84000000000003"/>
    <x v="121"/>
    <n v="5"/>
    <n v="0"/>
    <x v="121"/>
  </r>
  <r>
    <s v="ORD100122"/>
    <x v="110"/>
    <x v="122"/>
    <x v="2"/>
    <x v="4"/>
    <n v="8"/>
    <n v="1334"/>
    <x v="0"/>
    <n v="10672"/>
    <n v="773.71999999999991"/>
    <n v="560.28000000000009"/>
    <x v="122"/>
    <n v="4"/>
    <n v="15"/>
    <x v="122"/>
  </r>
  <r>
    <s v="ORD100123"/>
    <x v="111"/>
    <x v="123"/>
    <x v="1"/>
    <x v="4"/>
    <n v="29"/>
    <n v="1439"/>
    <x v="1"/>
    <n v="41731"/>
    <n v="1122.42"/>
    <n v="316.57999999999993"/>
    <x v="123"/>
    <n v="2"/>
    <n v="0"/>
    <x v="123"/>
  </r>
  <r>
    <s v="ORD100124"/>
    <x v="112"/>
    <x v="124"/>
    <x v="1"/>
    <x v="3"/>
    <n v="2"/>
    <n v="829"/>
    <x v="1"/>
    <n v="1658"/>
    <n v="596.88"/>
    <n v="232.12"/>
    <x v="124"/>
    <n v="4"/>
    <n v="15"/>
    <x v="124"/>
  </r>
  <r>
    <s v="ORD100125"/>
    <x v="113"/>
    <x v="125"/>
    <x v="0"/>
    <x v="3"/>
    <n v="28"/>
    <n v="649"/>
    <x v="0"/>
    <n v="18172"/>
    <n v="343.97"/>
    <n v="305.02999999999997"/>
    <x v="125"/>
    <n v="8"/>
    <n v="5"/>
    <x v="125"/>
  </r>
  <r>
    <s v="ORD100126"/>
    <x v="114"/>
    <x v="126"/>
    <x v="0"/>
    <x v="0"/>
    <n v="27"/>
    <n v="773"/>
    <x v="1"/>
    <n v="20871"/>
    <n v="533.37"/>
    <n v="239.63"/>
    <x v="126"/>
    <n v="1"/>
    <n v="15"/>
    <x v="126"/>
  </r>
  <r>
    <s v="ORD100127"/>
    <x v="115"/>
    <x v="127"/>
    <x v="2"/>
    <x v="4"/>
    <n v="39"/>
    <n v="493"/>
    <x v="0"/>
    <n v="19227"/>
    <n v="384.54"/>
    <n v="108.45999999999998"/>
    <x v="127"/>
    <n v="3"/>
    <n v="0"/>
    <x v="127"/>
  </r>
  <r>
    <s v="ORD100128"/>
    <x v="116"/>
    <x v="128"/>
    <x v="3"/>
    <x v="3"/>
    <n v="17"/>
    <n v="978"/>
    <x v="0"/>
    <n v="16626"/>
    <n v="723.72"/>
    <n v="254.27999999999997"/>
    <x v="128"/>
    <n v="2"/>
    <n v="15"/>
    <x v="128"/>
  </r>
  <r>
    <s v="ORD100129"/>
    <x v="117"/>
    <x v="129"/>
    <x v="0"/>
    <x v="3"/>
    <n v="39"/>
    <n v="809"/>
    <x v="2"/>
    <n v="31551"/>
    <n v="590.56999999999994"/>
    <n v="218.43000000000006"/>
    <x v="129"/>
    <n v="4"/>
    <n v="0"/>
    <x v="129"/>
  </r>
  <r>
    <s v="ORD100130"/>
    <x v="118"/>
    <x v="130"/>
    <x v="2"/>
    <x v="1"/>
    <n v="27"/>
    <n v="605"/>
    <x v="2"/>
    <n v="16335"/>
    <n v="332.75"/>
    <n v="272.25"/>
    <x v="130"/>
    <n v="9"/>
    <n v="0"/>
    <x v="130"/>
  </r>
  <r>
    <s v="ORD100131"/>
    <x v="119"/>
    <x v="131"/>
    <x v="0"/>
    <x v="0"/>
    <n v="35"/>
    <n v="1053"/>
    <x v="0"/>
    <n v="36855"/>
    <n v="579.15000000000009"/>
    <n v="473.84999999999991"/>
    <x v="131"/>
    <n v="5"/>
    <n v="0"/>
    <x v="131"/>
  </r>
  <r>
    <s v="ORD100132"/>
    <x v="10"/>
    <x v="132"/>
    <x v="2"/>
    <x v="2"/>
    <n v="47"/>
    <n v="878"/>
    <x v="1"/>
    <n v="41266"/>
    <n v="509.23999999999995"/>
    <n v="368.76000000000005"/>
    <x v="132"/>
    <n v="2"/>
    <n v="20"/>
    <x v="132"/>
  </r>
  <r>
    <s v="ORD100133"/>
    <x v="120"/>
    <x v="133"/>
    <x v="2"/>
    <x v="0"/>
    <n v="39"/>
    <n v="685"/>
    <x v="0"/>
    <n v="26715"/>
    <n v="404.15"/>
    <n v="280.85000000000002"/>
    <x v="133"/>
    <n v="6"/>
    <n v="5"/>
    <x v="133"/>
  </r>
  <r>
    <s v="ORD100134"/>
    <x v="121"/>
    <x v="134"/>
    <x v="3"/>
    <x v="5"/>
    <n v="45"/>
    <n v="717"/>
    <x v="0"/>
    <n v="32265"/>
    <n v="509.07"/>
    <n v="207.93"/>
    <x v="134"/>
    <n v="6"/>
    <n v="0"/>
    <x v="134"/>
  </r>
  <r>
    <s v="ORD100135"/>
    <x v="101"/>
    <x v="135"/>
    <x v="1"/>
    <x v="2"/>
    <n v="29"/>
    <n v="393"/>
    <x v="0"/>
    <n v="11397"/>
    <n v="259.38"/>
    <n v="133.62"/>
    <x v="135"/>
    <n v="4"/>
    <n v="10"/>
    <x v="135"/>
  </r>
  <r>
    <s v="ORD100136"/>
    <x v="122"/>
    <x v="136"/>
    <x v="0"/>
    <x v="0"/>
    <n v="50"/>
    <n v="1135"/>
    <x v="1"/>
    <n v="56750"/>
    <n v="805.84999999999991"/>
    <n v="329.15000000000009"/>
    <x v="136"/>
    <n v="2"/>
    <n v="5"/>
    <x v="136"/>
  </r>
  <r>
    <s v="ORD100137"/>
    <x v="123"/>
    <x v="137"/>
    <x v="2"/>
    <x v="2"/>
    <n v="27"/>
    <n v="1433"/>
    <x v="1"/>
    <n v="38691"/>
    <n v="888.46"/>
    <n v="544.54"/>
    <x v="137"/>
    <n v="5"/>
    <n v="10"/>
    <x v="137"/>
  </r>
  <r>
    <s v="ORD100138"/>
    <x v="41"/>
    <x v="138"/>
    <x v="2"/>
    <x v="2"/>
    <n v="22"/>
    <n v="1156"/>
    <x v="0"/>
    <n v="25432"/>
    <n v="786.08"/>
    <n v="369.91999999999996"/>
    <x v="138"/>
    <n v="1"/>
    <n v="5"/>
    <x v="138"/>
  </r>
  <r>
    <s v="ORD100139"/>
    <x v="0"/>
    <x v="139"/>
    <x v="3"/>
    <x v="4"/>
    <n v="38"/>
    <n v="691"/>
    <x v="1"/>
    <n v="26258"/>
    <n v="462.97"/>
    <n v="228.02999999999997"/>
    <x v="139"/>
    <n v="5"/>
    <n v="0"/>
    <x v="139"/>
  </r>
  <r>
    <s v="ORD100140"/>
    <x v="124"/>
    <x v="140"/>
    <x v="2"/>
    <x v="1"/>
    <n v="7"/>
    <n v="1178"/>
    <x v="1"/>
    <n v="8246"/>
    <n v="859.93999999999994"/>
    <n v="318.06000000000006"/>
    <x v="140"/>
    <n v="4"/>
    <n v="15"/>
    <x v="140"/>
  </r>
  <r>
    <s v="ORD100141"/>
    <x v="125"/>
    <x v="141"/>
    <x v="3"/>
    <x v="2"/>
    <n v="18"/>
    <n v="1231"/>
    <x v="2"/>
    <n v="22158"/>
    <n v="947.87"/>
    <n v="283.13"/>
    <x v="141"/>
    <n v="3"/>
    <n v="0"/>
    <x v="141"/>
  </r>
  <r>
    <s v="ORD100142"/>
    <x v="126"/>
    <x v="142"/>
    <x v="2"/>
    <x v="3"/>
    <n v="35"/>
    <n v="990"/>
    <x v="2"/>
    <n v="34650"/>
    <n v="693"/>
    <n v="297"/>
    <x v="142"/>
    <n v="9"/>
    <n v="15"/>
    <x v="142"/>
  </r>
  <r>
    <s v="ORD100143"/>
    <x v="127"/>
    <x v="143"/>
    <x v="2"/>
    <x v="4"/>
    <n v="17"/>
    <n v="1238"/>
    <x v="0"/>
    <n v="21046"/>
    <n v="779.94"/>
    <n v="458.05999999999995"/>
    <x v="143"/>
    <n v="1"/>
    <n v="15"/>
    <x v="143"/>
  </r>
  <r>
    <s v="ORD100144"/>
    <x v="128"/>
    <x v="144"/>
    <x v="0"/>
    <x v="5"/>
    <n v="45"/>
    <n v="975"/>
    <x v="1"/>
    <n v="43875"/>
    <n v="575.25"/>
    <n v="399.75"/>
    <x v="144"/>
    <n v="8"/>
    <n v="0"/>
    <x v="144"/>
  </r>
  <r>
    <s v="ORD100145"/>
    <x v="119"/>
    <x v="145"/>
    <x v="0"/>
    <x v="1"/>
    <n v="40"/>
    <n v="1091"/>
    <x v="1"/>
    <n v="43640"/>
    <n v="556.41"/>
    <n v="534.59"/>
    <x v="145"/>
    <n v="5"/>
    <n v="0"/>
    <x v="145"/>
  </r>
  <r>
    <s v="ORD100146"/>
    <x v="129"/>
    <x v="146"/>
    <x v="1"/>
    <x v="0"/>
    <n v="40"/>
    <n v="806"/>
    <x v="0"/>
    <n v="32240"/>
    <n v="459.41999999999996"/>
    <n v="346.58000000000004"/>
    <x v="146"/>
    <n v="5"/>
    <n v="0"/>
    <x v="146"/>
  </r>
  <r>
    <s v="ORD100147"/>
    <x v="130"/>
    <x v="147"/>
    <x v="0"/>
    <x v="2"/>
    <n v="24"/>
    <n v="1011"/>
    <x v="0"/>
    <n v="24264"/>
    <n v="667.26"/>
    <n v="343.74"/>
    <x v="147"/>
    <n v="2"/>
    <n v="0"/>
    <x v="147"/>
  </r>
  <r>
    <s v="ORD100148"/>
    <x v="131"/>
    <x v="148"/>
    <x v="1"/>
    <x v="1"/>
    <n v="20"/>
    <n v="559"/>
    <x v="1"/>
    <n v="11180"/>
    <n v="346.58"/>
    <n v="212.42000000000002"/>
    <x v="148"/>
    <n v="6"/>
    <n v="15"/>
    <x v="148"/>
  </r>
  <r>
    <s v="ORD100149"/>
    <x v="132"/>
    <x v="149"/>
    <x v="1"/>
    <x v="3"/>
    <n v="3"/>
    <n v="498"/>
    <x v="0"/>
    <n v="1494"/>
    <n v="368.52"/>
    <n v="129.48000000000002"/>
    <x v="149"/>
    <n v="5"/>
    <n v="0"/>
    <x v="149"/>
  </r>
  <r>
    <s v="ORD100150"/>
    <x v="133"/>
    <x v="150"/>
    <x v="1"/>
    <x v="1"/>
    <n v="48"/>
    <n v="1396"/>
    <x v="0"/>
    <n v="67008"/>
    <n v="949.28000000000009"/>
    <n v="446.71999999999991"/>
    <x v="150"/>
    <n v="6"/>
    <n v="0"/>
    <x v="150"/>
  </r>
  <r>
    <s v="ORD100151"/>
    <x v="134"/>
    <x v="151"/>
    <x v="1"/>
    <x v="4"/>
    <n v="14"/>
    <n v="654"/>
    <x v="0"/>
    <n v="9156"/>
    <n v="425.1"/>
    <n v="228.89999999999998"/>
    <x v="151"/>
    <n v="4"/>
    <n v="5"/>
    <x v="151"/>
  </r>
  <r>
    <s v="ORD100152"/>
    <x v="135"/>
    <x v="152"/>
    <x v="2"/>
    <x v="0"/>
    <n v="41"/>
    <n v="1455"/>
    <x v="2"/>
    <n v="59655"/>
    <n v="887.55"/>
    <n v="567.45000000000005"/>
    <x v="152"/>
    <n v="6"/>
    <n v="5"/>
    <x v="152"/>
  </r>
  <r>
    <s v="ORD100153"/>
    <x v="0"/>
    <x v="153"/>
    <x v="1"/>
    <x v="2"/>
    <n v="45"/>
    <n v="774"/>
    <x v="2"/>
    <n v="34830"/>
    <n v="557.28"/>
    <n v="216.72000000000003"/>
    <x v="153"/>
    <n v="8"/>
    <n v="15"/>
    <x v="153"/>
  </r>
  <r>
    <s v="ORD100154"/>
    <x v="136"/>
    <x v="154"/>
    <x v="1"/>
    <x v="0"/>
    <n v="10"/>
    <n v="922"/>
    <x v="2"/>
    <n v="9220"/>
    <n v="470.22"/>
    <n v="451.78"/>
    <x v="154"/>
    <n v="9"/>
    <n v="10"/>
    <x v="154"/>
  </r>
  <r>
    <s v="ORD100155"/>
    <x v="41"/>
    <x v="155"/>
    <x v="1"/>
    <x v="0"/>
    <n v="10"/>
    <n v="975"/>
    <x v="0"/>
    <n v="9750"/>
    <n v="663"/>
    <n v="312"/>
    <x v="155"/>
    <n v="4"/>
    <n v="0"/>
    <x v="155"/>
  </r>
  <r>
    <s v="ORD100156"/>
    <x v="137"/>
    <x v="156"/>
    <x v="1"/>
    <x v="4"/>
    <n v="42"/>
    <n v="1303"/>
    <x v="2"/>
    <n v="54726"/>
    <n v="703.62"/>
    <n v="599.38"/>
    <x v="156"/>
    <n v="6"/>
    <n v="0"/>
    <x v="156"/>
  </r>
  <r>
    <s v="ORD100157"/>
    <x v="138"/>
    <x v="157"/>
    <x v="3"/>
    <x v="1"/>
    <n v="36"/>
    <n v="1337"/>
    <x v="2"/>
    <n v="48132"/>
    <n v="1002.75"/>
    <n v="334.25"/>
    <x v="157"/>
    <n v="1"/>
    <n v="0"/>
    <x v="157"/>
  </r>
  <r>
    <s v="ORD100158"/>
    <x v="139"/>
    <x v="158"/>
    <x v="2"/>
    <x v="5"/>
    <n v="14"/>
    <n v="933"/>
    <x v="0"/>
    <n v="13062"/>
    <n v="615.78"/>
    <n v="317.22000000000003"/>
    <x v="158"/>
    <n v="6"/>
    <n v="5"/>
    <x v="158"/>
  </r>
  <r>
    <s v="ORD100159"/>
    <x v="140"/>
    <x v="159"/>
    <x v="3"/>
    <x v="3"/>
    <n v="14"/>
    <n v="1384"/>
    <x v="0"/>
    <n v="19376"/>
    <n v="705.84"/>
    <n v="678.16"/>
    <x v="159"/>
    <n v="8"/>
    <n v="10"/>
    <x v="159"/>
  </r>
  <r>
    <s v="ORD100160"/>
    <x v="75"/>
    <x v="160"/>
    <x v="2"/>
    <x v="0"/>
    <n v="15"/>
    <n v="531"/>
    <x v="1"/>
    <n v="7965"/>
    <n v="281.43"/>
    <n v="249.57"/>
    <x v="160"/>
    <n v="7"/>
    <n v="5"/>
    <x v="160"/>
  </r>
  <r>
    <s v="ORD100161"/>
    <x v="141"/>
    <x v="161"/>
    <x v="0"/>
    <x v="1"/>
    <n v="26"/>
    <n v="1182"/>
    <x v="0"/>
    <n v="30732"/>
    <n v="673.7399999999999"/>
    <n v="508.2600000000001"/>
    <x v="161"/>
    <n v="8"/>
    <n v="10"/>
    <x v="161"/>
  </r>
  <r>
    <s v="ORD100162"/>
    <x v="142"/>
    <x v="162"/>
    <x v="2"/>
    <x v="4"/>
    <n v="18"/>
    <n v="1473"/>
    <x v="2"/>
    <n v="26514"/>
    <n v="780.69"/>
    <n v="692.31"/>
    <x v="162"/>
    <n v="4"/>
    <n v="10"/>
    <x v="162"/>
  </r>
  <r>
    <s v="ORD100163"/>
    <x v="143"/>
    <x v="163"/>
    <x v="2"/>
    <x v="2"/>
    <n v="46"/>
    <n v="901"/>
    <x v="0"/>
    <n v="41446"/>
    <n v="666.74"/>
    <n v="234.26"/>
    <x v="163"/>
    <n v="6"/>
    <n v="15"/>
    <x v="163"/>
  </r>
  <r>
    <s v="ORD100164"/>
    <x v="144"/>
    <x v="164"/>
    <x v="1"/>
    <x v="1"/>
    <n v="13"/>
    <n v="688"/>
    <x v="1"/>
    <n v="8944"/>
    <n v="344"/>
    <n v="344"/>
    <x v="164"/>
    <n v="7"/>
    <n v="10"/>
    <x v="164"/>
  </r>
  <r>
    <s v="ORD100165"/>
    <x v="145"/>
    <x v="165"/>
    <x v="1"/>
    <x v="2"/>
    <n v="22"/>
    <n v="1468"/>
    <x v="1"/>
    <n v="32296"/>
    <n v="1086.32"/>
    <n v="381.68000000000006"/>
    <x v="165"/>
    <n v="6"/>
    <n v="0"/>
    <x v="165"/>
  </r>
  <r>
    <s v="ORD100166"/>
    <x v="146"/>
    <x v="166"/>
    <x v="3"/>
    <x v="3"/>
    <n v="36"/>
    <n v="1205"/>
    <x v="1"/>
    <n v="43380"/>
    <n v="879.65"/>
    <n v="325.35000000000002"/>
    <x v="166"/>
    <n v="6"/>
    <n v="0"/>
    <x v="166"/>
  </r>
  <r>
    <s v="ORD100167"/>
    <x v="147"/>
    <x v="167"/>
    <x v="0"/>
    <x v="4"/>
    <n v="3"/>
    <n v="479"/>
    <x v="2"/>
    <n v="1437"/>
    <n v="383.20000000000005"/>
    <n v="95.799999999999955"/>
    <x v="167"/>
    <n v="6"/>
    <n v="0"/>
    <x v="167"/>
  </r>
  <r>
    <s v="ORD100168"/>
    <x v="148"/>
    <x v="168"/>
    <x v="2"/>
    <x v="3"/>
    <n v="22"/>
    <n v="1085"/>
    <x v="0"/>
    <n v="23870"/>
    <n v="759.5"/>
    <n v="325.5"/>
    <x v="168"/>
    <n v="3"/>
    <n v="0"/>
    <x v="168"/>
  </r>
  <r>
    <s v="ORD100169"/>
    <x v="149"/>
    <x v="169"/>
    <x v="2"/>
    <x v="4"/>
    <n v="18"/>
    <n v="1375"/>
    <x v="0"/>
    <n v="24750"/>
    <n v="838.75"/>
    <n v="536.25"/>
    <x v="169"/>
    <n v="5"/>
    <n v="0"/>
    <x v="169"/>
  </r>
  <r>
    <s v="ORD100170"/>
    <x v="150"/>
    <x v="170"/>
    <x v="2"/>
    <x v="2"/>
    <n v="18"/>
    <n v="1129"/>
    <x v="1"/>
    <n v="20322"/>
    <n v="846.75"/>
    <n v="282.25"/>
    <x v="170"/>
    <n v="5"/>
    <n v="0"/>
    <x v="170"/>
  </r>
  <r>
    <s v="ORD100171"/>
    <x v="151"/>
    <x v="171"/>
    <x v="2"/>
    <x v="4"/>
    <n v="42"/>
    <n v="603"/>
    <x v="0"/>
    <n v="25326"/>
    <n v="470.34000000000003"/>
    <n v="132.65999999999997"/>
    <x v="171"/>
    <n v="3"/>
    <n v="0"/>
    <x v="171"/>
  </r>
  <r>
    <s v="ORD100172"/>
    <x v="152"/>
    <x v="172"/>
    <x v="3"/>
    <x v="0"/>
    <n v="11"/>
    <n v="724"/>
    <x v="2"/>
    <n v="7964"/>
    <n v="412.67999999999995"/>
    <n v="311.32000000000005"/>
    <x v="172"/>
    <n v="9"/>
    <n v="0"/>
    <x v="172"/>
  </r>
  <r>
    <s v="ORD100173"/>
    <x v="13"/>
    <x v="173"/>
    <x v="1"/>
    <x v="5"/>
    <n v="40"/>
    <n v="581"/>
    <x v="2"/>
    <n v="23240"/>
    <n v="447.37"/>
    <n v="133.63"/>
    <x v="173"/>
    <n v="9"/>
    <n v="0"/>
    <x v="173"/>
  </r>
  <r>
    <s v="ORD100174"/>
    <x v="153"/>
    <x v="174"/>
    <x v="0"/>
    <x v="2"/>
    <n v="10"/>
    <n v="780"/>
    <x v="0"/>
    <n v="7800"/>
    <n v="530.40000000000009"/>
    <n v="249.59999999999991"/>
    <x v="174"/>
    <n v="6"/>
    <n v="10"/>
    <x v="174"/>
  </r>
  <r>
    <s v="ORD100175"/>
    <x v="154"/>
    <x v="175"/>
    <x v="3"/>
    <x v="2"/>
    <n v="12"/>
    <n v="1391"/>
    <x v="0"/>
    <n v="16692"/>
    <n v="723.32"/>
    <n v="667.68"/>
    <x v="175"/>
    <n v="4"/>
    <n v="5"/>
    <x v="175"/>
  </r>
  <r>
    <s v="ORD100176"/>
    <x v="155"/>
    <x v="176"/>
    <x v="2"/>
    <x v="5"/>
    <n v="37"/>
    <n v="511"/>
    <x v="1"/>
    <n v="18907"/>
    <n v="393.47"/>
    <n v="117.52999999999997"/>
    <x v="176"/>
    <n v="4"/>
    <n v="10"/>
    <x v="176"/>
  </r>
  <r>
    <s v="ORD100177"/>
    <x v="156"/>
    <x v="177"/>
    <x v="2"/>
    <x v="0"/>
    <n v="10"/>
    <n v="775"/>
    <x v="2"/>
    <n v="7750"/>
    <n v="503.75"/>
    <n v="271.25"/>
    <x v="177"/>
    <n v="7"/>
    <n v="0"/>
    <x v="177"/>
  </r>
  <r>
    <s v="ORD100178"/>
    <x v="157"/>
    <x v="178"/>
    <x v="1"/>
    <x v="3"/>
    <n v="42"/>
    <n v="360"/>
    <x v="2"/>
    <n v="15120"/>
    <n v="198.00000000000003"/>
    <n v="161.99999999999997"/>
    <x v="178"/>
    <n v="6"/>
    <n v="0"/>
    <x v="178"/>
  </r>
  <r>
    <s v="ORD100179"/>
    <x v="158"/>
    <x v="179"/>
    <x v="2"/>
    <x v="0"/>
    <n v="6"/>
    <n v="394"/>
    <x v="0"/>
    <n v="2364"/>
    <n v="275.79999999999995"/>
    <n v="118.20000000000005"/>
    <x v="179"/>
    <n v="8"/>
    <n v="10"/>
    <x v="179"/>
  </r>
  <r>
    <s v="ORD100180"/>
    <x v="159"/>
    <x v="180"/>
    <x v="0"/>
    <x v="0"/>
    <n v="9"/>
    <n v="1338"/>
    <x v="1"/>
    <n v="12042"/>
    <n v="802.8"/>
    <n v="535.20000000000005"/>
    <x v="180"/>
    <n v="5"/>
    <n v="10"/>
    <x v="180"/>
  </r>
  <r>
    <s v="ORD100181"/>
    <x v="160"/>
    <x v="181"/>
    <x v="1"/>
    <x v="2"/>
    <n v="35"/>
    <n v="729"/>
    <x v="1"/>
    <n v="25515"/>
    <n v="568.62"/>
    <n v="160.38"/>
    <x v="45"/>
    <n v="9"/>
    <n v="0"/>
    <x v="181"/>
  </r>
  <r>
    <s v="ORD100182"/>
    <x v="161"/>
    <x v="182"/>
    <x v="2"/>
    <x v="1"/>
    <n v="39"/>
    <n v="906"/>
    <x v="2"/>
    <n v="35334"/>
    <n v="625.14"/>
    <n v="280.86"/>
    <x v="181"/>
    <n v="6"/>
    <n v="5"/>
    <x v="182"/>
  </r>
  <r>
    <s v="ORD100183"/>
    <x v="70"/>
    <x v="183"/>
    <x v="0"/>
    <x v="3"/>
    <n v="9"/>
    <n v="385"/>
    <x v="2"/>
    <n v="3465"/>
    <n v="204.05"/>
    <n v="180.95"/>
    <x v="182"/>
    <n v="5"/>
    <n v="0"/>
    <x v="183"/>
  </r>
  <r>
    <s v="ORD100184"/>
    <x v="162"/>
    <x v="184"/>
    <x v="0"/>
    <x v="4"/>
    <n v="44"/>
    <n v="600"/>
    <x v="2"/>
    <n v="26400"/>
    <n v="468"/>
    <n v="132"/>
    <x v="183"/>
    <n v="8"/>
    <n v="0"/>
    <x v="184"/>
  </r>
  <r>
    <s v="ORD100185"/>
    <x v="163"/>
    <x v="185"/>
    <x v="2"/>
    <x v="2"/>
    <n v="48"/>
    <n v="712"/>
    <x v="2"/>
    <n v="34176"/>
    <n v="555.36"/>
    <n v="156.63999999999999"/>
    <x v="184"/>
    <n v="3"/>
    <n v="0"/>
    <x v="185"/>
  </r>
  <r>
    <s v="ORD100186"/>
    <x v="164"/>
    <x v="186"/>
    <x v="2"/>
    <x v="5"/>
    <n v="31"/>
    <n v="545"/>
    <x v="2"/>
    <n v="16895"/>
    <n v="327"/>
    <n v="218"/>
    <x v="185"/>
    <n v="4"/>
    <n v="0"/>
    <x v="186"/>
  </r>
  <r>
    <s v="ORD100187"/>
    <x v="165"/>
    <x v="187"/>
    <x v="1"/>
    <x v="0"/>
    <n v="29"/>
    <n v="868"/>
    <x v="2"/>
    <n v="25172"/>
    <n v="598.91999999999996"/>
    <n v="269.08000000000004"/>
    <x v="186"/>
    <n v="5"/>
    <n v="15"/>
    <x v="187"/>
  </r>
  <r>
    <s v="ORD100188"/>
    <x v="18"/>
    <x v="188"/>
    <x v="0"/>
    <x v="5"/>
    <n v="24"/>
    <n v="1464"/>
    <x v="1"/>
    <n v="35136"/>
    <n v="761.28"/>
    <n v="702.72"/>
    <x v="187"/>
    <n v="7"/>
    <n v="10"/>
    <x v="188"/>
  </r>
  <r>
    <s v="ORD100189"/>
    <x v="166"/>
    <x v="189"/>
    <x v="3"/>
    <x v="0"/>
    <n v="16"/>
    <n v="1500"/>
    <x v="2"/>
    <n v="24000"/>
    <n v="975"/>
    <n v="525"/>
    <x v="188"/>
    <n v="1"/>
    <n v="10"/>
    <x v="189"/>
  </r>
  <r>
    <s v="ORD100190"/>
    <x v="7"/>
    <x v="190"/>
    <x v="1"/>
    <x v="0"/>
    <n v="42"/>
    <n v="712"/>
    <x v="2"/>
    <n v="29904"/>
    <n v="398.72"/>
    <n v="313.27999999999997"/>
    <x v="189"/>
    <n v="5"/>
    <n v="0"/>
    <x v="190"/>
  </r>
  <r>
    <s v="ORD100191"/>
    <x v="167"/>
    <x v="191"/>
    <x v="1"/>
    <x v="0"/>
    <n v="12"/>
    <n v="1289"/>
    <x v="2"/>
    <n v="15468"/>
    <n v="696.06000000000006"/>
    <n v="592.93999999999994"/>
    <x v="190"/>
    <n v="3"/>
    <n v="5"/>
    <x v="191"/>
  </r>
  <r>
    <s v="ORD100192"/>
    <x v="168"/>
    <x v="192"/>
    <x v="2"/>
    <x v="5"/>
    <n v="38"/>
    <n v="435"/>
    <x v="0"/>
    <n v="16530"/>
    <n v="274.05"/>
    <n v="160.94999999999999"/>
    <x v="191"/>
    <n v="9"/>
    <n v="0"/>
    <x v="192"/>
  </r>
  <r>
    <s v="ORD100193"/>
    <x v="169"/>
    <x v="193"/>
    <x v="3"/>
    <x v="0"/>
    <n v="37"/>
    <n v="528"/>
    <x v="0"/>
    <n v="19536"/>
    <n v="269.28000000000003"/>
    <n v="258.71999999999997"/>
    <x v="192"/>
    <n v="7"/>
    <n v="10"/>
    <x v="193"/>
  </r>
  <r>
    <s v="ORD100194"/>
    <x v="170"/>
    <x v="194"/>
    <x v="3"/>
    <x v="5"/>
    <n v="23"/>
    <n v="1211"/>
    <x v="0"/>
    <n v="27853"/>
    <n v="799.26"/>
    <n v="411.74"/>
    <x v="193"/>
    <n v="2"/>
    <n v="0"/>
    <x v="194"/>
  </r>
  <r>
    <s v="ORD100195"/>
    <x v="171"/>
    <x v="195"/>
    <x v="0"/>
    <x v="1"/>
    <n v="23"/>
    <n v="1153"/>
    <x v="0"/>
    <n v="26519"/>
    <n v="784.04000000000008"/>
    <n v="368.95999999999992"/>
    <x v="194"/>
    <n v="7"/>
    <n v="0"/>
    <x v="195"/>
  </r>
  <r>
    <s v="ORD100196"/>
    <x v="172"/>
    <x v="196"/>
    <x v="0"/>
    <x v="3"/>
    <n v="16"/>
    <n v="773"/>
    <x v="2"/>
    <n v="12368"/>
    <n v="479.26"/>
    <n v="293.74"/>
    <x v="195"/>
    <n v="2"/>
    <n v="0"/>
    <x v="196"/>
  </r>
  <r>
    <s v="ORD100197"/>
    <x v="173"/>
    <x v="197"/>
    <x v="1"/>
    <x v="0"/>
    <n v="33"/>
    <n v="821"/>
    <x v="1"/>
    <n v="27093"/>
    <n v="467.96999999999997"/>
    <n v="353.03000000000003"/>
    <x v="196"/>
    <n v="9"/>
    <n v="0"/>
    <x v="197"/>
  </r>
  <r>
    <s v="ORD100198"/>
    <x v="174"/>
    <x v="198"/>
    <x v="1"/>
    <x v="2"/>
    <n v="37"/>
    <n v="615"/>
    <x v="1"/>
    <n v="22755"/>
    <n v="362.84999999999997"/>
    <n v="252.15000000000003"/>
    <x v="197"/>
    <n v="7"/>
    <n v="5"/>
    <x v="198"/>
  </r>
  <r>
    <s v="ORD100199"/>
    <x v="175"/>
    <x v="199"/>
    <x v="1"/>
    <x v="2"/>
    <n v="21"/>
    <n v="930"/>
    <x v="0"/>
    <n v="19530"/>
    <n v="548.69999999999993"/>
    <n v="381.30000000000007"/>
    <x v="198"/>
    <n v="1"/>
    <n v="0"/>
    <x v="199"/>
  </r>
  <r>
    <s v="ORD100200"/>
    <x v="176"/>
    <x v="200"/>
    <x v="2"/>
    <x v="5"/>
    <n v="19"/>
    <n v="861"/>
    <x v="0"/>
    <n v="16359"/>
    <n v="654.36"/>
    <n v="206.64"/>
    <x v="199"/>
    <n v="1"/>
    <n v="0"/>
    <x v="200"/>
  </r>
  <r>
    <s v="ORD100201"/>
    <x v="177"/>
    <x v="201"/>
    <x v="0"/>
    <x v="5"/>
    <n v="37"/>
    <n v="490"/>
    <x v="1"/>
    <n v="18130"/>
    <n v="387.1"/>
    <n v="102.89999999999998"/>
    <x v="200"/>
    <n v="1"/>
    <n v="5"/>
    <x v="201"/>
  </r>
  <r>
    <s v="ORD100202"/>
    <x v="178"/>
    <x v="202"/>
    <x v="1"/>
    <x v="3"/>
    <n v="29"/>
    <n v="1378"/>
    <x v="2"/>
    <n v="39962"/>
    <n v="1019.72"/>
    <n v="358.28"/>
    <x v="201"/>
    <n v="3"/>
    <n v="10"/>
    <x v="202"/>
  </r>
  <r>
    <s v="ORD100203"/>
    <x v="179"/>
    <x v="203"/>
    <x v="2"/>
    <x v="4"/>
    <n v="50"/>
    <n v="503"/>
    <x v="2"/>
    <n v="25150"/>
    <n v="337.01000000000005"/>
    <n v="165.98999999999995"/>
    <x v="202"/>
    <n v="1"/>
    <n v="10"/>
    <x v="203"/>
  </r>
  <r>
    <s v="ORD100204"/>
    <x v="180"/>
    <x v="204"/>
    <x v="0"/>
    <x v="4"/>
    <n v="8"/>
    <n v="1388"/>
    <x v="1"/>
    <n v="11104"/>
    <n v="929.96"/>
    <n v="458.03999999999996"/>
    <x v="203"/>
    <n v="5"/>
    <n v="0"/>
    <x v="204"/>
  </r>
  <r>
    <s v="ORD100205"/>
    <x v="181"/>
    <x v="205"/>
    <x v="2"/>
    <x v="5"/>
    <n v="18"/>
    <n v="1170"/>
    <x v="0"/>
    <n v="21060"/>
    <n v="620.1"/>
    <n v="549.9"/>
    <x v="204"/>
    <n v="2"/>
    <n v="10"/>
    <x v="205"/>
  </r>
  <r>
    <s v="ORD100206"/>
    <x v="114"/>
    <x v="206"/>
    <x v="3"/>
    <x v="5"/>
    <n v="3"/>
    <n v="1402"/>
    <x v="1"/>
    <n v="4206"/>
    <n v="1037.48"/>
    <n v="364.52"/>
    <x v="205"/>
    <n v="3"/>
    <n v="10"/>
    <x v="206"/>
  </r>
  <r>
    <s v="ORD100207"/>
    <x v="182"/>
    <x v="207"/>
    <x v="1"/>
    <x v="5"/>
    <n v="8"/>
    <n v="1202"/>
    <x v="0"/>
    <n v="9616"/>
    <n v="745.24"/>
    <n v="456.76"/>
    <x v="206"/>
    <n v="2"/>
    <n v="5"/>
    <x v="207"/>
  </r>
  <r>
    <s v="ORD100208"/>
    <x v="88"/>
    <x v="208"/>
    <x v="2"/>
    <x v="1"/>
    <n v="45"/>
    <n v="901"/>
    <x v="1"/>
    <n v="40545"/>
    <n v="468.52000000000004"/>
    <n v="432.47999999999996"/>
    <x v="207"/>
    <n v="6"/>
    <n v="10"/>
    <x v="208"/>
  </r>
  <r>
    <s v="ORD100209"/>
    <x v="183"/>
    <x v="209"/>
    <x v="0"/>
    <x v="5"/>
    <n v="10"/>
    <n v="802"/>
    <x v="1"/>
    <n v="8020"/>
    <n v="617.54"/>
    <n v="184.46000000000004"/>
    <x v="208"/>
    <n v="7"/>
    <n v="20"/>
    <x v="209"/>
  </r>
  <r>
    <s v="ORD100210"/>
    <x v="184"/>
    <x v="210"/>
    <x v="3"/>
    <x v="4"/>
    <n v="19"/>
    <n v="785"/>
    <x v="2"/>
    <n v="14915"/>
    <n v="557.35"/>
    <n v="227.64999999999998"/>
    <x v="209"/>
    <n v="9"/>
    <n v="10"/>
    <x v="210"/>
  </r>
  <r>
    <s v="ORD100211"/>
    <x v="185"/>
    <x v="211"/>
    <x v="1"/>
    <x v="0"/>
    <n v="34"/>
    <n v="634"/>
    <x v="0"/>
    <n v="21556"/>
    <n v="323.34000000000003"/>
    <n v="310.65999999999997"/>
    <x v="210"/>
    <n v="5"/>
    <n v="0"/>
    <x v="211"/>
  </r>
  <r>
    <s v="ORD100212"/>
    <x v="186"/>
    <x v="212"/>
    <x v="3"/>
    <x v="3"/>
    <n v="41"/>
    <n v="716"/>
    <x v="2"/>
    <n v="29356"/>
    <n v="508.35999999999996"/>
    <n v="207.64000000000004"/>
    <x v="211"/>
    <n v="5"/>
    <n v="10"/>
    <x v="212"/>
  </r>
  <r>
    <s v="ORD100213"/>
    <x v="187"/>
    <x v="213"/>
    <x v="2"/>
    <x v="3"/>
    <n v="50"/>
    <n v="1049"/>
    <x v="0"/>
    <n v="52450"/>
    <n v="545.48"/>
    <n v="503.52"/>
    <x v="212"/>
    <n v="1"/>
    <n v="10"/>
    <x v="213"/>
  </r>
  <r>
    <s v="ORD100214"/>
    <x v="25"/>
    <x v="214"/>
    <x v="1"/>
    <x v="1"/>
    <n v="19"/>
    <n v="408"/>
    <x v="2"/>
    <n v="7752"/>
    <n v="228.48000000000002"/>
    <n v="179.51999999999998"/>
    <x v="213"/>
    <n v="3"/>
    <n v="0"/>
    <x v="214"/>
  </r>
  <r>
    <s v="ORD100215"/>
    <x v="188"/>
    <x v="215"/>
    <x v="2"/>
    <x v="2"/>
    <n v="11"/>
    <n v="1262"/>
    <x v="0"/>
    <n v="13882"/>
    <n v="921.26"/>
    <n v="340.74"/>
    <x v="214"/>
    <n v="7"/>
    <n v="5"/>
    <x v="215"/>
  </r>
  <r>
    <s v="ORD100216"/>
    <x v="189"/>
    <x v="216"/>
    <x v="3"/>
    <x v="5"/>
    <n v="48"/>
    <n v="1166"/>
    <x v="2"/>
    <n v="55968"/>
    <n v="909.48"/>
    <n v="256.52"/>
    <x v="215"/>
    <n v="8"/>
    <n v="10"/>
    <x v="216"/>
  </r>
  <r>
    <s v="ORD100217"/>
    <x v="190"/>
    <x v="217"/>
    <x v="3"/>
    <x v="2"/>
    <n v="11"/>
    <n v="497"/>
    <x v="2"/>
    <n v="5467"/>
    <n v="273.35000000000002"/>
    <n v="223.64999999999998"/>
    <x v="216"/>
    <n v="7"/>
    <n v="15"/>
    <x v="217"/>
  </r>
  <r>
    <s v="ORD100218"/>
    <x v="191"/>
    <x v="218"/>
    <x v="0"/>
    <x v="0"/>
    <n v="39"/>
    <n v="331"/>
    <x v="1"/>
    <n v="12909"/>
    <n v="172.12"/>
    <n v="158.88"/>
    <x v="217"/>
    <n v="4"/>
    <n v="0"/>
    <x v="218"/>
  </r>
  <r>
    <s v="ORD100219"/>
    <x v="68"/>
    <x v="219"/>
    <x v="2"/>
    <x v="2"/>
    <n v="24"/>
    <n v="1132"/>
    <x v="1"/>
    <n v="27168"/>
    <n v="577.32000000000005"/>
    <n v="554.67999999999995"/>
    <x v="218"/>
    <n v="7"/>
    <n v="10"/>
    <x v="219"/>
  </r>
  <r>
    <s v="ORD100220"/>
    <x v="192"/>
    <x v="220"/>
    <x v="2"/>
    <x v="5"/>
    <n v="23"/>
    <n v="1293"/>
    <x v="0"/>
    <n v="29739"/>
    <n v="814.59"/>
    <n v="478.40999999999997"/>
    <x v="219"/>
    <n v="3"/>
    <n v="0"/>
    <x v="220"/>
  </r>
  <r>
    <s v="ORD100221"/>
    <x v="193"/>
    <x v="221"/>
    <x v="0"/>
    <x v="4"/>
    <n v="14"/>
    <n v="1331"/>
    <x v="2"/>
    <n v="18634"/>
    <n v="891.7700000000001"/>
    <n v="439.2299999999999"/>
    <x v="220"/>
    <n v="6"/>
    <n v="5"/>
    <x v="221"/>
  </r>
  <r>
    <s v="ORD100222"/>
    <x v="194"/>
    <x v="222"/>
    <x v="2"/>
    <x v="4"/>
    <n v="47"/>
    <n v="1295"/>
    <x v="0"/>
    <n v="60865"/>
    <n v="686.35"/>
    <n v="608.65"/>
    <x v="221"/>
    <n v="7"/>
    <n v="10"/>
    <x v="222"/>
  </r>
  <r>
    <s v="ORD100223"/>
    <x v="195"/>
    <x v="223"/>
    <x v="2"/>
    <x v="3"/>
    <n v="16"/>
    <n v="642"/>
    <x v="0"/>
    <n v="10272"/>
    <n v="385.2"/>
    <n v="256.8"/>
    <x v="222"/>
    <n v="8"/>
    <n v="0"/>
    <x v="223"/>
  </r>
  <r>
    <s v="ORD100224"/>
    <x v="196"/>
    <x v="224"/>
    <x v="2"/>
    <x v="1"/>
    <n v="19"/>
    <n v="496"/>
    <x v="0"/>
    <n v="9424"/>
    <n v="357.12"/>
    <n v="138.88"/>
    <x v="223"/>
    <n v="9"/>
    <n v="5"/>
    <x v="224"/>
  </r>
  <r>
    <s v="ORD100225"/>
    <x v="197"/>
    <x v="225"/>
    <x v="2"/>
    <x v="5"/>
    <n v="37"/>
    <n v="446"/>
    <x v="2"/>
    <n v="16502"/>
    <n v="343.42"/>
    <n v="102.57999999999998"/>
    <x v="224"/>
    <n v="2"/>
    <n v="0"/>
    <x v="225"/>
  </r>
  <r>
    <s v="ORD100226"/>
    <x v="31"/>
    <x v="226"/>
    <x v="0"/>
    <x v="2"/>
    <n v="3"/>
    <n v="1487"/>
    <x v="0"/>
    <n v="4461"/>
    <n v="832.72"/>
    <n v="654.28"/>
    <x v="225"/>
    <n v="5"/>
    <n v="10"/>
    <x v="226"/>
  </r>
  <r>
    <s v="ORD100227"/>
    <x v="198"/>
    <x v="227"/>
    <x v="0"/>
    <x v="1"/>
    <n v="15"/>
    <n v="420"/>
    <x v="2"/>
    <n v="6300"/>
    <n v="289.79999999999995"/>
    <n v="130.20000000000005"/>
    <x v="226"/>
    <n v="2"/>
    <n v="10"/>
    <x v="227"/>
  </r>
  <r>
    <s v="ORD100228"/>
    <x v="199"/>
    <x v="228"/>
    <x v="2"/>
    <x v="1"/>
    <n v="27"/>
    <n v="771"/>
    <x v="2"/>
    <n v="20817"/>
    <n v="400.92"/>
    <n v="370.08"/>
    <x v="227"/>
    <n v="5"/>
    <n v="0"/>
    <x v="228"/>
  </r>
  <r>
    <s v="ORD100229"/>
    <x v="80"/>
    <x v="229"/>
    <x v="1"/>
    <x v="0"/>
    <n v="30"/>
    <n v="1275"/>
    <x v="2"/>
    <n v="38250"/>
    <n v="828.75"/>
    <n v="446.25"/>
    <x v="228"/>
    <n v="7"/>
    <n v="0"/>
    <x v="229"/>
  </r>
  <r>
    <s v="ORD100230"/>
    <x v="200"/>
    <x v="230"/>
    <x v="1"/>
    <x v="1"/>
    <n v="2"/>
    <n v="587"/>
    <x v="0"/>
    <n v="1174"/>
    <n v="446.12"/>
    <n v="140.88"/>
    <x v="229"/>
    <n v="1"/>
    <n v="0"/>
    <x v="230"/>
  </r>
  <r>
    <s v="ORD100231"/>
    <x v="201"/>
    <x v="231"/>
    <x v="1"/>
    <x v="5"/>
    <n v="16"/>
    <n v="931"/>
    <x v="2"/>
    <n v="14896"/>
    <n v="521.36"/>
    <n v="409.64"/>
    <x v="230"/>
    <n v="9"/>
    <n v="15"/>
    <x v="231"/>
  </r>
  <r>
    <s v="ORD100232"/>
    <x v="202"/>
    <x v="232"/>
    <x v="2"/>
    <x v="3"/>
    <n v="27"/>
    <n v="1367"/>
    <x v="2"/>
    <n v="36909"/>
    <n v="915.8900000000001"/>
    <n v="451.1099999999999"/>
    <x v="231"/>
    <n v="5"/>
    <n v="0"/>
    <x v="232"/>
  </r>
  <r>
    <s v="ORD100233"/>
    <x v="135"/>
    <x v="233"/>
    <x v="1"/>
    <x v="1"/>
    <n v="7"/>
    <n v="872"/>
    <x v="2"/>
    <n v="6104"/>
    <n v="444.72"/>
    <n v="427.28"/>
    <x v="232"/>
    <n v="8"/>
    <n v="10"/>
    <x v="233"/>
  </r>
  <r>
    <s v="ORD100234"/>
    <x v="203"/>
    <x v="234"/>
    <x v="1"/>
    <x v="3"/>
    <n v="41"/>
    <n v="591"/>
    <x v="0"/>
    <n v="24231"/>
    <n v="431.43"/>
    <n v="159.57"/>
    <x v="233"/>
    <n v="6"/>
    <n v="0"/>
    <x v="234"/>
  </r>
  <r>
    <s v="ORD100235"/>
    <x v="204"/>
    <x v="235"/>
    <x v="1"/>
    <x v="4"/>
    <n v="7"/>
    <n v="909"/>
    <x v="2"/>
    <n v="6363"/>
    <n v="609.03000000000009"/>
    <n v="299.96999999999991"/>
    <x v="234"/>
    <n v="2"/>
    <n v="0"/>
    <x v="235"/>
  </r>
  <r>
    <s v="ORD100236"/>
    <x v="26"/>
    <x v="236"/>
    <x v="0"/>
    <x v="4"/>
    <n v="12"/>
    <n v="307"/>
    <x v="0"/>
    <n v="3684"/>
    <n v="187.26999999999998"/>
    <n v="119.73000000000002"/>
    <x v="235"/>
    <n v="3"/>
    <n v="15"/>
    <x v="236"/>
  </r>
  <r>
    <s v="ORD100237"/>
    <x v="64"/>
    <x v="237"/>
    <x v="2"/>
    <x v="5"/>
    <n v="41"/>
    <n v="1121"/>
    <x v="1"/>
    <n v="45961"/>
    <n v="582.92000000000007"/>
    <n v="538.07999999999993"/>
    <x v="236"/>
    <n v="1"/>
    <n v="0"/>
    <x v="237"/>
  </r>
  <r>
    <s v="ORD100238"/>
    <x v="205"/>
    <x v="238"/>
    <x v="3"/>
    <x v="2"/>
    <n v="37"/>
    <n v="903"/>
    <x v="1"/>
    <n v="33411"/>
    <n v="460.53000000000003"/>
    <n v="442.46999999999997"/>
    <x v="237"/>
    <n v="5"/>
    <n v="0"/>
    <x v="238"/>
  </r>
  <r>
    <s v="ORD100239"/>
    <x v="206"/>
    <x v="239"/>
    <x v="2"/>
    <x v="2"/>
    <n v="6"/>
    <n v="518"/>
    <x v="2"/>
    <n v="3108"/>
    <n v="398.86"/>
    <n v="119.13999999999999"/>
    <x v="238"/>
    <n v="4"/>
    <n v="10"/>
    <x v="239"/>
  </r>
  <r>
    <s v="ORD100240"/>
    <x v="207"/>
    <x v="240"/>
    <x v="0"/>
    <x v="0"/>
    <n v="23"/>
    <n v="452"/>
    <x v="0"/>
    <n v="10396"/>
    <n v="302.84000000000003"/>
    <n v="149.15999999999997"/>
    <x v="239"/>
    <n v="3"/>
    <n v="0"/>
    <x v="240"/>
  </r>
  <r>
    <s v="ORD100241"/>
    <x v="174"/>
    <x v="241"/>
    <x v="2"/>
    <x v="2"/>
    <n v="11"/>
    <n v="735"/>
    <x v="1"/>
    <n v="8085"/>
    <n v="404.25000000000006"/>
    <n v="330.74999999999994"/>
    <x v="240"/>
    <n v="9"/>
    <n v="15"/>
    <x v="241"/>
  </r>
  <r>
    <s v="ORD100242"/>
    <x v="111"/>
    <x v="242"/>
    <x v="2"/>
    <x v="5"/>
    <n v="4"/>
    <n v="549"/>
    <x v="1"/>
    <n v="2196"/>
    <n v="356.85"/>
    <n v="192.14999999999998"/>
    <x v="241"/>
    <n v="6"/>
    <n v="15"/>
    <x v="242"/>
  </r>
  <r>
    <s v="ORD100243"/>
    <x v="208"/>
    <x v="243"/>
    <x v="2"/>
    <x v="1"/>
    <n v="37"/>
    <n v="1396"/>
    <x v="0"/>
    <n v="51652"/>
    <n v="1033.04"/>
    <n v="362.96000000000004"/>
    <x v="242"/>
    <n v="4"/>
    <n v="0"/>
    <x v="243"/>
  </r>
  <r>
    <s v="ORD100244"/>
    <x v="203"/>
    <x v="244"/>
    <x v="3"/>
    <x v="5"/>
    <n v="13"/>
    <n v="322"/>
    <x v="2"/>
    <n v="4186"/>
    <n v="164.22"/>
    <n v="157.78"/>
    <x v="243"/>
    <n v="9"/>
    <n v="0"/>
    <x v="244"/>
  </r>
  <r>
    <s v="ORD100245"/>
    <x v="209"/>
    <x v="245"/>
    <x v="2"/>
    <x v="5"/>
    <n v="34"/>
    <n v="732"/>
    <x v="1"/>
    <n v="24888"/>
    <n v="578.28"/>
    <n v="153.72000000000003"/>
    <x v="244"/>
    <n v="3"/>
    <n v="0"/>
    <x v="245"/>
  </r>
  <r>
    <s v="ORD100246"/>
    <x v="210"/>
    <x v="246"/>
    <x v="2"/>
    <x v="1"/>
    <n v="16"/>
    <n v="752"/>
    <x v="0"/>
    <n v="12032"/>
    <n v="594.08000000000004"/>
    <n v="157.91999999999996"/>
    <x v="245"/>
    <n v="4"/>
    <n v="10"/>
    <x v="246"/>
  </r>
  <r>
    <s v="ORD100247"/>
    <x v="211"/>
    <x v="247"/>
    <x v="1"/>
    <x v="3"/>
    <n v="21"/>
    <n v="335"/>
    <x v="2"/>
    <n v="7035"/>
    <n v="241.2"/>
    <n v="93.800000000000011"/>
    <x v="246"/>
    <n v="3"/>
    <n v="10"/>
    <x v="247"/>
  </r>
  <r>
    <s v="ORD100248"/>
    <x v="212"/>
    <x v="248"/>
    <x v="1"/>
    <x v="4"/>
    <n v="3"/>
    <n v="829"/>
    <x v="1"/>
    <n v="2487"/>
    <n v="555.43000000000006"/>
    <n v="273.56999999999994"/>
    <x v="247"/>
    <n v="2"/>
    <n v="0"/>
    <x v="248"/>
  </r>
  <r>
    <s v="ORD100249"/>
    <x v="213"/>
    <x v="249"/>
    <x v="3"/>
    <x v="2"/>
    <n v="29"/>
    <n v="478"/>
    <x v="0"/>
    <n v="13862"/>
    <n v="291.58"/>
    <n v="186.42000000000002"/>
    <x v="248"/>
    <n v="8"/>
    <n v="15"/>
    <x v="249"/>
  </r>
  <r>
    <s v="ORD100250"/>
    <x v="111"/>
    <x v="250"/>
    <x v="2"/>
    <x v="0"/>
    <n v="26"/>
    <n v="732"/>
    <x v="2"/>
    <n v="19032"/>
    <n v="446.52"/>
    <n v="285.48"/>
    <x v="249"/>
    <n v="3"/>
    <n v="5"/>
    <x v="250"/>
  </r>
  <r>
    <s v="ORD100251"/>
    <x v="214"/>
    <x v="251"/>
    <x v="2"/>
    <x v="0"/>
    <n v="7"/>
    <n v="440"/>
    <x v="0"/>
    <n v="3080"/>
    <n v="334.4"/>
    <n v="105.60000000000002"/>
    <x v="250"/>
    <n v="1"/>
    <n v="0"/>
    <x v="251"/>
  </r>
  <r>
    <s v="ORD100252"/>
    <x v="215"/>
    <x v="252"/>
    <x v="2"/>
    <x v="4"/>
    <n v="46"/>
    <n v="845"/>
    <x v="0"/>
    <n v="38870"/>
    <n v="616.85"/>
    <n v="228.14999999999998"/>
    <x v="251"/>
    <n v="9"/>
    <n v="0"/>
    <x v="252"/>
  </r>
  <r>
    <s v="ORD100253"/>
    <x v="216"/>
    <x v="253"/>
    <x v="1"/>
    <x v="3"/>
    <n v="13"/>
    <n v="932"/>
    <x v="1"/>
    <n v="12116"/>
    <n v="717.64"/>
    <n v="214.36"/>
    <x v="252"/>
    <n v="9"/>
    <n v="0"/>
    <x v="253"/>
  </r>
  <r>
    <s v="ORD100254"/>
    <x v="217"/>
    <x v="254"/>
    <x v="0"/>
    <x v="1"/>
    <n v="8"/>
    <n v="421"/>
    <x v="1"/>
    <n v="3368"/>
    <n v="298.90999999999997"/>
    <n v="122.09000000000003"/>
    <x v="253"/>
    <n v="8"/>
    <n v="5"/>
    <x v="254"/>
  </r>
  <r>
    <s v="ORD100255"/>
    <x v="218"/>
    <x v="255"/>
    <x v="2"/>
    <x v="0"/>
    <n v="26"/>
    <n v="493"/>
    <x v="0"/>
    <n v="12818"/>
    <n v="276.08000000000004"/>
    <n v="216.91999999999996"/>
    <x v="254"/>
    <n v="4"/>
    <n v="0"/>
    <x v="255"/>
  </r>
  <r>
    <s v="ORD100256"/>
    <x v="103"/>
    <x v="256"/>
    <x v="1"/>
    <x v="1"/>
    <n v="31"/>
    <n v="915"/>
    <x v="1"/>
    <n v="28365"/>
    <n v="558.15"/>
    <n v="356.85"/>
    <x v="255"/>
    <n v="1"/>
    <n v="0"/>
    <x v="256"/>
  </r>
  <r>
    <s v="ORD100257"/>
    <x v="219"/>
    <x v="257"/>
    <x v="0"/>
    <x v="3"/>
    <n v="41"/>
    <n v="760"/>
    <x v="0"/>
    <n v="31160"/>
    <n v="608"/>
    <n v="152"/>
    <x v="256"/>
    <n v="7"/>
    <n v="0"/>
    <x v="257"/>
  </r>
  <r>
    <s v="ORD100258"/>
    <x v="220"/>
    <x v="258"/>
    <x v="2"/>
    <x v="2"/>
    <n v="21"/>
    <n v="897"/>
    <x v="1"/>
    <n v="18837"/>
    <n v="690.69"/>
    <n v="206.30999999999995"/>
    <x v="257"/>
    <n v="7"/>
    <n v="5"/>
    <x v="258"/>
  </r>
  <r>
    <s v="ORD100259"/>
    <x v="221"/>
    <x v="259"/>
    <x v="2"/>
    <x v="2"/>
    <n v="27"/>
    <n v="1448"/>
    <x v="0"/>
    <n v="39096"/>
    <n v="767.44"/>
    <n v="680.56"/>
    <x v="258"/>
    <n v="2"/>
    <n v="5"/>
    <x v="259"/>
  </r>
  <r>
    <s v="ORD100260"/>
    <x v="222"/>
    <x v="260"/>
    <x v="3"/>
    <x v="3"/>
    <n v="21"/>
    <n v="1422"/>
    <x v="0"/>
    <n v="29862"/>
    <n v="838.9799999999999"/>
    <n v="583.0200000000001"/>
    <x v="259"/>
    <n v="1"/>
    <n v="0"/>
    <x v="260"/>
  </r>
  <r>
    <s v="ORD100261"/>
    <x v="223"/>
    <x v="261"/>
    <x v="3"/>
    <x v="1"/>
    <n v="12"/>
    <n v="716"/>
    <x v="0"/>
    <n v="8592"/>
    <n v="422.44"/>
    <n v="293.56"/>
    <x v="260"/>
    <n v="6"/>
    <n v="10"/>
    <x v="261"/>
  </r>
  <r>
    <s v="ORD100262"/>
    <x v="224"/>
    <x v="262"/>
    <x v="0"/>
    <x v="0"/>
    <n v="11"/>
    <n v="1273"/>
    <x v="2"/>
    <n v="14003"/>
    <n v="814.72"/>
    <n v="458.28"/>
    <x v="261"/>
    <n v="8"/>
    <n v="5"/>
    <x v="262"/>
  </r>
  <r>
    <s v="ORD100263"/>
    <x v="225"/>
    <x v="263"/>
    <x v="3"/>
    <x v="0"/>
    <n v="29"/>
    <n v="1230"/>
    <x v="0"/>
    <n v="35670"/>
    <n v="627.29999999999995"/>
    <n v="602.70000000000005"/>
    <x v="262"/>
    <n v="1"/>
    <n v="10"/>
    <x v="263"/>
  </r>
  <r>
    <s v="ORD100264"/>
    <x v="226"/>
    <x v="264"/>
    <x v="3"/>
    <x v="2"/>
    <n v="50"/>
    <n v="504"/>
    <x v="1"/>
    <n v="25200"/>
    <n v="383.04"/>
    <n v="120.95999999999998"/>
    <x v="263"/>
    <n v="4"/>
    <n v="5"/>
    <x v="264"/>
  </r>
  <r>
    <s v="ORD100265"/>
    <x v="227"/>
    <x v="265"/>
    <x v="3"/>
    <x v="5"/>
    <n v="41"/>
    <n v="1285"/>
    <x v="2"/>
    <n v="52685"/>
    <n v="886.65"/>
    <n v="398.35"/>
    <x v="264"/>
    <n v="9"/>
    <n v="0"/>
    <x v="265"/>
  </r>
  <r>
    <s v="ORD100266"/>
    <x v="228"/>
    <x v="266"/>
    <x v="2"/>
    <x v="3"/>
    <n v="28"/>
    <n v="679"/>
    <x v="0"/>
    <n v="19012"/>
    <n v="346.29"/>
    <n v="332.71"/>
    <x v="265"/>
    <n v="1"/>
    <n v="10"/>
    <x v="266"/>
  </r>
  <r>
    <s v="ORD100267"/>
    <x v="229"/>
    <x v="267"/>
    <x v="3"/>
    <x v="2"/>
    <n v="29"/>
    <n v="1236"/>
    <x v="2"/>
    <n v="35844"/>
    <n v="951.72"/>
    <n v="284.27999999999997"/>
    <x v="266"/>
    <n v="5"/>
    <n v="10"/>
    <x v="267"/>
  </r>
  <r>
    <s v="ORD100268"/>
    <x v="230"/>
    <x v="268"/>
    <x v="0"/>
    <x v="4"/>
    <n v="48"/>
    <n v="877"/>
    <x v="2"/>
    <n v="42096"/>
    <n v="675.29"/>
    <n v="201.71000000000004"/>
    <x v="267"/>
    <n v="9"/>
    <n v="0"/>
    <x v="268"/>
  </r>
  <r>
    <s v="ORD100269"/>
    <x v="231"/>
    <x v="269"/>
    <x v="1"/>
    <x v="4"/>
    <n v="34"/>
    <n v="587"/>
    <x v="0"/>
    <n v="19958"/>
    <n v="340.46"/>
    <n v="246.54000000000002"/>
    <x v="268"/>
    <n v="5"/>
    <n v="10"/>
    <x v="269"/>
  </r>
  <r>
    <s v="ORD100270"/>
    <x v="138"/>
    <x v="270"/>
    <x v="1"/>
    <x v="1"/>
    <n v="16"/>
    <n v="1068"/>
    <x v="1"/>
    <n v="17088"/>
    <n v="651.48"/>
    <n v="416.52"/>
    <x v="269"/>
    <n v="1"/>
    <n v="15"/>
    <x v="270"/>
  </r>
  <r>
    <s v="ORD100271"/>
    <x v="232"/>
    <x v="271"/>
    <x v="3"/>
    <x v="3"/>
    <n v="15"/>
    <n v="1145"/>
    <x v="2"/>
    <n v="17175"/>
    <n v="835.85"/>
    <n v="309.14999999999998"/>
    <x v="270"/>
    <n v="9"/>
    <n v="0"/>
    <x v="271"/>
  </r>
  <r>
    <s v="ORD100272"/>
    <x v="233"/>
    <x v="272"/>
    <x v="2"/>
    <x v="0"/>
    <n v="42"/>
    <n v="582"/>
    <x v="2"/>
    <n v="24444"/>
    <n v="459.78000000000003"/>
    <n v="122.21999999999997"/>
    <x v="271"/>
    <n v="1"/>
    <n v="10"/>
    <x v="272"/>
  </r>
  <r>
    <s v="ORD100273"/>
    <x v="228"/>
    <x v="273"/>
    <x v="0"/>
    <x v="5"/>
    <n v="50"/>
    <n v="505"/>
    <x v="0"/>
    <n v="25250"/>
    <n v="388.85"/>
    <n v="116.14999999999998"/>
    <x v="272"/>
    <n v="5"/>
    <n v="20"/>
    <x v="273"/>
  </r>
  <r>
    <s v="ORD100274"/>
    <x v="234"/>
    <x v="274"/>
    <x v="0"/>
    <x v="3"/>
    <n v="16"/>
    <n v="562"/>
    <x v="1"/>
    <n v="8992"/>
    <n v="387.78"/>
    <n v="174.22000000000003"/>
    <x v="273"/>
    <n v="6"/>
    <n v="5"/>
    <x v="274"/>
  </r>
  <r>
    <s v="ORD100275"/>
    <x v="235"/>
    <x v="275"/>
    <x v="1"/>
    <x v="4"/>
    <n v="27"/>
    <n v="737"/>
    <x v="1"/>
    <n v="19899"/>
    <n v="515.9"/>
    <n v="221.10000000000002"/>
    <x v="274"/>
    <n v="8"/>
    <n v="15"/>
    <x v="275"/>
  </r>
  <r>
    <s v="ORD100276"/>
    <x v="236"/>
    <x v="276"/>
    <x v="2"/>
    <x v="2"/>
    <n v="31"/>
    <n v="597"/>
    <x v="1"/>
    <n v="18507"/>
    <n v="322.38"/>
    <n v="274.62"/>
    <x v="275"/>
    <n v="8"/>
    <n v="5"/>
    <x v="276"/>
  </r>
  <r>
    <s v="ORD100277"/>
    <x v="233"/>
    <x v="277"/>
    <x v="3"/>
    <x v="3"/>
    <n v="7"/>
    <n v="1126"/>
    <x v="2"/>
    <n v="7882"/>
    <n v="810.71999999999991"/>
    <n v="315.28000000000009"/>
    <x v="276"/>
    <n v="4"/>
    <n v="0"/>
    <x v="277"/>
  </r>
  <r>
    <s v="ORD100278"/>
    <x v="237"/>
    <x v="278"/>
    <x v="0"/>
    <x v="5"/>
    <n v="6"/>
    <n v="1413"/>
    <x v="1"/>
    <n v="8478"/>
    <n v="791.28000000000009"/>
    <n v="621.71999999999991"/>
    <x v="277"/>
    <n v="7"/>
    <n v="20"/>
    <x v="278"/>
  </r>
  <r>
    <s v="ORD100279"/>
    <x v="238"/>
    <x v="279"/>
    <x v="3"/>
    <x v="5"/>
    <n v="22"/>
    <n v="666"/>
    <x v="1"/>
    <n v="14652"/>
    <n v="372.96000000000004"/>
    <n v="293.03999999999996"/>
    <x v="278"/>
    <n v="6"/>
    <n v="10"/>
    <x v="279"/>
  </r>
  <r>
    <s v="ORD100280"/>
    <x v="239"/>
    <x v="280"/>
    <x v="3"/>
    <x v="4"/>
    <n v="1"/>
    <n v="1002"/>
    <x v="2"/>
    <n v="1002"/>
    <n v="591.17999999999995"/>
    <n v="410.82000000000005"/>
    <x v="279"/>
    <n v="7"/>
    <n v="5"/>
    <x v="280"/>
  </r>
  <r>
    <s v="ORD100281"/>
    <x v="240"/>
    <x v="281"/>
    <x v="1"/>
    <x v="4"/>
    <n v="35"/>
    <n v="973"/>
    <x v="1"/>
    <n v="34055"/>
    <n v="681.09999999999991"/>
    <n v="291.90000000000009"/>
    <x v="280"/>
    <n v="7"/>
    <n v="5"/>
    <x v="281"/>
  </r>
  <r>
    <s v="ORD100282"/>
    <x v="221"/>
    <x v="282"/>
    <x v="1"/>
    <x v="1"/>
    <n v="25"/>
    <n v="1341"/>
    <x v="0"/>
    <n v="33525"/>
    <n v="818.01"/>
    <n v="522.99"/>
    <x v="281"/>
    <n v="3"/>
    <n v="0"/>
    <x v="282"/>
  </r>
  <r>
    <s v="ORD100283"/>
    <x v="241"/>
    <x v="283"/>
    <x v="3"/>
    <x v="1"/>
    <n v="2"/>
    <n v="827"/>
    <x v="0"/>
    <n v="1654"/>
    <n v="545.82000000000005"/>
    <n v="281.17999999999995"/>
    <x v="282"/>
    <n v="2"/>
    <n v="15"/>
    <x v="283"/>
  </r>
  <r>
    <s v="ORD100284"/>
    <x v="242"/>
    <x v="284"/>
    <x v="3"/>
    <x v="2"/>
    <n v="25"/>
    <n v="570"/>
    <x v="2"/>
    <n v="14250"/>
    <n v="307.8"/>
    <n v="262.2"/>
    <x v="283"/>
    <n v="9"/>
    <n v="0"/>
    <x v="284"/>
  </r>
  <r>
    <s v="ORD100285"/>
    <x v="98"/>
    <x v="285"/>
    <x v="0"/>
    <x v="1"/>
    <n v="20"/>
    <n v="830"/>
    <x v="2"/>
    <n v="16600"/>
    <n v="639.1"/>
    <n v="190.89999999999998"/>
    <x v="284"/>
    <n v="7"/>
    <n v="5"/>
    <x v="285"/>
  </r>
  <r>
    <s v="ORD100286"/>
    <x v="5"/>
    <x v="286"/>
    <x v="0"/>
    <x v="2"/>
    <n v="10"/>
    <n v="459"/>
    <x v="0"/>
    <n v="4590"/>
    <n v="261.63"/>
    <n v="197.37"/>
    <x v="285"/>
    <n v="3"/>
    <n v="10"/>
    <x v="286"/>
  </r>
  <r>
    <s v="ORD100287"/>
    <x v="56"/>
    <x v="287"/>
    <x v="0"/>
    <x v="1"/>
    <n v="29"/>
    <n v="740"/>
    <x v="1"/>
    <n v="21460"/>
    <n v="503.20000000000005"/>
    <n v="236.79999999999995"/>
    <x v="286"/>
    <n v="2"/>
    <n v="20"/>
    <x v="287"/>
  </r>
  <r>
    <s v="ORD100288"/>
    <x v="243"/>
    <x v="288"/>
    <x v="0"/>
    <x v="1"/>
    <n v="30"/>
    <n v="766"/>
    <x v="2"/>
    <n v="22980"/>
    <n v="612.80000000000007"/>
    <n v="153.19999999999993"/>
    <x v="287"/>
    <n v="8"/>
    <n v="5"/>
    <x v="288"/>
  </r>
  <r>
    <s v="ORD100289"/>
    <x v="32"/>
    <x v="289"/>
    <x v="2"/>
    <x v="4"/>
    <n v="50"/>
    <n v="728"/>
    <x v="0"/>
    <n v="36400"/>
    <n v="473.2"/>
    <n v="254.8"/>
    <x v="288"/>
    <n v="2"/>
    <n v="5"/>
    <x v="289"/>
  </r>
  <r>
    <s v="ORD100290"/>
    <x v="244"/>
    <x v="290"/>
    <x v="1"/>
    <x v="5"/>
    <n v="50"/>
    <n v="1460"/>
    <x v="2"/>
    <n v="73000"/>
    <n v="1109.5999999999999"/>
    <n v="350.40000000000009"/>
    <x v="289"/>
    <n v="3"/>
    <n v="0"/>
    <x v="290"/>
  </r>
  <r>
    <s v="ORD100291"/>
    <x v="245"/>
    <x v="291"/>
    <x v="0"/>
    <x v="1"/>
    <n v="42"/>
    <n v="375"/>
    <x v="0"/>
    <n v="15750"/>
    <n v="217.49999999999997"/>
    <n v="157.50000000000003"/>
    <x v="290"/>
    <n v="1"/>
    <n v="5"/>
    <x v="291"/>
  </r>
  <r>
    <s v="ORD100292"/>
    <x v="122"/>
    <x v="292"/>
    <x v="2"/>
    <x v="2"/>
    <n v="45"/>
    <n v="629"/>
    <x v="2"/>
    <n v="28305"/>
    <n v="440.29999999999995"/>
    <n v="188.70000000000005"/>
    <x v="291"/>
    <n v="1"/>
    <n v="10"/>
    <x v="292"/>
  </r>
  <r>
    <s v="ORD100293"/>
    <x v="246"/>
    <x v="293"/>
    <x v="2"/>
    <x v="3"/>
    <n v="3"/>
    <n v="1371"/>
    <x v="2"/>
    <n v="4113"/>
    <n v="850.02"/>
    <n v="520.98"/>
    <x v="292"/>
    <n v="7"/>
    <n v="0"/>
    <x v="293"/>
  </r>
  <r>
    <s v="ORD100294"/>
    <x v="247"/>
    <x v="294"/>
    <x v="2"/>
    <x v="5"/>
    <n v="15"/>
    <n v="327"/>
    <x v="2"/>
    <n v="4905"/>
    <n v="199.47"/>
    <n v="127.53"/>
    <x v="293"/>
    <n v="9"/>
    <n v="5"/>
    <x v="294"/>
  </r>
  <r>
    <s v="ORD100295"/>
    <x v="43"/>
    <x v="295"/>
    <x v="2"/>
    <x v="0"/>
    <n v="49"/>
    <n v="797"/>
    <x v="1"/>
    <n v="39053"/>
    <n v="613.69000000000005"/>
    <n v="183.30999999999995"/>
    <x v="294"/>
    <n v="2"/>
    <n v="15"/>
    <x v="295"/>
  </r>
  <r>
    <s v="ORD100296"/>
    <x v="146"/>
    <x v="296"/>
    <x v="2"/>
    <x v="0"/>
    <n v="4"/>
    <n v="479"/>
    <x v="1"/>
    <n v="1916"/>
    <n v="277.82"/>
    <n v="201.18"/>
    <x v="295"/>
    <n v="5"/>
    <n v="10"/>
    <x v="296"/>
  </r>
  <r>
    <s v="ORD100297"/>
    <x v="210"/>
    <x v="297"/>
    <x v="3"/>
    <x v="2"/>
    <n v="20"/>
    <n v="1113"/>
    <x v="2"/>
    <n v="22260"/>
    <n v="634.41"/>
    <n v="478.59000000000003"/>
    <x v="296"/>
    <n v="7"/>
    <n v="5"/>
    <x v="297"/>
  </r>
  <r>
    <s v="ORD100298"/>
    <x v="227"/>
    <x v="298"/>
    <x v="1"/>
    <x v="4"/>
    <n v="36"/>
    <n v="1430"/>
    <x v="0"/>
    <n v="51480"/>
    <n v="1015.3"/>
    <n v="414.70000000000005"/>
    <x v="297"/>
    <n v="6"/>
    <n v="10"/>
    <x v="298"/>
  </r>
  <r>
    <s v="ORD100299"/>
    <x v="248"/>
    <x v="299"/>
    <x v="3"/>
    <x v="3"/>
    <n v="24"/>
    <n v="1110"/>
    <x v="0"/>
    <n v="26640"/>
    <n v="666"/>
    <n v="444"/>
    <x v="298"/>
    <n v="3"/>
    <n v="10"/>
    <x v="299"/>
  </r>
  <r>
    <s v="ORD100300"/>
    <x v="237"/>
    <x v="300"/>
    <x v="2"/>
    <x v="0"/>
    <n v="13"/>
    <n v="1070"/>
    <x v="2"/>
    <n v="13910"/>
    <n v="716.90000000000009"/>
    <n v="353.09999999999991"/>
    <x v="299"/>
    <n v="1"/>
    <n v="10"/>
    <x v="300"/>
  </r>
  <r>
    <s v="ORD100301"/>
    <x v="249"/>
    <x v="301"/>
    <x v="3"/>
    <x v="0"/>
    <n v="39"/>
    <n v="467"/>
    <x v="0"/>
    <n v="18213"/>
    <n v="233.5"/>
    <n v="233.5"/>
    <x v="300"/>
    <n v="1"/>
    <n v="15"/>
    <x v="301"/>
  </r>
  <r>
    <s v="ORD100302"/>
    <x v="250"/>
    <x v="302"/>
    <x v="2"/>
    <x v="1"/>
    <n v="4"/>
    <n v="1195"/>
    <x v="1"/>
    <n v="4780"/>
    <n v="800.65000000000009"/>
    <n v="394.34999999999991"/>
    <x v="301"/>
    <n v="6"/>
    <n v="5"/>
    <x v="302"/>
  </r>
  <r>
    <s v="ORD100303"/>
    <x v="251"/>
    <x v="303"/>
    <x v="3"/>
    <x v="0"/>
    <n v="23"/>
    <n v="331"/>
    <x v="2"/>
    <n v="7613"/>
    <n v="248.25"/>
    <n v="82.75"/>
    <x v="302"/>
    <n v="4"/>
    <n v="0"/>
    <x v="303"/>
  </r>
  <r>
    <s v="ORD100304"/>
    <x v="154"/>
    <x v="304"/>
    <x v="0"/>
    <x v="4"/>
    <n v="15"/>
    <n v="1267"/>
    <x v="0"/>
    <n v="19005"/>
    <n v="836.22"/>
    <n v="430.78"/>
    <x v="303"/>
    <n v="9"/>
    <n v="0"/>
    <x v="304"/>
  </r>
  <r>
    <s v="ORD100305"/>
    <x v="252"/>
    <x v="305"/>
    <x v="1"/>
    <x v="2"/>
    <n v="19"/>
    <n v="422"/>
    <x v="2"/>
    <n v="8018"/>
    <n v="295.39999999999998"/>
    <n v="126.60000000000002"/>
    <x v="304"/>
    <n v="4"/>
    <n v="0"/>
    <x v="305"/>
  </r>
  <r>
    <s v="ORD100306"/>
    <x v="253"/>
    <x v="306"/>
    <x v="0"/>
    <x v="4"/>
    <n v="28"/>
    <n v="1175"/>
    <x v="2"/>
    <n v="32900"/>
    <n v="716.75"/>
    <n v="458.25"/>
    <x v="305"/>
    <n v="9"/>
    <n v="15"/>
    <x v="306"/>
  </r>
  <r>
    <s v="ORD100307"/>
    <x v="22"/>
    <x v="307"/>
    <x v="1"/>
    <x v="4"/>
    <n v="12"/>
    <n v="350"/>
    <x v="1"/>
    <n v="4200"/>
    <n v="252"/>
    <n v="98"/>
    <x v="306"/>
    <n v="3"/>
    <n v="5"/>
    <x v="307"/>
  </r>
  <r>
    <s v="ORD100308"/>
    <x v="254"/>
    <x v="308"/>
    <x v="3"/>
    <x v="2"/>
    <n v="1"/>
    <n v="1352"/>
    <x v="2"/>
    <n v="1352"/>
    <n v="919.36"/>
    <n v="432.64"/>
    <x v="307"/>
    <n v="1"/>
    <n v="0"/>
    <x v="308"/>
  </r>
  <r>
    <s v="ORD100309"/>
    <x v="255"/>
    <x v="309"/>
    <x v="0"/>
    <x v="0"/>
    <n v="13"/>
    <n v="692"/>
    <x v="1"/>
    <n v="8996"/>
    <n v="546.68000000000006"/>
    <n v="145.31999999999994"/>
    <x v="308"/>
    <n v="1"/>
    <n v="0"/>
    <x v="309"/>
  </r>
  <r>
    <s v="ORD100310"/>
    <x v="195"/>
    <x v="310"/>
    <x v="1"/>
    <x v="2"/>
    <n v="27"/>
    <n v="717"/>
    <x v="0"/>
    <n v="19359"/>
    <n v="380.01"/>
    <n v="336.99"/>
    <x v="309"/>
    <n v="4"/>
    <n v="5"/>
    <x v="310"/>
  </r>
  <r>
    <s v="ORD100311"/>
    <x v="157"/>
    <x v="311"/>
    <x v="3"/>
    <x v="4"/>
    <n v="15"/>
    <n v="576"/>
    <x v="1"/>
    <n v="8640"/>
    <n v="449.28000000000003"/>
    <n v="126.71999999999997"/>
    <x v="310"/>
    <n v="8"/>
    <n v="15"/>
    <x v="311"/>
  </r>
  <r>
    <s v="ORD100312"/>
    <x v="256"/>
    <x v="312"/>
    <x v="1"/>
    <x v="4"/>
    <n v="31"/>
    <n v="1112"/>
    <x v="2"/>
    <n v="34472"/>
    <n v="656.07999999999993"/>
    <n v="455.92000000000007"/>
    <x v="311"/>
    <n v="5"/>
    <n v="5"/>
    <x v="312"/>
  </r>
  <r>
    <s v="ORD100313"/>
    <x v="122"/>
    <x v="313"/>
    <x v="1"/>
    <x v="5"/>
    <n v="20"/>
    <n v="1433"/>
    <x v="0"/>
    <n v="28660"/>
    <n v="874.13"/>
    <n v="558.87"/>
    <x v="312"/>
    <n v="1"/>
    <n v="15"/>
    <x v="313"/>
  </r>
  <r>
    <s v="ORD100314"/>
    <x v="89"/>
    <x v="314"/>
    <x v="3"/>
    <x v="4"/>
    <n v="29"/>
    <n v="1143"/>
    <x v="0"/>
    <n v="33147"/>
    <n v="731.52"/>
    <n v="411.48"/>
    <x v="313"/>
    <n v="2"/>
    <n v="5"/>
    <x v="314"/>
  </r>
  <r>
    <s v="ORD100315"/>
    <x v="257"/>
    <x v="315"/>
    <x v="2"/>
    <x v="4"/>
    <n v="36"/>
    <n v="882"/>
    <x v="2"/>
    <n v="31752"/>
    <n v="573.30000000000007"/>
    <n v="308.69999999999993"/>
    <x v="314"/>
    <n v="4"/>
    <n v="0"/>
    <x v="315"/>
  </r>
  <r>
    <s v="ORD100316"/>
    <x v="219"/>
    <x v="316"/>
    <x v="1"/>
    <x v="3"/>
    <n v="10"/>
    <n v="1359"/>
    <x v="0"/>
    <n v="13590"/>
    <n v="1060.02"/>
    <n v="298.98"/>
    <x v="315"/>
    <n v="9"/>
    <n v="5"/>
    <x v="316"/>
  </r>
  <r>
    <s v="ORD100317"/>
    <x v="258"/>
    <x v="317"/>
    <x v="3"/>
    <x v="3"/>
    <n v="32"/>
    <n v="1032"/>
    <x v="1"/>
    <n v="33024"/>
    <n v="743.04"/>
    <n v="288.96000000000004"/>
    <x v="316"/>
    <n v="5"/>
    <n v="0"/>
    <x v="317"/>
  </r>
  <r>
    <s v="ORD100318"/>
    <x v="259"/>
    <x v="318"/>
    <x v="2"/>
    <x v="1"/>
    <n v="26"/>
    <n v="820"/>
    <x v="2"/>
    <n v="21320"/>
    <n v="451.00000000000006"/>
    <n v="368.99999999999994"/>
    <x v="317"/>
    <n v="1"/>
    <n v="0"/>
    <x v="318"/>
  </r>
  <r>
    <s v="ORD100319"/>
    <x v="260"/>
    <x v="319"/>
    <x v="3"/>
    <x v="4"/>
    <n v="33"/>
    <n v="729"/>
    <x v="0"/>
    <n v="24057"/>
    <n v="546.75"/>
    <n v="182.25"/>
    <x v="318"/>
    <n v="7"/>
    <n v="5"/>
    <x v="319"/>
  </r>
  <r>
    <s v="ORD100320"/>
    <x v="143"/>
    <x v="320"/>
    <x v="1"/>
    <x v="5"/>
    <n v="47"/>
    <n v="580"/>
    <x v="0"/>
    <n v="27260"/>
    <n v="464"/>
    <n v="116"/>
    <x v="319"/>
    <n v="2"/>
    <n v="0"/>
    <x v="320"/>
  </r>
  <r>
    <s v="ORD100321"/>
    <x v="37"/>
    <x v="321"/>
    <x v="0"/>
    <x v="2"/>
    <n v="41"/>
    <n v="689"/>
    <x v="1"/>
    <n v="28249"/>
    <n v="344.5"/>
    <n v="344.5"/>
    <x v="320"/>
    <n v="2"/>
    <n v="0"/>
    <x v="321"/>
  </r>
  <r>
    <s v="ORD100322"/>
    <x v="261"/>
    <x v="322"/>
    <x v="0"/>
    <x v="4"/>
    <n v="17"/>
    <n v="471"/>
    <x v="2"/>
    <n v="8007"/>
    <n v="320.28000000000003"/>
    <n v="150.71999999999997"/>
    <x v="321"/>
    <n v="3"/>
    <n v="5"/>
    <x v="322"/>
  </r>
  <r>
    <s v="ORD100323"/>
    <x v="262"/>
    <x v="323"/>
    <x v="0"/>
    <x v="5"/>
    <n v="14"/>
    <n v="1216"/>
    <x v="2"/>
    <n v="17024"/>
    <n v="668.80000000000007"/>
    <n v="547.19999999999993"/>
    <x v="322"/>
    <n v="8"/>
    <n v="0"/>
    <x v="46"/>
  </r>
  <r>
    <s v="ORD100324"/>
    <x v="263"/>
    <x v="324"/>
    <x v="0"/>
    <x v="0"/>
    <n v="46"/>
    <n v="348"/>
    <x v="0"/>
    <n v="16008"/>
    <n v="187.92000000000002"/>
    <n v="160.07999999999998"/>
    <x v="323"/>
    <n v="2"/>
    <n v="0"/>
    <x v="323"/>
  </r>
  <r>
    <s v="ORD100325"/>
    <x v="140"/>
    <x v="325"/>
    <x v="0"/>
    <x v="4"/>
    <n v="14"/>
    <n v="948"/>
    <x v="0"/>
    <n v="13272"/>
    <n v="502.44"/>
    <n v="445.56"/>
    <x v="324"/>
    <n v="4"/>
    <n v="10"/>
    <x v="324"/>
  </r>
  <r>
    <s v="ORD100326"/>
    <x v="264"/>
    <x v="326"/>
    <x v="0"/>
    <x v="3"/>
    <n v="22"/>
    <n v="1432"/>
    <x v="0"/>
    <n v="31504"/>
    <n v="1116.96"/>
    <n v="315.03999999999996"/>
    <x v="325"/>
    <n v="2"/>
    <n v="5"/>
    <x v="325"/>
  </r>
  <r>
    <s v="ORD100327"/>
    <x v="185"/>
    <x v="327"/>
    <x v="3"/>
    <x v="4"/>
    <n v="25"/>
    <n v="988"/>
    <x v="0"/>
    <n v="24700"/>
    <n v="741"/>
    <n v="247"/>
    <x v="326"/>
    <n v="9"/>
    <n v="10"/>
    <x v="326"/>
  </r>
  <r>
    <s v="ORD100328"/>
    <x v="265"/>
    <x v="328"/>
    <x v="3"/>
    <x v="1"/>
    <n v="21"/>
    <n v="1493"/>
    <x v="0"/>
    <n v="31353"/>
    <n v="1030.1699999999998"/>
    <n v="462.83000000000015"/>
    <x v="327"/>
    <n v="4"/>
    <n v="0"/>
    <x v="327"/>
  </r>
  <r>
    <s v="ORD100329"/>
    <x v="266"/>
    <x v="329"/>
    <x v="0"/>
    <x v="3"/>
    <n v="45"/>
    <n v="304"/>
    <x v="1"/>
    <n v="13680"/>
    <n v="170.24"/>
    <n v="133.76"/>
    <x v="328"/>
    <n v="7"/>
    <n v="0"/>
    <x v="328"/>
  </r>
  <r>
    <s v="ORD100330"/>
    <x v="267"/>
    <x v="330"/>
    <x v="1"/>
    <x v="3"/>
    <n v="47"/>
    <n v="636"/>
    <x v="0"/>
    <n v="29892"/>
    <n v="318"/>
    <n v="318"/>
    <x v="329"/>
    <n v="6"/>
    <n v="0"/>
    <x v="329"/>
  </r>
  <r>
    <s v="ORD100331"/>
    <x v="268"/>
    <x v="331"/>
    <x v="1"/>
    <x v="1"/>
    <n v="28"/>
    <n v="305"/>
    <x v="0"/>
    <n v="8540"/>
    <n v="201.3"/>
    <n v="103.69999999999999"/>
    <x v="330"/>
    <n v="4"/>
    <n v="10"/>
    <x v="330"/>
  </r>
  <r>
    <s v="ORD100332"/>
    <x v="70"/>
    <x v="332"/>
    <x v="3"/>
    <x v="3"/>
    <n v="37"/>
    <n v="1230"/>
    <x v="1"/>
    <n v="45510"/>
    <n v="848.69999999999993"/>
    <n v="381.30000000000007"/>
    <x v="331"/>
    <n v="5"/>
    <n v="10"/>
    <x v="331"/>
  </r>
  <r>
    <s v="ORD100333"/>
    <x v="269"/>
    <x v="333"/>
    <x v="3"/>
    <x v="4"/>
    <n v="28"/>
    <n v="916"/>
    <x v="1"/>
    <n v="25648"/>
    <n v="577.08000000000004"/>
    <n v="338.91999999999996"/>
    <x v="332"/>
    <n v="4"/>
    <n v="10"/>
    <x v="332"/>
  </r>
  <r>
    <s v="ORD100334"/>
    <x v="270"/>
    <x v="334"/>
    <x v="1"/>
    <x v="0"/>
    <n v="26"/>
    <n v="851"/>
    <x v="2"/>
    <n v="22126"/>
    <n v="612.72"/>
    <n v="238.27999999999997"/>
    <x v="333"/>
    <n v="3"/>
    <n v="0"/>
    <x v="333"/>
  </r>
  <r>
    <s v="ORD100335"/>
    <x v="81"/>
    <x v="335"/>
    <x v="1"/>
    <x v="0"/>
    <n v="41"/>
    <n v="489"/>
    <x v="2"/>
    <n v="20049"/>
    <n v="322.74"/>
    <n v="166.26"/>
    <x v="334"/>
    <n v="9"/>
    <n v="5"/>
    <x v="334"/>
  </r>
  <r>
    <s v="ORD100336"/>
    <x v="271"/>
    <x v="336"/>
    <x v="2"/>
    <x v="4"/>
    <n v="28"/>
    <n v="1044"/>
    <x v="1"/>
    <n v="29232"/>
    <n v="762.12"/>
    <n v="281.88"/>
    <x v="335"/>
    <n v="2"/>
    <n v="5"/>
    <x v="335"/>
  </r>
  <r>
    <s v="ORD100337"/>
    <x v="272"/>
    <x v="337"/>
    <x v="0"/>
    <x v="4"/>
    <n v="44"/>
    <n v="698"/>
    <x v="2"/>
    <n v="30712"/>
    <n v="404.84"/>
    <n v="293.16000000000003"/>
    <x v="336"/>
    <n v="1"/>
    <n v="0"/>
    <x v="336"/>
  </r>
  <r>
    <s v="ORD100338"/>
    <x v="138"/>
    <x v="338"/>
    <x v="2"/>
    <x v="0"/>
    <n v="38"/>
    <n v="1081"/>
    <x v="0"/>
    <n v="41078"/>
    <n v="616.16999999999996"/>
    <n v="464.83000000000004"/>
    <x v="337"/>
    <n v="4"/>
    <n v="0"/>
    <x v="337"/>
  </r>
  <r>
    <s v="ORD100339"/>
    <x v="273"/>
    <x v="339"/>
    <x v="1"/>
    <x v="0"/>
    <n v="32"/>
    <n v="1325"/>
    <x v="1"/>
    <n v="42400"/>
    <n v="848"/>
    <n v="477"/>
    <x v="338"/>
    <n v="1"/>
    <n v="10"/>
    <x v="338"/>
  </r>
  <r>
    <s v="ORD100340"/>
    <x v="274"/>
    <x v="340"/>
    <x v="3"/>
    <x v="2"/>
    <n v="2"/>
    <n v="1213"/>
    <x v="1"/>
    <n v="2426"/>
    <n v="630.76"/>
    <n v="582.24"/>
    <x v="339"/>
    <n v="2"/>
    <n v="0"/>
    <x v="339"/>
  </r>
  <r>
    <s v="ORD100341"/>
    <x v="275"/>
    <x v="341"/>
    <x v="3"/>
    <x v="2"/>
    <n v="40"/>
    <n v="945"/>
    <x v="2"/>
    <n v="37800"/>
    <n v="585.9"/>
    <n v="359.1"/>
    <x v="340"/>
    <n v="7"/>
    <n v="5"/>
    <x v="340"/>
  </r>
  <r>
    <s v="ORD100342"/>
    <x v="276"/>
    <x v="342"/>
    <x v="3"/>
    <x v="3"/>
    <n v="38"/>
    <n v="654"/>
    <x v="2"/>
    <n v="24852"/>
    <n v="385.85999999999996"/>
    <n v="268.14000000000004"/>
    <x v="341"/>
    <n v="3"/>
    <n v="0"/>
    <x v="341"/>
  </r>
  <r>
    <s v="ORD100343"/>
    <x v="137"/>
    <x v="343"/>
    <x v="2"/>
    <x v="0"/>
    <n v="36"/>
    <n v="1141"/>
    <x v="2"/>
    <n v="41076"/>
    <n v="718.83"/>
    <n v="422.16999999999996"/>
    <x v="342"/>
    <n v="1"/>
    <n v="5"/>
    <x v="342"/>
  </r>
  <r>
    <s v="ORD100344"/>
    <x v="277"/>
    <x v="344"/>
    <x v="1"/>
    <x v="1"/>
    <n v="23"/>
    <n v="412"/>
    <x v="0"/>
    <n v="9476"/>
    <n v="296.64"/>
    <n v="115.36000000000001"/>
    <x v="343"/>
    <n v="4"/>
    <n v="0"/>
    <x v="343"/>
  </r>
  <r>
    <s v="ORD100345"/>
    <x v="268"/>
    <x v="345"/>
    <x v="3"/>
    <x v="4"/>
    <n v="33"/>
    <n v="371"/>
    <x v="1"/>
    <n v="12243"/>
    <n v="281.95999999999998"/>
    <n v="89.04000000000002"/>
    <x v="344"/>
    <n v="8"/>
    <n v="0"/>
    <x v="344"/>
  </r>
  <r>
    <s v="ORD100346"/>
    <x v="278"/>
    <x v="346"/>
    <x v="0"/>
    <x v="1"/>
    <n v="27"/>
    <n v="365"/>
    <x v="0"/>
    <n v="9855"/>
    <n v="200.75000000000003"/>
    <n v="164.24999999999997"/>
    <x v="345"/>
    <n v="6"/>
    <n v="0"/>
    <x v="345"/>
  </r>
  <r>
    <s v="ORD100347"/>
    <x v="197"/>
    <x v="347"/>
    <x v="3"/>
    <x v="2"/>
    <n v="15"/>
    <n v="565"/>
    <x v="1"/>
    <n v="8475"/>
    <n v="288.14999999999998"/>
    <n v="276.85000000000002"/>
    <x v="346"/>
    <n v="9"/>
    <n v="10"/>
    <x v="346"/>
  </r>
  <r>
    <s v="ORD100348"/>
    <x v="128"/>
    <x v="348"/>
    <x v="1"/>
    <x v="0"/>
    <n v="34"/>
    <n v="415"/>
    <x v="1"/>
    <n v="14110"/>
    <n v="302.95"/>
    <n v="112.05000000000001"/>
    <x v="347"/>
    <n v="1"/>
    <n v="20"/>
    <x v="347"/>
  </r>
  <r>
    <s v="ORD100349"/>
    <x v="279"/>
    <x v="349"/>
    <x v="0"/>
    <x v="5"/>
    <n v="39"/>
    <n v="865"/>
    <x v="1"/>
    <n v="33735"/>
    <n v="493.04999999999995"/>
    <n v="371.95000000000005"/>
    <x v="348"/>
    <n v="5"/>
    <n v="0"/>
    <x v="348"/>
  </r>
  <r>
    <s v="ORD100350"/>
    <x v="280"/>
    <x v="350"/>
    <x v="2"/>
    <x v="0"/>
    <n v="38"/>
    <n v="1427"/>
    <x v="1"/>
    <n v="54226"/>
    <n v="970.36"/>
    <n v="456.64"/>
    <x v="349"/>
    <n v="2"/>
    <n v="0"/>
    <x v="349"/>
  </r>
  <r>
    <s v="ORD100351"/>
    <x v="238"/>
    <x v="351"/>
    <x v="1"/>
    <x v="0"/>
    <n v="45"/>
    <n v="751"/>
    <x v="0"/>
    <n v="33795"/>
    <n v="488.15000000000003"/>
    <n v="262.84999999999997"/>
    <x v="350"/>
    <n v="5"/>
    <n v="10"/>
    <x v="350"/>
  </r>
  <r>
    <s v="ORD100352"/>
    <x v="281"/>
    <x v="352"/>
    <x v="3"/>
    <x v="1"/>
    <n v="13"/>
    <n v="691"/>
    <x v="2"/>
    <n v="8983"/>
    <n v="380.05"/>
    <n v="310.95"/>
    <x v="351"/>
    <n v="6"/>
    <n v="0"/>
    <x v="351"/>
  </r>
  <r>
    <s v="ORD100353"/>
    <x v="268"/>
    <x v="353"/>
    <x v="3"/>
    <x v="0"/>
    <n v="18"/>
    <n v="326"/>
    <x v="1"/>
    <n v="5868"/>
    <n v="244.5"/>
    <n v="81.5"/>
    <x v="352"/>
    <n v="7"/>
    <n v="20"/>
    <x v="352"/>
  </r>
  <r>
    <s v="ORD100354"/>
    <x v="282"/>
    <x v="354"/>
    <x v="3"/>
    <x v="1"/>
    <n v="38"/>
    <n v="883"/>
    <x v="1"/>
    <n v="33554"/>
    <n v="573.95000000000005"/>
    <n v="309.04999999999995"/>
    <x v="353"/>
    <n v="9"/>
    <n v="5"/>
    <x v="353"/>
  </r>
  <r>
    <s v="ORD100355"/>
    <x v="283"/>
    <x v="355"/>
    <x v="1"/>
    <x v="4"/>
    <n v="5"/>
    <n v="370"/>
    <x v="2"/>
    <n v="1850"/>
    <n v="277.5"/>
    <n v="92.5"/>
    <x v="354"/>
    <n v="4"/>
    <n v="15"/>
    <x v="354"/>
  </r>
  <r>
    <s v="ORD100356"/>
    <x v="284"/>
    <x v="356"/>
    <x v="2"/>
    <x v="0"/>
    <n v="31"/>
    <n v="948"/>
    <x v="2"/>
    <n v="29388"/>
    <n v="606.72"/>
    <n v="341.28"/>
    <x v="355"/>
    <n v="4"/>
    <n v="15"/>
    <x v="355"/>
  </r>
  <r>
    <s v="ORD100357"/>
    <x v="285"/>
    <x v="357"/>
    <x v="2"/>
    <x v="0"/>
    <n v="15"/>
    <n v="1481"/>
    <x v="1"/>
    <n v="22215"/>
    <n v="755.31000000000006"/>
    <n v="725.68999999999994"/>
    <x v="356"/>
    <n v="4"/>
    <n v="15"/>
    <x v="356"/>
  </r>
  <r>
    <s v="ORD100358"/>
    <x v="286"/>
    <x v="358"/>
    <x v="3"/>
    <x v="2"/>
    <n v="10"/>
    <n v="473"/>
    <x v="2"/>
    <n v="4730"/>
    <n v="245.96"/>
    <n v="227.04"/>
    <x v="357"/>
    <n v="3"/>
    <n v="0"/>
    <x v="357"/>
  </r>
  <r>
    <s v="ORD100359"/>
    <x v="287"/>
    <x v="359"/>
    <x v="0"/>
    <x v="1"/>
    <n v="7"/>
    <n v="1213"/>
    <x v="2"/>
    <n v="8491"/>
    <n v="776.32"/>
    <n v="436.67999999999995"/>
    <x v="358"/>
    <n v="9"/>
    <n v="5"/>
    <x v="358"/>
  </r>
  <r>
    <s v="ORD100360"/>
    <x v="288"/>
    <x v="360"/>
    <x v="1"/>
    <x v="5"/>
    <n v="27"/>
    <n v="1337"/>
    <x v="1"/>
    <n v="36099"/>
    <n v="869.05000000000007"/>
    <n v="467.94999999999993"/>
    <x v="359"/>
    <n v="1"/>
    <n v="5"/>
    <x v="359"/>
  </r>
  <r>
    <s v="ORD100361"/>
    <x v="289"/>
    <x v="361"/>
    <x v="0"/>
    <x v="5"/>
    <n v="27"/>
    <n v="1021"/>
    <x v="1"/>
    <n v="27567"/>
    <n v="612.6"/>
    <n v="408.4"/>
    <x v="360"/>
    <n v="8"/>
    <n v="5"/>
    <x v="360"/>
  </r>
  <r>
    <s v="ORD100362"/>
    <x v="290"/>
    <x v="362"/>
    <x v="2"/>
    <x v="2"/>
    <n v="23"/>
    <n v="555"/>
    <x v="1"/>
    <n v="12765"/>
    <n v="288.60000000000002"/>
    <n v="266.39999999999998"/>
    <x v="361"/>
    <n v="6"/>
    <n v="0"/>
    <x v="361"/>
  </r>
  <r>
    <s v="ORD100363"/>
    <x v="216"/>
    <x v="363"/>
    <x v="1"/>
    <x v="3"/>
    <n v="21"/>
    <n v="503"/>
    <x v="1"/>
    <n v="10563"/>
    <n v="372.21999999999997"/>
    <n v="130.78000000000003"/>
    <x v="362"/>
    <n v="8"/>
    <n v="0"/>
    <x v="362"/>
  </r>
  <r>
    <s v="ORD100364"/>
    <x v="291"/>
    <x v="364"/>
    <x v="2"/>
    <x v="0"/>
    <n v="11"/>
    <n v="715"/>
    <x v="2"/>
    <n v="7865"/>
    <n v="536.25"/>
    <n v="178.75"/>
    <x v="363"/>
    <n v="7"/>
    <n v="10"/>
    <x v="363"/>
  </r>
  <r>
    <s v="ORD100365"/>
    <x v="212"/>
    <x v="365"/>
    <x v="0"/>
    <x v="3"/>
    <n v="22"/>
    <n v="1029"/>
    <x v="2"/>
    <n v="22638"/>
    <n v="771.75"/>
    <n v="257.25"/>
    <x v="364"/>
    <n v="5"/>
    <n v="5"/>
    <x v="364"/>
  </r>
  <r>
    <s v="ORD100366"/>
    <x v="25"/>
    <x v="366"/>
    <x v="0"/>
    <x v="2"/>
    <n v="37"/>
    <n v="454"/>
    <x v="0"/>
    <n v="16798"/>
    <n v="295.10000000000002"/>
    <n v="158.89999999999998"/>
    <x v="365"/>
    <n v="8"/>
    <n v="0"/>
    <x v="365"/>
  </r>
  <r>
    <s v="ORD100367"/>
    <x v="292"/>
    <x v="367"/>
    <x v="0"/>
    <x v="5"/>
    <n v="18"/>
    <n v="1478"/>
    <x v="2"/>
    <n v="26604"/>
    <n v="886.8"/>
    <n v="591.20000000000005"/>
    <x v="366"/>
    <n v="8"/>
    <n v="15"/>
    <x v="366"/>
  </r>
  <r>
    <s v="ORD100368"/>
    <x v="293"/>
    <x v="368"/>
    <x v="2"/>
    <x v="5"/>
    <n v="7"/>
    <n v="347"/>
    <x v="1"/>
    <n v="2429"/>
    <n v="197.79"/>
    <n v="149.21"/>
    <x v="367"/>
    <n v="2"/>
    <n v="20"/>
    <x v="367"/>
  </r>
  <r>
    <s v="ORD100369"/>
    <x v="294"/>
    <x v="369"/>
    <x v="1"/>
    <x v="4"/>
    <n v="15"/>
    <n v="757"/>
    <x v="2"/>
    <n v="11355"/>
    <n v="590.46"/>
    <n v="166.53999999999996"/>
    <x v="368"/>
    <n v="1"/>
    <n v="0"/>
    <x v="368"/>
  </r>
  <r>
    <s v="ORD100370"/>
    <x v="295"/>
    <x v="370"/>
    <x v="2"/>
    <x v="0"/>
    <n v="25"/>
    <n v="1418"/>
    <x v="1"/>
    <n v="35450"/>
    <n v="1035.1399999999999"/>
    <n v="382.86000000000013"/>
    <x v="369"/>
    <n v="1"/>
    <n v="0"/>
    <x v="369"/>
  </r>
  <r>
    <s v="ORD100371"/>
    <x v="205"/>
    <x v="371"/>
    <x v="3"/>
    <x v="0"/>
    <n v="20"/>
    <n v="858"/>
    <x v="0"/>
    <n v="17160"/>
    <n v="489.05999999999995"/>
    <n v="368.94000000000005"/>
    <x v="370"/>
    <n v="1"/>
    <n v="10"/>
    <x v="370"/>
  </r>
  <r>
    <s v="ORD100372"/>
    <x v="296"/>
    <x v="372"/>
    <x v="1"/>
    <x v="1"/>
    <n v="49"/>
    <n v="686"/>
    <x v="1"/>
    <n v="33614"/>
    <n v="480.2"/>
    <n v="205.8"/>
    <x v="371"/>
    <n v="1"/>
    <n v="10"/>
    <x v="371"/>
  </r>
  <r>
    <s v="ORD100373"/>
    <x v="297"/>
    <x v="373"/>
    <x v="3"/>
    <x v="2"/>
    <n v="21"/>
    <n v="1489"/>
    <x v="2"/>
    <n v="31269"/>
    <n v="893.4"/>
    <n v="595.6"/>
    <x v="372"/>
    <n v="2"/>
    <n v="0"/>
    <x v="372"/>
  </r>
  <r>
    <s v="ORD100374"/>
    <x v="218"/>
    <x v="374"/>
    <x v="3"/>
    <x v="5"/>
    <n v="33"/>
    <n v="719"/>
    <x v="0"/>
    <n v="23727"/>
    <n v="532.05999999999995"/>
    <n v="186.94000000000005"/>
    <x v="373"/>
    <n v="3"/>
    <n v="10"/>
    <x v="373"/>
  </r>
  <r>
    <s v="ORD100375"/>
    <x v="298"/>
    <x v="375"/>
    <x v="1"/>
    <x v="3"/>
    <n v="44"/>
    <n v="437"/>
    <x v="1"/>
    <n v="19228"/>
    <n v="257.83"/>
    <n v="179.17000000000002"/>
    <x v="374"/>
    <n v="8"/>
    <n v="0"/>
    <x v="374"/>
  </r>
  <r>
    <s v="ORD100376"/>
    <x v="299"/>
    <x v="376"/>
    <x v="0"/>
    <x v="2"/>
    <n v="12"/>
    <n v="1025"/>
    <x v="0"/>
    <n v="12300"/>
    <n v="748.25"/>
    <n v="276.75"/>
    <x v="375"/>
    <n v="2"/>
    <n v="0"/>
    <x v="375"/>
  </r>
  <r>
    <s v="ORD100377"/>
    <x v="245"/>
    <x v="377"/>
    <x v="3"/>
    <x v="5"/>
    <n v="44"/>
    <n v="1376"/>
    <x v="2"/>
    <n v="60544"/>
    <n v="1100.8"/>
    <n v="275.20000000000005"/>
    <x v="376"/>
    <n v="6"/>
    <n v="15"/>
    <x v="376"/>
  </r>
  <r>
    <s v="ORD100378"/>
    <x v="300"/>
    <x v="378"/>
    <x v="1"/>
    <x v="5"/>
    <n v="22"/>
    <n v="596"/>
    <x v="1"/>
    <n v="13112"/>
    <n v="309.92"/>
    <n v="286.08"/>
    <x v="377"/>
    <n v="2"/>
    <n v="5"/>
    <x v="377"/>
  </r>
  <r>
    <s v="ORD100379"/>
    <x v="301"/>
    <x v="379"/>
    <x v="1"/>
    <x v="3"/>
    <n v="43"/>
    <n v="1439"/>
    <x v="1"/>
    <n v="61877"/>
    <n v="805.84"/>
    <n v="633.16"/>
    <x v="378"/>
    <n v="2"/>
    <n v="5"/>
    <x v="378"/>
  </r>
  <r>
    <s v="ORD100380"/>
    <x v="121"/>
    <x v="380"/>
    <x v="2"/>
    <x v="4"/>
    <n v="50"/>
    <n v="1389"/>
    <x v="1"/>
    <n v="69450"/>
    <n v="888.96"/>
    <n v="500.03999999999996"/>
    <x v="379"/>
    <n v="3"/>
    <n v="0"/>
    <x v="379"/>
  </r>
  <r>
    <s v="ORD100381"/>
    <x v="302"/>
    <x v="381"/>
    <x v="3"/>
    <x v="2"/>
    <n v="6"/>
    <n v="573"/>
    <x v="2"/>
    <n v="3438"/>
    <n v="389.64000000000004"/>
    <n v="183.35999999999996"/>
    <x v="380"/>
    <n v="4"/>
    <n v="0"/>
    <x v="380"/>
  </r>
  <r>
    <s v="ORD100382"/>
    <x v="231"/>
    <x v="382"/>
    <x v="0"/>
    <x v="5"/>
    <n v="36"/>
    <n v="1421"/>
    <x v="1"/>
    <n v="51156"/>
    <n v="1037.33"/>
    <n v="383.67000000000007"/>
    <x v="381"/>
    <n v="7"/>
    <n v="5"/>
    <x v="381"/>
  </r>
  <r>
    <s v="ORD100383"/>
    <x v="74"/>
    <x v="383"/>
    <x v="2"/>
    <x v="0"/>
    <n v="22"/>
    <n v="600"/>
    <x v="1"/>
    <n v="13200"/>
    <n v="474"/>
    <n v="126"/>
    <x v="382"/>
    <n v="9"/>
    <n v="0"/>
    <x v="382"/>
  </r>
  <r>
    <s v="ORD100384"/>
    <x v="184"/>
    <x v="384"/>
    <x v="2"/>
    <x v="4"/>
    <n v="21"/>
    <n v="420"/>
    <x v="2"/>
    <n v="8820"/>
    <n v="214.20000000000002"/>
    <n v="205.79999999999998"/>
    <x v="383"/>
    <n v="2"/>
    <n v="10"/>
    <x v="383"/>
  </r>
  <r>
    <s v="ORD100385"/>
    <x v="303"/>
    <x v="385"/>
    <x v="2"/>
    <x v="3"/>
    <n v="26"/>
    <n v="439"/>
    <x v="0"/>
    <n v="11414"/>
    <n v="280.95999999999998"/>
    <n v="158.04000000000002"/>
    <x v="384"/>
    <n v="9"/>
    <n v="0"/>
    <x v="384"/>
  </r>
  <r>
    <s v="ORD100386"/>
    <x v="304"/>
    <x v="386"/>
    <x v="2"/>
    <x v="5"/>
    <n v="17"/>
    <n v="1220"/>
    <x v="1"/>
    <n v="20740"/>
    <n v="951.6"/>
    <n v="268.39999999999998"/>
    <x v="385"/>
    <n v="4"/>
    <n v="5"/>
    <x v="385"/>
  </r>
  <r>
    <s v="ORD100387"/>
    <x v="25"/>
    <x v="387"/>
    <x v="1"/>
    <x v="1"/>
    <n v="26"/>
    <n v="637"/>
    <x v="1"/>
    <n v="16562"/>
    <n v="350.35"/>
    <n v="286.64999999999998"/>
    <x v="386"/>
    <n v="5"/>
    <n v="5"/>
    <x v="386"/>
  </r>
  <r>
    <s v="ORD100388"/>
    <x v="305"/>
    <x v="388"/>
    <x v="3"/>
    <x v="2"/>
    <n v="14"/>
    <n v="1216"/>
    <x v="2"/>
    <n v="17024"/>
    <n v="705.28"/>
    <n v="510.72"/>
    <x v="387"/>
    <n v="7"/>
    <n v="10"/>
    <x v="387"/>
  </r>
  <r>
    <s v="ORD100389"/>
    <x v="290"/>
    <x v="389"/>
    <x v="2"/>
    <x v="5"/>
    <n v="45"/>
    <n v="1396"/>
    <x v="1"/>
    <n v="62820"/>
    <n v="865.52"/>
    <n v="530.48"/>
    <x v="388"/>
    <n v="9"/>
    <n v="0"/>
    <x v="388"/>
  </r>
  <r>
    <s v="ORD100390"/>
    <x v="306"/>
    <x v="390"/>
    <x v="3"/>
    <x v="1"/>
    <n v="39"/>
    <n v="396"/>
    <x v="2"/>
    <n v="15444"/>
    <n v="213.84"/>
    <n v="182.16"/>
    <x v="389"/>
    <n v="5"/>
    <n v="15"/>
    <x v="389"/>
  </r>
  <r>
    <s v="ORD100391"/>
    <x v="192"/>
    <x v="391"/>
    <x v="1"/>
    <x v="3"/>
    <n v="8"/>
    <n v="1371"/>
    <x v="2"/>
    <n v="10968"/>
    <n v="932.28000000000009"/>
    <n v="438.71999999999991"/>
    <x v="390"/>
    <n v="5"/>
    <n v="0"/>
    <x v="390"/>
  </r>
  <r>
    <s v="ORD100392"/>
    <x v="307"/>
    <x v="392"/>
    <x v="1"/>
    <x v="4"/>
    <n v="26"/>
    <n v="964"/>
    <x v="0"/>
    <n v="25064"/>
    <n v="568.76"/>
    <n v="395.24"/>
    <x v="391"/>
    <n v="3"/>
    <n v="0"/>
    <x v="391"/>
  </r>
  <r>
    <s v="ORD100393"/>
    <x v="264"/>
    <x v="393"/>
    <x v="0"/>
    <x v="4"/>
    <n v="22"/>
    <n v="1499"/>
    <x v="0"/>
    <n v="32978"/>
    <n v="1184.21"/>
    <n v="314.78999999999996"/>
    <x v="392"/>
    <n v="7"/>
    <n v="5"/>
    <x v="392"/>
  </r>
  <r>
    <s v="ORD100394"/>
    <x v="308"/>
    <x v="394"/>
    <x v="0"/>
    <x v="3"/>
    <n v="3"/>
    <n v="919"/>
    <x v="1"/>
    <n v="2757"/>
    <n v="634.1099999999999"/>
    <n v="284.8900000000001"/>
    <x v="393"/>
    <n v="9"/>
    <n v="10"/>
    <x v="393"/>
  </r>
  <r>
    <s v="ORD100395"/>
    <x v="309"/>
    <x v="395"/>
    <x v="2"/>
    <x v="2"/>
    <n v="6"/>
    <n v="1198"/>
    <x v="0"/>
    <n v="7188"/>
    <n v="910.48"/>
    <n v="287.52"/>
    <x v="394"/>
    <n v="7"/>
    <n v="15"/>
    <x v="394"/>
  </r>
  <r>
    <s v="ORD100396"/>
    <x v="0"/>
    <x v="396"/>
    <x v="2"/>
    <x v="0"/>
    <n v="31"/>
    <n v="1039"/>
    <x v="2"/>
    <n v="32209"/>
    <n v="748.07999999999993"/>
    <n v="290.92000000000007"/>
    <x v="395"/>
    <n v="1"/>
    <n v="0"/>
    <x v="395"/>
  </r>
  <r>
    <s v="ORD100397"/>
    <x v="116"/>
    <x v="397"/>
    <x v="0"/>
    <x v="5"/>
    <n v="3"/>
    <n v="615"/>
    <x v="2"/>
    <n v="1845"/>
    <n v="467.4"/>
    <n v="147.60000000000002"/>
    <x v="396"/>
    <n v="4"/>
    <n v="0"/>
    <x v="396"/>
  </r>
  <r>
    <s v="ORD100398"/>
    <x v="79"/>
    <x v="398"/>
    <x v="0"/>
    <x v="1"/>
    <n v="13"/>
    <n v="459"/>
    <x v="0"/>
    <n v="5967"/>
    <n v="316.70999999999998"/>
    <n v="142.29000000000002"/>
    <x v="397"/>
    <n v="7"/>
    <n v="0"/>
    <x v="397"/>
  </r>
  <r>
    <s v="ORD100399"/>
    <x v="151"/>
    <x v="399"/>
    <x v="1"/>
    <x v="2"/>
    <n v="20"/>
    <n v="868"/>
    <x v="2"/>
    <n v="17360"/>
    <n v="468.72"/>
    <n v="399.28"/>
    <x v="398"/>
    <n v="1"/>
    <n v="10"/>
    <x v="398"/>
  </r>
  <r>
    <s v="ORD100400"/>
    <x v="310"/>
    <x v="400"/>
    <x v="1"/>
    <x v="0"/>
    <n v="15"/>
    <n v="585"/>
    <x v="1"/>
    <n v="8775"/>
    <n v="345.15"/>
    <n v="239.85000000000002"/>
    <x v="399"/>
    <n v="7"/>
    <n v="10"/>
    <x v="399"/>
  </r>
  <r>
    <s v="ORD100401"/>
    <x v="225"/>
    <x v="401"/>
    <x v="2"/>
    <x v="5"/>
    <n v="48"/>
    <n v="531"/>
    <x v="1"/>
    <n v="25488"/>
    <n v="355.77000000000004"/>
    <n v="175.22999999999996"/>
    <x v="400"/>
    <n v="6"/>
    <n v="0"/>
    <x v="400"/>
  </r>
  <r>
    <s v="ORD100402"/>
    <x v="311"/>
    <x v="402"/>
    <x v="3"/>
    <x v="3"/>
    <n v="5"/>
    <n v="1016"/>
    <x v="1"/>
    <n v="5080"/>
    <n v="751.84"/>
    <n v="264.15999999999997"/>
    <x v="401"/>
    <n v="4"/>
    <n v="0"/>
    <x v="401"/>
  </r>
  <r>
    <s v="ORD100403"/>
    <x v="312"/>
    <x v="403"/>
    <x v="2"/>
    <x v="2"/>
    <n v="40"/>
    <n v="1359"/>
    <x v="1"/>
    <n v="54360"/>
    <n v="1005.66"/>
    <n v="353.34000000000003"/>
    <x v="402"/>
    <n v="8"/>
    <n v="5"/>
    <x v="402"/>
  </r>
  <r>
    <s v="ORD100404"/>
    <x v="313"/>
    <x v="404"/>
    <x v="2"/>
    <x v="4"/>
    <n v="18"/>
    <n v="436"/>
    <x v="0"/>
    <n v="7848"/>
    <n v="226.72"/>
    <n v="209.28"/>
    <x v="403"/>
    <n v="2"/>
    <n v="0"/>
    <x v="403"/>
  </r>
  <r>
    <s v="ORD100405"/>
    <x v="314"/>
    <x v="405"/>
    <x v="1"/>
    <x v="3"/>
    <n v="17"/>
    <n v="327"/>
    <x v="0"/>
    <n v="5559"/>
    <n v="219.09"/>
    <n v="107.91"/>
    <x v="404"/>
    <n v="2"/>
    <n v="15"/>
    <x v="404"/>
  </r>
  <r>
    <s v="ORD100406"/>
    <x v="202"/>
    <x v="406"/>
    <x v="3"/>
    <x v="3"/>
    <n v="7"/>
    <n v="842"/>
    <x v="2"/>
    <n v="5894"/>
    <n v="572.56000000000006"/>
    <n v="269.43999999999994"/>
    <x v="405"/>
    <n v="4"/>
    <n v="0"/>
    <x v="405"/>
  </r>
  <r>
    <s v="ORD100407"/>
    <x v="280"/>
    <x v="407"/>
    <x v="3"/>
    <x v="5"/>
    <n v="38"/>
    <n v="1081"/>
    <x v="0"/>
    <n v="41078"/>
    <n v="789.13"/>
    <n v="291.87"/>
    <x v="406"/>
    <n v="9"/>
    <n v="0"/>
    <x v="337"/>
  </r>
  <r>
    <s v="ORD100408"/>
    <x v="50"/>
    <x v="408"/>
    <x v="1"/>
    <x v="2"/>
    <n v="48"/>
    <n v="973"/>
    <x v="2"/>
    <n v="46704"/>
    <n v="700.56"/>
    <n v="272.44000000000005"/>
    <x v="407"/>
    <n v="2"/>
    <n v="0"/>
    <x v="406"/>
  </r>
  <r>
    <s v="ORD100409"/>
    <x v="40"/>
    <x v="409"/>
    <x v="2"/>
    <x v="2"/>
    <n v="46"/>
    <n v="1060"/>
    <x v="0"/>
    <n v="48760"/>
    <n v="625.4"/>
    <n v="434.6"/>
    <x v="408"/>
    <n v="9"/>
    <n v="5"/>
    <x v="407"/>
  </r>
  <r>
    <s v="ORD100410"/>
    <x v="315"/>
    <x v="410"/>
    <x v="1"/>
    <x v="2"/>
    <n v="25"/>
    <n v="404"/>
    <x v="2"/>
    <n v="10100"/>
    <n v="214.12"/>
    <n v="189.88"/>
    <x v="409"/>
    <n v="3"/>
    <n v="5"/>
    <x v="408"/>
  </r>
  <r>
    <s v="ORD100411"/>
    <x v="316"/>
    <x v="411"/>
    <x v="3"/>
    <x v="3"/>
    <n v="33"/>
    <n v="408"/>
    <x v="0"/>
    <n v="13464"/>
    <n v="244.79999999999998"/>
    <n v="163.20000000000002"/>
    <x v="410"/>
    <n v="5"/>
    <n v="15"/>
    <x v="409"/>
  </r>
  <r>
    <s v="ORD100412"/>
    <x v="317"/>
    <x v="412"/>
    <x v="0"/>
    <x v="4"/>
    <n v="26"/>
    <n v="703"/>
    <x v="0"/>
    <n v="18278"/>
    <n v="520.22"/>
    <n v="182.77999999999997"/>
    <x v="411"/>
    <n v="8"/>
    <n v="15"/>
    <x v="410"/>
  </r>
  <r>
    <s v="ORD100413"/>
    <x v="161"/>
    <x v="413"/>
    <x v="1"/>
    <x v="0"/>
    <n v="13"/>
    <n v="649"/>
    <x v="0"/>
    <n v="8437"/>
    <n v="369.92999999999995"/>
    <n v="279.07000000000005"/>
    <x v="412"/>
    <n v="5"/>
    <n v="0"/>
    <x v="411"/>
  </r>
  <r>
    <s v="ORD100414"/>
    <x v="237"/>
    <x v="414"/>
    <x v="3"/>
    <x v="0"/>
    <n v="15"/>
    <n v="1484"/>
    <x v="2"/>
    <n v="22260"/>
    <n v="934.92"/>
    <n v="549.08000000000004"/>
    <x v="413"/>
    <n v="1"/>
    <n v="0"/>
    <x v="412"/>
  </r>
  <r>
    <s v="ORD100415"/>
    <x v="318"/>
    <x v="415"/>
    <x v="3"/>
    <x v="4"/>
    <n v="40"/>
    <n v="1278"/>
    <x v="0"/>
    <n v="51120"/>
    <n v="996.84"/>
    <n v="281.15999999999997"/>
    <x v="414"/>
    <n v="8"/>
    <n v="10"/>
    <x v="413"/>
  </r>
  <r>
    <s v="ORD100416"/>
    <x v="319"/>
    <x v="416"/>
    <x v="0"/>
    <x v="3"/>
    <n v="36"/>
    <n v="1337"/>
    <x v="0"/>
    <n v="48132"/>
    <n v="909.16000000000008"/>
    <n v="427.83999999999992"/>
    <x v="415"/>
    <n v="8"/>
    <n v="10"/>
    <x v="414"/>
  </r>
  <r>
    <s v="ORD100417"/>
    <x v="320"/>
    <x v="417"/>
    <x v="1"/>
    <x v="5"/>
    <n v="34"/>
    <n v="338"/>
    <x v="0"/>
    <n v="11492"/>
    <n v="202.79999999999998"/>
    <n v="135.20000000000002"/>
    <x v="416"/>
    <n v="1"/>
    <n v="20"/>
    <x v="415"/>
  </r>
  <r>
    <s v="ORD100418"/>
    <x v="67"/>
    <x v="418"/>
    <x v="2"/>
    <x v="2"/>
    <n v="42"/>
    <n v="702"/>
    <x v="2"/>
    <n v="29484"/>
    <n v="386.1"/>
    <n v="315.89999999999998"/>
    <x v="417"/>
    <n v="3"/>
    <n v="10"/>
    <x v="416"/>
  </r>
  <r>
    <s v="ORD100419"/>
    <x v="321"/>
    <x v="419"/>
    <x v="1"/>
    <x v="5"/>
    <n v="27"/>
    <n v="1034"/>
    <x v="0"/>
    <n v="27918"/>
    <n v="641.08000000000004"/>
    <n v="392.91999999999996"/>
    <x v="418"/>
    <n v="9"/>
    <n v="10"/>
    <x v="417"/>
  </r>
  <r>
    <s v="ORD100420"/>
    <x v="278"/>
    <x v="420"/>
    <x v="2"/>
    <x v="2"/>
    <n v="19"/>
    <n v="1241"/>
    <x v="0"/>
    <n v="23579"/>
    <n v="967.98"/>
    <n v="273.02"/>
    <x v="419"/>
    <n v="6"/>
    <n v="5"/>
    <x v="418"/>
  </r>
  <r>
    <s v="ORD100421"/>
    <x v="156"/>
    <x v="421"/>
    <x v="1"/>
    <x v="0"/>
    <n v="4"/>
    <n v="1170"/>
    <x v="1"/>
    <n v="4680"/>
    <n v="783.90000000000009"/>
    <n v="386.09999999999991"/>
    <x v="420"/>
    <n v="3"/>
    <n v="0"/>
    <x v="419"/>
  </r>
  <r>
    <s v="ORD100422"/>
    <x v="322"/>
    <x v="422"/>
    <x v="2"/>
    <x v="0"/>
    <n v="14"/>
    <n v="807"/>
    <x v="2"/>
    <n v="11298"/>
    <n v="468.05999999999995"/>
    <n v="338.94000000000005"/>
    <x v="421"/>
    <n v="6"/>
    <n v="0"/>
    <x v="420"/>
  </r>
  <r>
    <s v="ORD100423"/>
    <x v="323"/>
    <x v="423"/>
    <x v="2"/>
    <x v="5"/>
    <n v="23"/>
    <n v="590"/>
    <x v="0"/>
    <n v="13570"/>
    <n v="306.8"/>
    <n v="283.2"/>
    <x v="422"/>
    <n v="8"/>
    <n v="10"/>
    <x v="421"/>
  </r>
  <r>
    <s v="ORD100424"/>
    <x v="324"/>
    <x v="424"/>
    <x v="0"/>
    <x v="1"/>
    <n v="38"/>
    <n v="748"/>
    <x v="1"/>
    <n v="28424"/>
    <n v="381.48"/>
    <n v="366.52"/>
    <x v="423"/>
    <n v="4"/>
    <n v="0"/>
    <x v="422"/>
  </r>
  <r>
    <s v="ORD100425"/>
    <x v="191"/>
    <x v="425"/>
    <x v="3"/>
    <x v="3"/>
    <n v="33"/>
    <n v="809"/>
    <x v="1"/>
    <n v="26697"/>
    <n v="517.76"/>
    <n v="291.24"/>
    <x v="424"/>
    <n v="7"/>
    <n v="0"/>
    <x v="423"/>
  </r>
  <r>
    <s v="ORD100426"/>
    <x v="193"/>
    <x v="426"/>
    <x v="2"/>
    <x v="3"/>
    <n v="49"/>
    <n v="1150"/>
    <x v="2"/>
    <n v="56350"/>
    <n v="862.5"/>
    <n v="287.5"/>
    <x v="425"/>
    <n v="9"/>
    <n v="5"/>
    <x v="424"/>
  </r>
  <r>
    <s v="ORD100427"/>
    <x v="205"/>
    <x v="427"/>
    <x v="0"/>
    <x v="4"/>
    <n v="42"/>
    <n v="663"/>
    <x v="1"/>
    <n v="27846"/>
    <n v="331.5"/>
    <n v="331.5"/>
    <x v="426"/>
    <n v="7"/>
    <n v="20"/>
    <x v="425"/>
  </r>
  <r>
    <s v="ORD100428"/>
    <x v="325"/>
    <x v="428"/>
    <x v="0"/>
    <x v="4"/>
    <n v="25"/>
    <n v="927"/>
    <x v="1"/>
    <n v="23175"/>
    <n v="565.47"/>
    <n v="361.53"/>
    <x v="427"/>
    <n v="2"/>
    <n v="5"/>
    <x v="426"/>
  </r>
  <r>
    <s v="ORD100429"/>
    <x v="135"/>
    <x v="429"/>
    <x v="3"/>
    <x v="2"/>
    <n v="27"/>
    <n v="681"/>
    <x v="1"/>
    <n v="18387"/>
    <n v="503.94"/>
    <n v="177.06"/>
    <x v="428"/>
    <n v="6"/>
    <n v="15"/>
    <x v="427"/>
  </r>
  <r>
    <s v="ORD100430"/>
    <x v="21"/>
    <x v="430"/>
    <x v="2"/>
    <x v="3"/>
    <n v="21"/>
    <n v="848"/>
    <x v="2"/>
    <n v="17808"/>
    <n v="508.79999999999995"/>
    <n v="339.20000000000005"/>
    <x v="429"/>
    <n v="9"/>
    <n v="5"/>
    <x v="428"/>
  </r>
  <r>
    <s v="ORD100431"/>
    <x v="213"/>
    <x v="431"/>
    <x v="1"/>
    <x v="2"/>
    <n v="10"/>
    <n v="524"/>
    <x v="2"/>
    <n v="5240"/>
    <n v="356.32000000000005"/>
    <n v="167.67999999999995"/>
    <x v="430"/>
    <n v="1"/>
    <n v="5"/>
    <x v="429"/>
  </r>
  <r>
    <s v="ORD100432"/>
    <x v="326"/>
    <x v="432"/>
    <x v="3"/>
    <x v="1"/>
    <n v="48"/>
    <n v="340"/>
    <x v="1"/>
    <n v="16320"/>
    <n v="248.2"/>
    <n v="91.800000000000011"/>
    <x v="431"/>
    <n v="9"/>
    <n v="10"/>
    <x v="430"/>
  </r>
  <r>
    <s v="ORD100433"/>
    <x v="327"/>
    <x v="433"/>
    <x v="3"/>
    <x v="5"/>
    <n v="11"/>
    <n v="563"/>
    <x v="2"/>
    <n v="6193"/>
    <n v="405.35999999999996"/>
    <n v="157.64000000000004"/>
    <x v="432"/>
    <n v="5"/>
    <n v="15"/>
    <x v="431"/>
  </r>
  <r>
    <s v="ORD100434"/>
    <x v="328"/>
    <x v="434"/>
    <x v="2"/>
    <x v="2"/>
    <n v="9"/>
    <n v="1303"/>
    <x v="2"/>
    <n v="11727"/>
    <n v="964.22"/>
    <n v="338.78"/>
    <x v="433"/>
    <n v="8"/>
    <n v="0"/>
    <x v="432"/>
  </r>
  <r>
    <s v="ORD100435"/>
    <x v="329"/>
    <x v="435"/>
    <x v="2"/>
    <x v="1"/>
    <n v="40"/>
    <n v="752"/>
    <x v="1"/>
    <n v="30080"/>
    <n v="436.15999999999997"/>
    <n v="315.84000000000003"/>
    <x v="434"/>
    <n v="5"/>
    <n v="0"/>
    <x v="433"/>
  </r>
  <r>
    <s v="ORD100436"/>
    <x v="330"/>
    <x v="436"/>
    <x v="1"/>
    <x v="5"/>
    <n v="12"/>
    <n v="1430"/>
    <x v="1"/>
    <n v="17160"/>
    <n v="972.40000000000009"/>
    <n v="457.59999999999991"/>
    <x v="435"/>
    <n v="9"/>
    <n v="10"/>
    <x v="370"/>
  </r>
  <r>
    <s v="ORD100437"/>
    <x v="331"/>
    <x v="437"/>
    <x v="3"/>
    <x v="0"/>
    <n v="15"/>
    <n v="1314"/>
    <x v="1"/>
    <n v="19710"/>
    <n v="748.9799999999999"/>
    <n v="565.0200000000001"/>
    <x v="436"/>
    <n v="5"/>
    <n v="15"/>
    <x v="434"/>
  </r>
  <r>
    <s v="ORD100438"/>
    <x v="310"/>
    <x v="438"/>
    <x v="3"/>
    <x v="4"/>
    <n v="40"/>
    <n v="618"/>
    <x v="1"/>
    <n v="24720"/>
    <n v="346.08000000000004"/>
    <n v="271.91999999999996"/>
    <x v="437"/>
    <n v="5"/>
    <n v="15"/>
    <x v="435"/>
  </r>
  <r>
    <s v="ORD100439"/>
    <x v="142"/>
    <x v="439"/>
    <x v="1"/>
    <x v="5"/>
    <n v="49"/>
    <n v="1486"/>
    <x v="0"/>
    <n v="72814"/>
    <n v="861.88"/>
    <n v="624.12"/>
    <x v="438"/>
    <n v="8"/>
    <n v="10"/>
    <x v="436"/>
  </r>
  <r>
    <s v="ORD100440"/>
    <x v="332"/>
    <x v="440"/>
    <x v="1"/>
    <x v="0"/>
    <n v="21"/>
    <n v="1146"/>
    <x v="0"/>
    <n v="24066"/>
    <n v="710.52"/>
    <n v="435.48"/>
    <x v="439"/>
    <n v="2"/>
    <n v="15"/>
    <x v="437"/>
  </r>
  <r>
    <s v="ORD100441"/>
    <x v="97"/>
    <x v="441"/>
    <x v="2"/>
    <x v="0"/>
    <n v="43"/>
    <n v="830"/>
    <x v="0"/>
    <n v="35690"/>
    <n v="539.5"/>
    <n v="290.5"/>
    <x v="440"/>
    <n v="6"/>
    <n v="5"/>
    <x v="438"/>
  </r>
  <r>
    <s v="ORD100442"/>
    <x v="90"/>
    <x v="442"/>
    <x v="1"/>
    <x v="5"/>
    <n v="3"/>
    <n v="433"/>
    <x v="1"/>
    <n v="1299"/>
    <n v="255.47"/>
    <n v="177.53"/>
    <x v="441"/>
    <n v="6"/>
    <n v="10"/>
    <x v="439"/>
  </r>
  <r>
    <s v="ORD100443"/>
    <x v="302"/>
    <x v="443"/>
    <x v="1"/>
    <x v="5"/>
    <n v="43"/>
    <n v="937"/>
    <x v="1"/>
    <n v="40291"/>
    <n v="674.64"/>
    <n v="262.36"/>
    <x v="442"/>
    <n v="6"/>
    <n v="5"/>
    <x v="440"/>
  </r>
  <r>
    <s v="ORD100444"/>
    <x v="240"/>
    <x v="444"/>
    <x v="0"/>
    <x v="4"/>
    <n v="39"/>
    <n v="899"/>
    <x v="0"/>
    <n v="35061"/>
    <n v="611.32000000000005"/>
    <n v="287.67999999999995"/>
    <x v="443"/>
    <n v="1"/>
    <n v="5"/>
    <x v="441"/>
  </r>
  <r>
    <s v="ORD100445"/>
    <x v="333"/>
    <x v="445"/>
    <x v="2"/>
    <x v="4"/>
    <n v="34"/>
    <n v="1497"/>
    <x v="2"/>
    <n v="50898"/>
    <n v="898.19999999999993"/>
    <n v="598.80000000000007"/>
    <x v="444"/>
    <n v="4"/>
    <n v="5"/>
    <x v="442"/>
  </r>
  <r>
    <s v="ORD100446"/>
    <x v="334"/>
    <x v="446"/>
    <x v="0"/>
    <x v="0"/>
    <n v="7"/>
    <n v="741"/>
    <x v="0"/>
    <n v="5187"/>
    <n v="459.42"/>
    <n v="281.58"/>
    <x v="445"/>
    <n v="2"/>
    <n v="0"/>
    <x v="443"/>
  </r>
  <r>
    <s v="ORD100447"/>
    <x v="335"/>
    <x v="447"/>
    <x v="3"/>
    <x v="5"/>
    <n v="30"/>
    <n v="797"/>
    <x v="2"/>
    <n v="23910"/>
    <n v="430.38000000000005"/>
    <n v="366.61999999999995"/>
    <x v="446"/>
    <n v="4"/>
    <n v="10"/>
    <x v="444"/>
  </r>
  <r>
    <s v="ORD100448"/>
    <x v="193"/>
    <x v="448"/>
    <x v="3"/>
    <x v="4"/>
    <n v="33"/>
    <n v="1031"/>
    <x v="2"/>
    <n v="34023"/>
    <n v="773.25"/>
    <n v="257.75"/>
    <x v="447"/>
    <n v="6"/>
    <n v="15"/>
    <x v="445"/>
  </r>
  <r>
    <s v="ORD100449"/>
    <x v="336"/>
    <x v="449"/>
    <x v="2"/>
    <x v="2"/>
    <n v="42"/>
    <n v="447"/>
    <x v="2"/>
    <n v="18774"/>
    <n v="241.38000000000002"/>
    <n v="205.61999999999998"/>
    <x v="448"/>
    <n v="8"/>
    <n v="20"/>
    <x v="446"/>
  </r>
  <r>
    <s v="ORD100450"/>
    <x v="320"/>
    <x v="450"/>
    <x v="2"/>
    <x v="3"/>
    <n v="35"/>
    <n v="1066"/>
    <x v="1"/>
    <n v="37310"/>
    <n v="778.18"/>
    <n v="287.82000000000005"/>
    <x v="449"/>
    <n v="5"/>
    <n v="0"/>
    <x v="447"/>
  </r>
  <r>
    <s v="ORD100451"/>
    <x v="296"/>
    <x v="451"/>
    <x v="0"/>
    <x v="3"/>
    <n v="11"/>
    <n v="1008"/>
    <x v="0"/>
    <n v="11088"/>
    <n v="735.84"/>
    <n v="272.15999999999997"/>
    <x v="450"/>
    <n v="7"/>
    <n v="0"/>
    <x v="448"/>
  </r>
  <r>
    <s v="ORD100452"/>
    <x v="337"/>
    <x v="452"/>
    <x v="2"/>
    <x v="1"/>
    <n v="19"/>
    <n v="667"/>
    <x v="1"/>
    <n v="12673"/>
    <n v="406.87"/>
    <n v="260.13"/>
    <x v="451"/>
    <n v="8"/>
    <n v="10"/>
    <x v="449"/>
  </r>
  <r>
    <s v="ORD100453"/>
    <x v="338"/>
    <x v="453"/>
    <x v="0"/>
    <x v="1"/>
    <n v="23"/>
    <n v="1194"/>
    <x v="0"/>
    <n v="27462"/>
    <n v="943.26"/>
    <n v="250.74"/>
    <x v="452"/>
    <n v="5"/>
    <n v="5"/>
    <x v="450"/>
  </r>
  <r>
    <s v="ORD100454"/>
    <x v="339"/>
    <x v="454"/>
    <x v="3"/>
    <x v="1"/>
    <n v="1"/>
    <n v="1453"/>
    <x v="0"/>
    <n v="1453"/>
    <n v="1002.5699999999999"/>
    <n v="450.43000000000006"/>
    <x v="453"/>
    <n v="3"/>
    <n v="10"/>
    <x v="451"/>
  </r>
  <r>
    <s v="ORD100455"/>
    <x v="46"/>
    <x v="455"/>
    <x v="0"/>
    <x v="0"/>
    <n v="7"/>
    <n v="1426"/>
    <x v="2"/>
    <n v="9982"/>
    <n v="983.93999999999994"/>
    <n v="442.06000000000006"/>
    <x v="454"/>
    <n v="6"/>
    <n v="15"/>
    <x v="452"/>
  </r>
  <r>
    <s v="ORD100456"/>
    <x v="340"/>
    <x v="456"/>
    <x v="3"/>
    <x v="4"/>
    <n v="50"/>
    <n v="1065"/>
    <x v="1"/>
    <n v="53250"/>
    <n v="830.7"/>
    <n v="234.29999999999995"/>
    <x v="455"/>
    <n v="2"/>
    <n v="0"/>
    <x v="453"/>
  </r>
  <r>
    <s v="ORD100457"/>
    <x v="341"/>
    <x v="457"/>
    <x v="2"/>
    <x v="2"/>
    <n v="27"/>
    <n v="428"/>
    <x v="1"/>
    <n v="11556"/>
    <n v="303.88"/>
    <n v="124.12"/>
    <x v="456"/>
    <n v="7"/>
    <n v="0"/>
    <x v="454"/>
  </r>
  <r>
    <s v="ORD100458"/>
    <x v="342"/>
    <x v="458"/>
    <x v="1"/>
    <x v="5"/>
    <n v="5"/>
    <n v="1382"/>
    <x v="2"/>
    <n v="6910"/>
    <n v="953.57999999999993"/>
    <n v="428.42000000000007"/>
    <x v="457"/>
    <n v="4"/>
    <n v="5"/>
    <x v="455"/>
  </r>
  <r>
    <s v="ORD100459"/>
    <x v="210"/>
    <x v="459"/>
    <x v="0"/>
    <x v="3"/>
    <n v="9"/>
    <n v="1110"/>
    <x v="2"/>
    <n v="9990"/>
    <n v="788.09999999999991"/>
    <n v="321.90000000000009"/>
    <x v="458"/>
    <n v="4"/>
    <n v="15"/>
    <x v="456"/>
  </r>
  <r>
    <s v="ORD100460"/>
    <x v="343"/>
    <x v="460"/>
    <x v="2"/>
    <x v="0"/>
    <n v="14"/>
    <n v="1305"/>
    <x v="2"/>
    <n v="18270"/>
    <n v="809.1"/>
    <n v="495.9"/>
    <x v="459"/>
    <n v="3"/>
    <n v="10"/>
    <x v="457"/>
  </r>
  <r>
    <s v="ORD100461"/>
    <x v="189"/>
    <x v="461"/>
    <x v="1"/>
    <x v="0"/>
    <n v="13"/>
    <n v="439"/>
    <x v="2"/>
    <n v="5707"/>
    <n v="346.81"/>
    <n v="92.19"/>
    <x v="460"/>
    <n v="6"/>
    <n v="5"/>
    <x v="458"/>
  </r>
  <r>
    <s v="ORD100462"/>
    <x v="268"/>
    <x v="462"/>
    <x v="1"/>
    <x v="4"/>
    <n v="8"/>
    <n v="1369"/>
    <x v="2"/>
    <n v="10952"/>
    <n v="944.6099999999999"/>
    <n v="424.3900000000001"/>
    <x v="461"/>
    <n v="6"/>
    <n v="10"/>
    <x v="459"/>
  </r>
  <r>
    <s v="ORD100463"/>
    <x v="199"/>
    <x v="463"/>
    <x v="1"/>
    <x v="5"/>
    <n v="13"/>
    <n v="870"/>
    <x v="0"/>
    <n v="11310"/>
    <n v="661.2"/>
    <n v="208.79999999999995"/>
    <x v="462"/>
    <n v="3"/>
    <n v="5"/>
    <x v="460"/>
  </r>
  <r>
    <s v="ORD100464"/>
    <x v="174"/>
    <x v="464"/>
    <x v="3"/>
    <x v="4"/>
    <n v="40"/>
    <n v="564"/>
    <x v="2"/>
    <n v="22560"/>
    <n v="338.4"/>
    <n v="225.60000000000002"/>
    <x v="463"/>
    <n v="7"/>
    <n v="15"/>
    <x v="461"/>
  </r>
  <r>
    <s v="ORD100465"/>
    <x v="344"/>
    <x v="465"/>
    <x v="0"/>
    <x v="3"/>
    <n v="10"/>
    <n v="921"/>
    <x v="0"/>
    <n v="9210"/>
    <n v="607.86"/>
    <n v="313.14"/>
    <x v="464"/>
    <n v="8"/>
    <n v="0"/>
    <x v="462"/>
  </r>
  <r>
    <s v="ORD100466"/>
    <x v="345"/>
    <x v="466"/>
    <x v="1"/>
    <x v="3"/>
    <n v="29"/>
    <n v="1317"/>
    <x v="1"/>
    <n v="38193"/>
    <n v="711.18000000000006"/>
    <n v="605.81999999999994"/>
    <x v="465"/>
    <n v="4"/>
    <n v="10"/>
    <x v="463"/>
  </r>
  <r>
    <s v="ORD100467"/>
    <x v="162"/>
    <x v="467"/>
    <x v="1"/>
    <x v="2"/>
    <n v="29"/>
    <n v="1338"/>
    <x v="1"/>
    <n v="38802"/>
    <n v="990.12"/>
    <n v="347.88"/>
    <x v="466"/>
    <n v="4"/>
    <n v="0"/>
    <x v="464"/>
  </r>
  <r>
    <s v="ORD100468"/>
    <x v="346"/>
    <x v="468"/>
    <x v="2"/>
    <x v="1"/>
    <n v="39"/>
    <n v="1164"/>
    <x v="2"/>
    <n v="45396"/>
    <n v="791.5200000000001"/>
    <n v="372.4799999999999"/>
    <x v="467"/>
    <n v="4"/>
    <n v="5"/>
    <x v="465"/>
  </r>
  <r>
    <s v="ORD100469"/>
    <x v="347"/>
    <x v="469"/>
    <x v="1"/>
    <x v="1"/>
    <n v="46"/>
    <n v="1442"/>
    <x v="1"/>
    <n v="66332"/>
    <n v="850.78"/>
    <n v="591.22"/>
    <x v="468"/>
    <n v="7"/>
    <n v="10"/>
    <x v="466"/>
  </r>
  <r>
    <s v="ORD100470"/>
    <x v="348"/>
    <x v="470"/>
    <x v="1"/>
    <x v="5"/>
    <n v="27"/>
    <n v="403"/>
    <x v="1"/>
    <n v="10881"/>
    <n v="245.82999999999998"/>
    <n v="157.17000000000002"/>
    <x v="469"/>
    <n v="3"/>
    <n v="20"/>
    <x v="467"/>
  </r>
  <r>
    <s v="ORD100471"/>
    <x v="349"/>
    <x v="471"/>
    <x v="1"/>
    <x v="1"/>
    <n v="5"/>
    <n v="907"/>
    <x v="2"/>
    <n v="4535"/>
    <n v="625.82999999999993"/>
    <n v="281.17000000000007"/>
    <x v="470"/>
    <n v="3"/>
    <n v="5"/>
    <x v="468"/>
  </r>
  <r>
    <s v="ORD100472"/>
    <x v="188"/>
    <x v="472"/>
    <x v="3"/>
    <x v="4"/>
    <n v="48"/>
    <n v="644"/>
    <x v="1"/>
    <n v="30912"/>
    <n v="508.76000000000005"/>
    <n v="135.23999999999995"/>
    <x v="471"/>
    <n v="3"/>
    <n v="0"/>
    <x v="469"/>
  </r>
  <r>
    <s v="ORD100473"/>
    <x v="350"/>
    <x v="473"/>
    <x v="3"/>
    <x v="5"/>
    <n v="48"/>
    <n v="1431"/>
    <x v="0"/>
    <n v="68688"/>
    <n v="1101.8700000000001"/>
    <n v="329.12999999999988"/>
    <x v="472"/>
    <n v="6"/>
    <n v="0"/>
    <x v="470"/>
  </r>
  <r>
    <s v="ORD100474"/>
    <x v="186"/>
    <x v="474"/>
    <x v="1"/>
    <x v="3"/>
    <n v="11"/>
    <n v="802"/>
    <x v="2"/>
    <n v="8822"/>
    <n v="593.48"/>
    <n v="208.51999999999998"/>
    <x v="473"/>
    <n v="7"/>
    <n v="5"/>
    <x v="471"/>
  </r>
  <r>
    <s v="ORD100475"/>
    <x v="135"/>
    <x v="475"/>
    <x v="3"/>
    <x v="2"/>
    <n v="8"/>
    <n v="1478"/>
    <x v="1"/>
    <n v="11824"/>
    <n v="842.45999999999992"/>
    <n v="635.54000000000008"/>
    <x v="474"/>
    <n v="9"/>
    <n v="0"/>
    <x v="472"/>
  </r>
  <r>
    <s v="ORD100476"/>
    <x v="351"/>
    <x v="476"/>
    <x v="2"/>
    <x v="1"/>
    <n v="40"/>
    <n v="1269"/>
    <x v="1"/>
    <n v="50760"/>
    <n v="824.85"/>
    <n v="444.15"/>
    <x v="475"/>
    <n v="1"/>
    <n v="0"/>
    <x v="473"/>
  </r>
  <r>
    <s v="ORD100477"/>
    <x v="352"/>
    <x v="477"/>
    <x v="1"/>
    <x v="5"/>
    <n v="47"/>
    <n v="529"/>
    <x v="2"/>
    <n v="24863"/>
    <n v="349.14000000000004"/>
    <n v="179.85999999999996"/>
    <x v="476"/>
    <n v="6"/>
    <n v="5"/>
    <x v="474"/>
  </r>
  <r>
    <s v="ORD100478"/>
    <x v="353"/>
    <x v="478"/>
    <x v="1"/>
    <x v="0"/>
    <n v="45"/>
    <n v="1257"/>
    <x v="1"/>
    <n v="56565"/>
    <n v="955.32"/>
    <n v="301.67999999999995"/>
    <x v="477"/>
    <n v="3"/>
    <n v="0"/>
    <x v="475"/>
  </r>
  <r>
    <s v="ORD100479"/>
    <x v="317"/>
    <x v="479"/>
    <x v="0"/>
    <x v="0"/>
    <n v="50"/>
    <n v="1484"/>
    <x v="2"/>
    <n v="74200"/>
    <n v="1142.68"/>
    <n v="341.31999999999994"/>
    <x v="478"/>
    <n v="4"/>
    <n v="10"/>
    <x v="476"/>
  </r>
  <r>
    <s v="ORD100480"/>
    <x v="354"/>
    <x v="480"/>
    <x v="2"/>
    <x v="2"/>
    <n v="27"/>
    <n v="1083"/>
    <x v="1"/>
    <n v="29241"/>
    <n v="779.76"/>
    <n v="303.24"/>
    <x v="479"/>
    <n v="6"/>
    <n v="0"/>
    <x v="477"/>
  </r>
  <r>
    <s v="ORD100481"/>
    <x v="355"/>
    <x v="481"/>
    <x v="0"/>
    <x v="1"/>
    <n v="37"/>
    <n v="647"/>
    <x v="0"/>
    <n v="23939"/>
    <n v="517.6"/>
    <n v="129.39999999999998"/>
    <x v="480"/>
    <n v="5"/>
    <n v="5"/>
    <x v="478"/>
  </r>
  <r>
    <s v="ORD100482"/>
    <x v="125"/>
    <x v="482"/>
    <x v="2"/>
    <x v="3"/>
    <n v="6"/>
    <n v="1166"/>
    <x v="0"/>
    <n v="6996"/>
    <n v="921.14"/>
    <n v="244.86"/>
    <x v="481"/>
    <n v="2"/>
    <n v="10"/>
    <x v="479"/>
  </r>
  <r>
    <s v="ORD100483"/>
    <x v="356"/>
    <x v="483"/>
    <x v="1"/>
    <x v="1"/>
    <n v="49"/>
    <n v="1211"/>
    <x v="1"/>
    <n v="59339"/>
    <n v="799.26"/>
    <n v="411.74"/>
    <x v="482"/>
    <n v="9"/>
    <n v="5"/>
    <x v="480"/>
  </r>
  <r>
    <s v="ORD100484"/>
    <x v="357"/>
    <x v="484"/>
    <x v="3"/>
    <x v="1"/>
    <n v="12"/>
    <n v="320"/>
    <x v="0"/>
    <n v="3840"/>
    <n v="185.6"/>
    <n v="134.4"/>
    <x v="483"/>
    <n v="4"/>
    <n v="5"/>
    <x v="481"/>
  </r>
  <r>
    <s v="ORD100485"/>
    <x v="358"/>
    <x v="485"/>
    <x v="0"/>
    <x v="2"/>
    <n v="34"/>
    <n v="621"/>
    <x v="1"/>
    <n v="21114"/>
    <n v="378.81"/>
    <n v="242.19"/>
    <x v="484"/>
    <n v="2"/>
    <n v="5"/>
    <x v="482"/>
  </r>
  <r>
    <s v="ORD100486"/>
    <x v="359"/>
    <x v="486"/>
    <x v="2"/>
    <x v="5"/>
    <n v="21"/>
    <n v="1217"/>
    <x v="0"/>
    <n v="25557"/>
    <n v="632.84"/>
    <n v="584.16"/>
    <x v="485"/>
    <n v="9"/>
    <n v="20"/>
    <x v="483"/>
  </r>
  <r>
    <s v="ORD100487"/>
    <x v="360"/>
    <x v="487"/>
    <x v="0"/>
    <x v="2"/>
    <n v="41"/>
    <n v="342"/>
    <x v="0"/>
    <n v="14022"/>
    <n v="256.5"/>
    <n v="85.5"/>
    <x v="486"/>
    <n v="9"/>
    <n v="0"/>
    <x v="484"/>
  </r>
  <r>
    <s v="ORD100488"/>
    <x v="84"/>
    <x v="488"/>
    <x v="1"/>
    <x v="4"/>
    <n v="36"/>
    <n v="897"/>
    <x v="1"/>
    <n v="32292"/>
    <n v="699.66"/>
    <n v="197.34000000000003"/>
    <x v="389"/>
    <n v="7"/>
    <n v="0"/>
    <x v="485"/>
  </r>
  <r>
    <s v="ORD100489"/>
    <x v="138"/>
    <x v="489"/>
    <x v="0"/>
    <x v="5"/>
    <n v="50"/>
    <n v="550"/>
    <x v="1"/>
    <n v="27500"/>
    <n v="357.5"/>
    <n v="192.5"/>
    <x v="487"/>
    <n v="6"/>
    <n v="0"/>
    <x v="486"/>
  </r>
  <r>
    <s v="ORD100490"/>
    <x v="173"/>
    <x v="490"/>
    <x v="2"/>
    <x v="4"/>
    <n v="50"/>
    <n v="397"/>
    <x v="2"/>
    <n v="19850"/>
    <n v="242.17"/>
    <n v="154.83000000000001"/>
    <x v="488"/>
    <n v="2"/>
    <n v="0"/>
    <x v="487"/>
  </r>
  <r>
    <s v="ORD100491"/>
    <x v="361"/>
    <x v="491"/>
    <x v="2"/>
    <x v="0"/>
    <n v="10"/>
    <n v="473"/>
    <x v="2"/>
    <n v="4730"/>
    <n v="326.36999999999995"/>
    <n v="146.63000000000005"/>
    <x v="489"/>
    <n v="1"/>
    <n v="0"/>
    <x v="357"/>
  </r>
  <r>
    <s v="ORD100492"/>
    <x v="362"/>
    <x v="492"/>
    <x v="1"/>
    <x v="2"/>
    <n v="8"/>
    <n v="1092"/>
    <x v="0"/>
    <n v="8736"/>
    <n v="764.4"/>
    <n v="327.60000000000002"/>
    <x v="490"/>
    <n v="7"/>
    <n v="0"/>
    <x v="488"/>
  </r>
  <r>
    <s v="ORD100493"/>
    <x v="363"/>
    <x v="493"/>
    <x v="3"/>
    <x v="1"/>
    <n v="8"/>
    <n v="499"/>
    <x v="1"/>
    <n v="3992"/>
    <n v="384.23"/>
    <n v="114.76999999999998"/>
    <x v="491"/>
    <n v="8"/>
    <n v="0"/>
    <x v="489"/>
  </r>
  <r>
    <s v="ORD100494"/>
    <x v="145"/>
    <x v="494"/>
    <x v="3"/>
    <x v="5"/>
    <n v="15"/>
    <n v="735"/>
    <x v="2"/>
    <n v="11025"/>
    <n v="382.2"/>
    <n v="352.8"/>
    <x v="492"/>
    <n v="3"/>
    <n v="5"/>
    <x v="490"/>
  </r>
  <r>
    <s v="ORD100495"/>
    <x v="364"/>
    <x v="495"/>
    <x v="2"/>
    <x v="5"/>
    <n v="10"/>
    <n v="800"/>
    <x v="1"/>
    <n v="8000"/>
    <n v="544"/>
    <n v="256"/>
    <x v="493"/>
    <n v="9"/>
    <n v="0"/>
    <x v="491"/>
  </r>
  <r>
    <s v="ORD100496"/>
    <x v="365"/>
    <x v="496"/>
    <x v="1"/>
    <x v="4"/>
    <n v="24"/>
    <n v="892"/>
    <x v="0"/>
    <n v="21408"/>
    <n v="535.19999999999993"/>
    <n v="356.80000000000007"/>
    <x v="494"/>
    <n v="8"/>
    <n v="0"/>
    <x v="492"/>
  </r>
  <r>
    <s v="ORD100497"/>
    <x v="27"/>
    <x v="497"/>
    <x v="0"/>
    <x v="3"/>
    <n v="32"/>
    <n v="717"/>
    <x v="0"/>
    <n v="22944"/>
    <n v="552.09"/>
    <n v="164.90999999999997"/>
    <x v="495"/>
    <n v="2"/>
    <n v="10"/>
    <x v="493"/>
  </r>
  <r>
    <s v="ORD100498"/>
    <x v="366"/>
    <x v="498"/>
    <x v="0"/>
    <x v="3"/>
    <n v="14"/>
    <n v="1336"/>
    <x v="2"/>
    <n v="18704"/>
    <n v="921.83999999999992"/>
    <n v="414.16000000000008"/>
    <x v="496"/>
    <n v="3"/>
    <n v="10"/>
    <x v="494"/>
  </r>
  <r>
    <s v="ORD100499"/>
    <x v="65"/>
    <x v="499"/>
    <x v="2"/>
    <x v="3"/>
    <n v="35"/>
    <n v="1028"/>
    <x v="1"/>
    <n v="35980"/>
    <n v="781.28"/>
    <n v="246.72000000000003"/>
    <x v="497"/>
    <n v="9"/>
    <n v="5"/>
    <x v="495"/>
  </r>
  <r>
    <s v="ORD100500"/>
    <x v="59"/>
    <x v="500"/>
    <x v="3"/>
    <x v="0"/>
    <n v="29"/>
    <n v="1465"/>
    <x v="0"/>
    <n v="42485"/>
    <n v="893.65"/>
    <n v="571.35"/>
    <x v="498"/>
    <n v="8"/>
    <n v="10"/>
    <x v="496"/>
  </r>
  <r>
    <s v="ORD100501"/>
    <x v="234"/>
    <x v="501"/>
    <x v="1"/>
    <x v="1"/>
    <n v="42"/>
    <n v="1386"/>
    <x v="2"/>
    <n v="58212"/>
    <n v="790.02"/>
    <n v="595.98"/>
    <x v="499"/>
    <n v="2"/>
    <n v="0"/>
    <x v="497"/>
  </r>
  <r>
    <s v="ORD100502"/>
    <x v="203"/>
    <x v="502"/>
    <x v="1"/>
    <x v="4"/>
    <n v="3"/>
    <n v="1353"/>
    <x v="1"/>
    <n v="4059"/>
    <n v="717.09"/>
    <n v="635.91"/>
    <x v="500"/>
    <n v="2"/>
    <n v="5"/>
    <x v="498"/>
  </r>
  <r>
    <s v="ORD100503"/>
    <x v="286"/>
    <x v="503"/>
    <x v="1"/>
    <x v="3"/>
    <n v="35"/>
    <n v="462"/>
    <x v="0"/>
    <n v="16170"/>
    <n v="309.54000000000002"/>
    <n v="152.45999999999998"/>
    <x v="501"/>
    <n v="8"/>
    <n v="20"/>
    <x v="499"/>
  </r>
  <r>
    <s v="ORD100504"/>
    <x v="184"/>
    <x v="504"/>
    <x v="2"/>
    <x v="2"/>
    <n v="9"/>
    <n v="341"/>
    <x v="0"/>
    <n v="3069"/>
    <n v="197.77999999999997"/>
    <n v="143.22000000000003"/>
    <x v="502"/>
    <n v="5"/>
    <n v="0"/>
    <x v="500"/>
  </r>
  <r>
    <s v="ORD100505"/>
    <x v="367"/>
    <x v="505"/>
    <x v="2"/>
    <x v="5"/>
    <n v="15"/>
    <n v="886"/>
    <x v="0"/>
    <n v="13290"/>
    <n v="451.86"/>
    <n v="434.14"/>
    <x v="503"/>
    <n v="8"/>
    <n v="10"/>
    <x v="501"/>
  </r>
  <r>
    <s v="ORD100506"/>
    <x v="368"/>
    <x v="506"/>
    <x v="3"/>
    <x v="4"/>
    <n v="47"/>
    <n v="1185"/>
    <x v="1"/>
    <n v="55695"/>
    <n v="734.7"/>
    <n v="450.29999999999995"/>
    <x v="504"/>
    <n v="8"/>
    <n v="0"/>
    <x v="502"/>
  </r>
  <r>
    <s v="ORD100507"/>
    <x v="369"/>
    <x v="507"/>
    <x v="3"/>
    <x v="4"/>
    <n v="4"/>
    <n v="850"/>
    <x v="1"/>
    <n v="3400"/>
    <n v="646"/>
    <n v="204"/>
    <x v="505"/>
    <n v="2"/>
    <n v="10"/>
    <x v="503"/>
  </r>
  <r>
    <s v="ORD100508"/>
    <x v="370"/>
    <x v="508"/>
    <x v="1"/>
    <x v="3"/>
    <n v="34"/>
    <n v="972"/>
    <x v="2"/>
    <n v="33048"/>
    <n v="738.72"/>
    <n v="233.27999999999997"/>
    <x v="506"/>
    <n v="1"/>
    <n v="5"/>
    <x v="504"/>
  </r>
  <r>
    <s v="ORD100509"/>
    <x v="371"/>
    <x v="509"/>
    <x v="2"/>
    <x v="3"/>
    <n v="5"/>
    <n v="850"/>
    <x v="0"/>
    <n v="4250"/>
    <n v="629"/>
    <n v="221"/>
    <x v="507"/>
    <n v="1"/>
    <n v="10"/>
    <x v="505"/>
  </r>
  <r>
    <s v="ORD100510"/>
    <x v="372"/>
    <x v="510"/>
    <x v="0"/>
    <x v="1"/>
    <n v="42"/>
    <n v="498"/>
    <x v="0"/>
    <n v="20916"/>
    <n v="313.74"/>
    <n v="184.26"/>
    <x v="508"/>
    <n v="9"/>
    <n v="0"/>
    <x v="506"/>
  </r>
  <r>
    <s v="ORD100511"/>
    <x v="45"/>
    <x v="511"/>
    <x v="1"/>
    <x v="2"/>
    <n v="44"/>
    <n v="874"/>
    <x v="2"/>
    <n v="38456"/>
    <n v="454.48"/>
    <n v="419.52"/>
    <x v="509"/>
    <n v="9"/>
    <n v="0"/>
    <x v="507"/>
  </r>
  <r>
    <s v="ORD100512"/>
    <x v="363"/>
    <x v="512"/>
    <x v="0"/>
    <x v="2"/>
    <n v="37"/>
    <n v="637"/>
    <x v="2"/>
    <n v="23569"/>
    <n v="458.64"/>
    <n v="178.36"/>
    <x v="510"/>
    <n v="5"/>
    <n v="0"/>
    <x v="508"/>
  </r>
  <r>
    <s v="ORD100513"/>
    <x v="50"/>
    <x v="513"/>
    <x v="3"/>
    <x v="3"/>
    <n v="16"/>
    <n v="459"/>
    <x v="1"/>
    <n v="7344"/>
    <n v="257.04000000000002"/>
    <n v="201.95999999999998"/>
    <x v="511"/>
    <n v="3"/>
    <n v="5"/>
    <x v="509"/>
  </r>
  <r>
    <s v="ORD100514"/>
    <x v="102"/>
    <x v="514"/>
    <x v="0"/>
    <x v="0"/>
    <n v="24"/>
    <n v="864"/>
    <x v="1"/>
    <n v="20736"/>
    <n v="544.32000000000005"/>
    <n v="319.67999999999995"/>
    <x v="512"/>
    <n v="4"/>
    <n v="0"/>
    <x v="510"/>
  </r>
  <r>
    <s v="ORD100515"/>
    <x v="172"/>
    <x v="515"/>
    <x v="0"/>
    <x v="3"/>
    <n v="8"/>
    <n v="337"/>
    <x v="1"/>
    <n v="2696"/>
    <n v="229.16000000000003"/>
    <n v="107.83999999999997"/>
    <x v="513"/>
    <n v="8"/>
    <n v="5"/>
    <x v="511"/>
  </r>
  <r>
    <s v="ORD100516"/>
    <x v="156"/>
    <x v="516"/>
    <x v="2"/>
    <x v="1"/>
    <n v="26"/>
    <n v="709"/>
    <x v="2"/>
    <n v="18434"/>
    <n v="496.29999999999995"/>
    <n v="212.70000000000005"/>
    <x v="514"/>
    <n v="8"/>
    <n v="0"/>
    <x v="512"/>
  </r>
  <r>
    <s v="ORD100517"/>
    <x v="373"/>
    <x v="517"/>
    <x v="0"/>
    <x v="3"/>
    <n v="22"/>
    <n v="458"/>
    <x v="2"/>
    <n v="10076"/>
    <n v="265.64"/>
    <n v="192.36"/>
    <x v="515"/>
    <n v="3"/>
    <n v="15"/>
    <x v="513"/>
  </r>
  <r>
    <s v="ORD100518"/>
    <x v="374"/>
    <x v="518"/>
    <x v="1"/>
    <x v="2"/>
    <n v="10"/>
    <n v="503"/>
    <x v="0"/>
    <n v="5030"/>
    <n v="311.86"/>
    <n v="191.14"/>
    <x v="516"/>
    <n v="7"/>
    <n v="20"/>
    <x v="514"/>
  </r>
  <r>
    <s v="ORD100519"/>
    <x v="375"/>
    <x v="519"/>
    <x v="2"/>
    <x v="1"/>
    <n v="3"/>
    <n v="357"/>
    <x v="1"/>
    <n v="1071"/>
    <n v="246.32999999999998"/>
    <n v="110.67000000000002"/>
    <x v="517"/>
    <n v="6"/>
    <n v="5"/>
    <x v="515"/>
  </r>
  <r>
    <s v="ORD100520"/>
    <x v="287"/>
    <x v="520"/>
    <x v="1"/>
    <x v="0"/>
    <n v="42"/>
    <n v="765"/>
    <x v="1"/>
    <n v="32130"/>
    <n v="420.75000000000006"/>
    <n v="344.24999999999994"/>
    <x v="518"/>
    <n v="2"/>
    <n v="0"/>
    <x v="516"/>
  </r>
  <r>
    <s v="ORD100521"/>
    <x v="258"/>
    <x v="521"/>
    <x v="3"/>
    <x v="3"/>
    <n v="34"/>
    <n v="1217"/>
    <x v="0"/>
    <n v="41378"/>
    <n v="876.24"/>
    <n v="340.76"/>
    <x v="519"/>
    <n v="4"/>
    <n v="20"/>
    <x v="517"/>
  </r>
  <r>
    <s v="ORD100522"/>
    <x v="99"/>
    <x v="522"/>
    <x v="0"/>
    <x v="5"/>
    <n v="6"/>
    <n v="729"/>
    <x v="1"/>
    <n v="4374"/>
    <n v="430.10999999999996"/>
    <n v="298.89000000000004"/>
    <x v="520"/>
    <n v="5"/>
    <n v="0"/>
    <x v="518"/>
  </r>
  <r>
    <s v="ORD100523"/>
    <x v="318"/>
    <x v="523"/>
    <x v="2"/>
    <x v="5"/>
    <n v="36"/>
    <n v="605"/>
    <x v="1"/>
    <n v="21780"/>
    <n v="332.75"/>
    <n v="272.25"/>
    <x v="521"/>
    <n v="1"/>
    <n v="10"/>
    <x v="519"/>
  </r>
  <r>
    <s v="ORD100524"/>
    <x v="376"/>
    <x v="524"/>
    <x v="3"/>
    <x v="3"/>
    <n v="8"/>
    <n v="930"/>
    <x v="0"/>
    <n v="7440"/>
    <n v="688.2"/>
    <n v="241.79999999999995"/>
    <x v="522"/>
    <n v="2"/>
    <n v="20"/>
    <x v="520"/>
  </r>
  <r>
    <s v="ORD100525"/>
    <x v="344"/>
    <x v="525"/>
    <x v="1"/>
    <x v="2"/>
    <n v="20"/>
    <n v="993"/>
    <x v="2"/>
    <n v="19860"/>
    <n v="645.45000000000005"/>
    <n v="347.54999999999995"/>
    <x v="523"/>
    <n v="9"/>
    <n v="15"/>
    <x v="521"/>
  </r>
  <r>
    <s v="ORD100526"/>
    <x v="377"/>
    <x v="526"/>
    <x v="1"/>
    <x v="3"/>
    <n v="34"/>
    <n v="331"/>
    <x v="0"/>
    <n v="11254"/>
    <n v="168.81"/>
    <n v="162.19"/>
    <x v="524"/>
    <n v="8"/>
    <n v="0"/>
    <x v="522"/>
  </r>
  <r>
    <s v="ORD100527"/>
    <x v="378"/>
    <x v="527"/>
    <x v="1"/>
    <x v="5"/>
    <n v="8"/>
    <n v="1463"/>
    <x v="0"/>
    <n v="11704"/>
    <n v="804.65000000000009"/>
    <n v="658.34999999999991"/>
    <x v="525"/>
    <n v="7"/>
    <n v="15"/>
    <x v="523"/>
  </r>
  <r>
    <s v="ORD100528"/>
    <x v="279"/>
    <x v="528"/>
    <x v="0"/>
    <x v="3"/>
    <n v="19"/>
    <n v="1484"/>
    <x v="0"/>
    <n v="28196"/>
    <n v="831.04000000000008"/>
    <n v="652.95999999999992"/>
    <x v="526"/>
    <n v="4"/>
    <n v="5"/>
    <x v="524"/>
  </r>
  <r>
    <s v="ORD100529"/>
    <x v="350"/>
    <x v="529"/>
    <x v="0"/>
    <x v="0"/>
    <n v="38"/>
    <n v="647"/>
    <x v="1"/>
    <n v="24586"/>
    <n v="472.31"/>
    <n v="174.69"/>
    <x v="527"/>
    <n v="8"/>
    <n v="10"/>
    <x v="525"/>
  </r>
  <r>
    <s v="ORD100530"/>
    <x v="379"/>
    <x v="530"/>
    <x v="1"/>
    <x v="3"/>
    <n v="11"/>
    <n v="1331"/>
    <x v="2"/>
    <n v="14641"/>
    <n v="1024.8700000000001"/>
    <n v="306.12999999999988"/>
    <x v="528"/>
    <n v="2"/>
    <n v="10"/>
    <x v="526"/>
  </r>
  <r>
    <s v="ORD100531"/>
    <x v="361"/>
    <x v="531"/>
    <x v="1"/>
    <x v="2"/>
    <n v="2"/>
    <n v="477"/>
    <x v="2"/>
    <n v="954"/>
    <n v="324.36"/>
    <n v="152.63999999999999"/>
    <x v="70"/>
    <n v="9"/>
    <n v="5"/>
    <x v="527"/>
  </r>
  <r>
    <s v="ORD100532"/>
    <x v="380"/>
    <x v="532"/>
    <x v="0"/>
    <x v="1"/>
    <n v="42"/>
    <n v="1339"/>
    <x v="2"/>
    <n v="56238"/>
    <n v="964.07999999999993"/>
    <n v="374.92000000000007"/>
    <x v="529"/>
    <n v="8"/>
    <n v="5"/>
    <x v="528"/>
  </r>
  <r>
    <s v="ORD100533"/>
    <x v="381"/>
    <x v="533"/>
    <x v="2"/>
    <x v="5"/>
    <n v="4"/>
    <n v="741"/>
    <x v="1"/>
    <n v="2964"/>
    <n v="437.19"/>
    <n v="303.81"/>
    <x v="530"/>
    <n v="8"/>
    <n v="15"/>
    <x v="529"/>
  </r>
  <r>
    <s v="ORD100534"/>
    <x v="252"/>
    <x v="534"/>
    <x v="1"/>
    <x v="1"/>
    <n v="46"/>
    <n v="411"/>
    <x v="0"/>
    <n v="18906"/>
    <n v="230.16000000000003"/>
    <n v="180.83999999999997"/>
    <x v="531"/>
    <n v="6"/>
    <n v="5"/>
    <x v="530"/>
  </r>
  <r>
    <s v="ORD100535"/>
    <x v="382"/>
    <x v="535"/>
    <x v="1"/>
    <x v="2"/>
    <n v="4"/>
    <n v="1378"/>
    <x v="1"/>
    <n v="5512"/>
    <n v="1061.06"/>
    <n v="316.94000000000005"/>
    <x v="532"/>
    <n v="8"/>
    <n v="5"/>
    <x v="531"/>
  </r>
  <r>
    <s v="ORD100536"/>
    <x v="8"/>
    <x v="536"/>
    <x v="1"/>
    <x v="0"/>
    <n v="2"/>
    <n v="1287"/>
    <x v="2"/>
    <n v="2574"/>
    <n v="707.85"/>
    <n v="579.15"/>
    <x v="533"/>
    <n v="6"/>
    <n v="15"/>
    <x v="532"/>
  </r>
  <r>
    <s v="ORD100537"/>
    <x v="170"/>
    <x v="537"/>
    <x v="3"/>
    <x v="0"/>
    <n v="7"/>
    <n v="611"/>
    <x v="0"/>
    <n v="4277"/>
    <n v="415.48"/>
    <n v="195.51999999999998"/>
    <x v="534"/>
    <n v="4"/>
    <n v="15"/>
    <x v="533"/>
  </r>
  <r>
    <s v="ORD100538"/>
    <x v="223"/>
    <x v="538"/>
    <x v="0"/>
    <x v="5"/>
    <n v="1"/>
    <n v="400"/>
    <x v="1"/>
    <n v="400"/>
    <n v="204"/>
    <n v="196"/>
    <x v="535"/>
    <n v="4"/>
    <n v="5"/>
    <x v="534"/>
  </r>
  <r>
    <s v="ORD100539"/>
    <x v="383"/>
    <x v="539"/>
    <x v="3"/>
    <x v="5"/>
    <n v="41"/>
    <n v="493"/>
    <x v="2"/>
    <n v="20213"/>
    <n v="310.58999999999997"/>
    <n v="182.41000000000003"/>
    <x v="536"/>
    <n v="3"/>
    <n v="10"/>
    <x v="535"/>
  </r>
  <r>
    <s v="ORD100540"/>
    <x v="276"/>
    <x v="540"/>
    <x v="1"/>
    <x v="1"/>
    <n v="15"/>
    <n v="433"/>
    <x v="1"/>
    <n v="6495"/>
    <n v="298.77"/>
    <n v="134.23000000000002"/>
    <x v="537"/>
    <n v="2"/>
    <n v="0"/>
    <x v="536"/>
  </r>
  <r>
    <s v="ORD100541"/>
    <x v="384"/>
    <x v="541"/>
    <x v="3"/>
    <x v="5"/>
    <n v="6"/>
    <n v="907"/>
    <x v="0"/>
    <n v="5442"/>
    <n v="662.11"/>
    <n v="244.89"/>
    <x v="538"/>
    <n v="4"/>
    <n v="0"/>
    <x v="537"/>
  </r>
  <r>
    <s v="ORD100542"/>
    <x v="385"/>
    <x v="542"/>
    <x v="3"/>
    <x v="1"/>
    <n v="10"/>
    <n v="389"/>
    <x v="2"/>
    <n v="3890"/>
    <n v="237.29"/>
    <n v="151.71"/>
    <x v="539"/>
    <n v="6"/>
    <n v="15"/>
    <x v="538"/>
  </r>
  <r>
    <s v="ORD100543"/>
    <x v="386"/>
    <x v="543"/>
    <x v="1"/>
    <x v="1"/>
    <n v="12"/>
    <n v="732"/>
    <x v="0"/>
    <n v="8784"/>
    <n v="570.96"/>
    <n v="161.03999999999996"/>
    <x v="540"/>
    <n v="9"/>
    <n v="0"/>
    <x v="539"/>
  </r>
  <r>
    <s v="ORD100544"/>
    <x v="387"/>
    <x v="544"/>
    <x v="1"/>
    <x v="5"/>
    <n v="1"/>
    <n v="933"/>
    <x v="0"/>
    <n v="933"/>
    <n v="475.83"/>
    <n v="457.17"/>
    <x v="541"/>
    <n v="8"/>
    <n v="0"/>
    <x v="540"/>
  </r>
  <r>
    <s v="ORD100545"/>
    <x v="373"/>
    <x v="545"/>
    <x v="2"/>
    <x v="2"/>
    <n v="6"/>
    <n v="610"/>
    <x v="2"/>
    <n v="3660"/>
    <n v="390.40000000000003"/>
    <n v="219.59999999999997"/>
    <x v="542"/>
    <n v="2"/>
    <n v="10"/>
    <x v="541"/>
  </r>
  <r>
    <s v="ORD100546"/>
    <x v="388"/>
    <x v="546"/>
    <x v="2"/>
    <x v="4"/>
    <n v="23"/>
    <n v="1012"/>
    <x v="0"/>
    <n v="23276"/>
    <n v="688.16000000000008"/>
    <n v="323.83999999999992"/>
    <x v="543"/>
    <n v="3"/>
    <n v="0"/>
    <x v="542"/>
  </r>
  <r>
    <s v="ORD100547"/>
    <x v="119"/>
    <x v="547"/>
    <x v="0"/>
    <x v="4"/>
    <n v="40"/>
    <n v="461"/>
    <x v="2"/>
    <n v="18440"/>
    <n v="253.55"/>
    <n v="207.45"/>
    <x v="544"/>
    <n v="5"/>
    <n v="10"/>
    <x v="543"/>
  </r>
  <r>
    <s v="ORD100548"/>
    <x v="389"/>
    <x v="548"/>
    <x v="2"/>
    <x v="2"/>
    <n v="25"/>
    <n v="868"/>
    <x v="0"/>
    <n v="21700"/>
    <n v="590.24"/>
    <n v="277.76"/>
    <x v="545"/>
    <n v="4"/>
    <n v="0"/>
    <x v="544"/>
  </r>
  <r>
    <s v="ORD100549"/>
    <x v="390"/>
    <x v="549"/>
    <x v="3"/>
    <x v="2"/>
    <n v="32"/>
    <n v="1222"/>
    <x v="0"/>
    <n v="39104"/>
    <n v="818.74"/>
    <n v="403.26"/>
    <x v="546"/>
    <n v="2"/>
    <n v="0"/>
    <x v="545"/>
  </r>
  <r>
    <s v="ORD100550"/>
    <x v="37"/>
    <x v="550"/>
    <x v="3"/>
    <x v="3"/>
    <n v="36"/>
    <n v="760"/>
    <x v="0"/>
    <n v="27360"/>
    <n v="456"/>
    <n v="304"/>
    <x v="547"/>
    <n v="6"/>
    <n v="0"/>
    <x v="546"/>
  </r>
  <r>
    <s v="ORD100551"/>
    <x v="322"/>
    <x v="551"/>
    <x v="3"/>
    <x v="1"/>
    <n v="43"/>
    <n v="547"/>
    <x v="0"/>
    <n v="23521"/>
    <n v="415.72"/>
    <n v="131.27999999999997"/>
    <x v="548"/>
    <n v="9"/>
    <n v="5"/>
    <x v="547"/>
  </r>
  <r>
    <s v="ORD100552"/>
    <x v="391"/>
    <x v="552"/>
    <x v="3"/>
    <x v="2"/>
    <n v="18"/>
    <n v="973"/>
    <x v="0"/>
    <n v="17514"/>
    <n v="768.67000000000007"/>
    <n v="204.32999999999993"/>
    <x v="549"/>
    <n v="9"/>
    <n v="5"/>
    <x v="548"/>
  </r>
  <r>
    <s v="ORD100553"/>
    <x v="392"/>
    <x v="553"/>
    <x v="2"/>
    <x v="1"/>
    <n v="39"/>
    <n v="515"/>
    <x v="2"/>
    <n v="20085"/>
    <n v="293.54999999999995"/>
    <n v="221.45000000000005"/>
    <x v="550"/>
    <n v="5"/>
    <n v="20"/>
    <x v="549"/>
  </r>
  <r>
    <s v="ORD100554"/>
    <x v="144"/>
    <x v="554"/>
    <x v="3"/>
    <x v="4"/>
    <n v="26"/>
    <n v="670"/>
    <x v="2"/>
    <n v="17420"/>
    <n v="448.90000000000003"/>
    <n v="221.09999999999997"/>
    <x v="551"/>
    <n v="8"/>
    <n v="5"/>
    <x v="550"/>
  </r>
  <r>
    <s v="ORD100555"/>
    <x v="393"/>
    <x v="555"/>
    <x v="1"/>
    <x v="2"/>
    <n v="7"/>
    <n v="636"/>
    <x v="1"/>
    <n v="4452"/>
    <n v="413.40000000000003"/>
    <n v="222.59999999999997"/>
    <x v="552"/>
    <n v="7"/>
    <n v="0"/>
    <x v="551"/>
  </r>
  <r>
    <s v="ORD100556"/>
    <x v="394"/>
    <x v="556"/>
    <x v="3"/>
    <x v="4"/>
    <n v="12"/>
    <n v="727"/>
    <x v="2"/>
    <n v="8724"/>
    <n v="537.98"/>
    <n v="189.01999999999998"/>
    <x v="553"/>
    <n v="9"/>
    <n v="0"/>
    <x v="552"/>
  </r>
  <r>
    <s v="ORD100557"/>
    <x v="395"/>
    <x v="557"/>
    <x v="0"/>
    <x v="1"/>
    <n v="32"/>
    <n v="471"/>
    <x v="0"/>
    <n v="15072"/>
    <n v="329.7"/>
    <n v="141.30000000000001"/>
    <x v="554"/>
    <n v="8"/>
    <n v="0"/>
    <x v="553"/>
  </r>
  <r>
    <s v="ORD100558"/>
    <x v="396"/>
    <x v="558"/>
    <x v="2"/>
    <x v="4"/>
    <n v="43"/>
    <n v="691"/>
    <x v="2"/>
    <n v="29713"/>
    <n v="352.41"/>
    <n v="338.59"/>
    <x v="555"/>
    <n v="7"/>
    <n v="5"/>
    <x v="554"/>
  </r>
  <r>
    <s v="ORD100559"/>
    <x v="5"/>
    <x v="559"/>
    <x v="0"/>
    <x v="5"/>
    <n v="27"/>
    <n v="662"/>
    <x v="0"/>
    <n v="17874"/>
    <n v="390.58"/>
    <n v="271.42"/>
    <x v="556"/>
    <n v="2"/>
    <n v="10"/>
    <x v="555"/>
  </r>
  <r>
    <s v="ORD100560"/>
    <x v="397"/>
    <x v="560"/>
    <x v="3"/>
    <x v="1"/>
    <n v="14"/>
    <n v="1340"/>
    <x v="2"/>
    <n v="18760"/>
    <n v="737.00000000000011"/>
    <n v="602.99999999999989"/>
    <x v="557"/>
    <n v="1"/>
    <n v="10"/>
    <x v="556"/>
  </r>
  <r>
    <s v="ORD100561"/>
    <x v="38"/>
    <x v="561"/>
    <x v="1"/>
    <x v="1"/>
    <n v="18"/>
    <n v="1102"/>
    <x v="0"/>
    <n v="19836"/>
    <n v="837.52"/>
    <n v="264.48"/>
    <x v="558"/>
    <n v="8"/>
    <n v="15"/>
    <x v="557"/>
  </r>
  <r>
    <s v="ORD100562"/>
    <x v="398"/>
    <x v="562"/>
    <x v="0"/>
    <x v="1"/>
    <n v="45"/>
    <n v="880"/>
    <x v="2"/>
    <n v="39600"/>
    <n v="677.6"/>
    <n v="202.39999999999998"/>
    <x v="559"/>
    <n v="2"/>
    <n v="15"/>
    <x v="558"/>
  </r>
  <r>
    <s v="ORD100563"/>
    <x v="364"/>
    <x v="563"/>
    <x v="0"/>
    <x v="3"/>
    <n v="16"/>
    <n v="814"/>
    <x v="2"/>
    <n v="13024"/>
    <n v="577.93999999999994"/>
    <n v="236.06000000000006"/>
    <x v="560"/>
    <n v="6"/>
    <n v="0"/>
    <x v="559"/>
  </r>
  <r>
    <s v="ORD100564"/>
    <x v="399"/>
    <x v="564"/>
    <x v="3"/>
    <x v="1"/>
    <n v="36"/>
    <n v="916"/>
    <x v="0"/>
    <n v="32976"/>
    <n v="549.6"/>
    <n v="366.4"/>
    <x v="561"/>
    <n v="6"/>
    <n v="0"/>
    <x v="560"/>
  </r>
  <r>
    <s v="ORD100565"/>
    <x v="258"/>
    <x v="76"/>
    <x v="3"/>
    <x v="3"/>
    <n v="1"/>
    <n v="1213"/>
    <x v="1"/>
    <n v="1213"/>
    <n v="849.09999999999991"/>
    <n v="363.90000000000009"/>
    <x v="562"/>
    <n v="4"/>
    <n v="10"/>
    <x v="561"/>
  </r>
  <r>
    <s v="ORD100566"/>
    <x v="174"/>
    <x v="565"/>
    <x v="3"/>
    <x v="4"/>
    <n v="40"/>
    <n v="1483"/>
    <x v="2"/>
    <n v="59320"/>
    <n v="1112.25"/>
    <n v="370.75"/>
    <x v="563"/>
    <n v="3"/>
    <n v="0"/>
    <x v="562"/>
  </r>
  <r>
    <s v="ORD100567"/>
    <x v="366"/>
    <x v="566"/>
    <x v="1"/>
    <x v="4"/>
    <n v="44"/>
    <n v="787"/>
    <x v="1"/>
    <n v="34628"/>
    <n v="440.72"/>
    <n v="346.28"/>
    <x v="564"/>
    <n v="7"/>
    <n v="0"/>
    <x v="563"/>
  </r>
  <r>
    <s v="ORD100568"/>
    <x v="392"/>
    <x v="567"/>
    <x v="0"/>
    <x v="4"/>
    <n v="34"/>
    <n v="921"/>
    <x v="2"/>
    <n v="31314"/>
    <n v="469.71000000000004"/>
    <n v="451.28999999999996"/>
    <x v="565"/>
    <n v="3"/>
    <n v="0"/>
    <x v="564"/>
  </r>
  <r>
    <s v="ORD100569"/>
    <x v="53"/>
    <x v="568"/>
    <x v="0"/>
    <x v="0"/>
    <n v="24"/>
    <n v="966"/>
    <x v="2"/>
    <n v="23184"/>
    <n v="637.56000000000006"/>
    <n v="328.43999999999994"/>
    <x v="566"/>
    <n v="9"/>
    <n v="0"/>
    <x v="565"/>
  </r>
  <r>
    <s v="ORD100570"/>
    <x v="365"/>
    <x v="569"/>
    <x v="3"/>
    <x v="2"/>
    <n v="5"/>
    <n v="829"/>
    <x v="2"/>
    <n v="4145"/>
    <n v="588.58999999999992"/>
    <n v="240.41000000000008"/>
    <x v="567"/>
    <n v="7"/>
    <n v="5"/>
    <x v="566"/>
  </r>
  <r>
    <s v="ORD100571"/>
    <x v="400"/>
    <x v="570"/>
    <x v="3"/>
    <x v="5"/>
    <n v="44"/>
    <n v="1347"/>
    <x v="0"/>
    <n v="59268"/>
    <n v="942.9"/>
    <n v="404.1"/>
    <x v="568"/>
    <n v="9"/>
    <n v="0"/>
    <x v="567"/>
  </r>
  <r>
    <s v="ORD100572"/>
    <x v="401"/>
    <x v="571"/>
    <x v="3"/>
    <x v="2"/>
    <n v="45"/>
    <n v="840"/>
    <x v="1"/>
    <n v="37800"/>
    <n v="512.4"/>
    <n v="327.60000000000002"/>
    <x v="569"/>
    <n v="5"/>
    <n v="10"/>
    <x v="568"/>
  </r>
  <r>
    <s v="ORD100573"/>
    <x v="402"/>
    <x v="572"/>
    <x v="2"/>
    <x v="4"/>
    <n v="17"/>
    <n v="1234"/>
    <x v="1"/>
    <n v="20978"/>
    <n v="974.86"/>
    <n v="259.14"/>
    <x v="570"/>
    <n v="9"/>
    <n v="0"/>
    <x v="569"/>
  </r>
  <r>
    <s v="ORD100574"/>
    <x v="235"/>
    <x v="573"/>
    <x v="2"/>
    <x v="2"/>
    <n v="34"/>
    <n v="838"/>
    <x v="0"/>
    <n v="28492"/>
    <n v="628.5"/>
    <n v="209.5"/>
    <x v="571"/>
    <n v="2"/>
    <n v="10"/>
    <x v="570"/>
  </r>
  <r>
    <s v="ORD100575"/>
    <x v="403"/>
    <x v="574"/>
    <x v="1"/>
    <x v="1"/>
    <n v="26"/>
    <n v="480"/>
    <x v="0"/>
    <n v="12480"/>
    <n v="364.8"/>
    <n v="115.19999999999999"/>
    <x v="572"/>
    <n v="4"/>
    <n v="15"/>
    <x v="571"/>
  </r>
  <r>
    <s v="ORD100576"/>
    <x v="400"/>
    <x v="575"/>
    <x v="0"/>
    <x v="5"/>
    <n v="17"/>
    <n v="621"/>
    <x v="2"/>
    <n v="10557"/>
    <n v="478.17"/>
    <n v="142.82999999999998"/>
    <x v="573"/>
    <n v="1"/>
    <n v="10"/>
    <x v="572"/>
  </r>
  <r>
    <s v="ORD100577"/>
    <x v="86"/>
    <x v="576"/>
    <x v="3"/>
    <x v="0"/>
    <n v="28"/>
    <n v="430"/>
    <x v="1"/>
    <n v="12040"/>
    <n v="292.40000000000003"/>
    <n v="137.59999999999997"/>
    <x v="574"/>
    <n v="2"/>
    <n v="5"/>
    <x v="573"/>
  </r>
  <r>
    <s v="ORD100578"/>
    <x v="404"/>
    <x v="577"/>
    <x v="0"/>
    <x v="3"/>
    <n v="14"/>
    <n v="1264"/>
    <x v="2"/>
    <n v="17696"/>
    <n v="872.16"/>
    <n v="391.84000000000003"/>
    <x v="575"/>
    <n v="5"/>
    <n v="5"/>
    <x v="574"/>
  </r>
  <r>
    <s v="ORD100579"/>
    <x v="359"/>
    <x v="578"/>
    <x v="2"/>
    <x v="4"/>
    <n v="34"/>
    <n v="785"/>
    <x v="2"/>
    <n v="26690"/>
    <n v="557.35"/>
    <n v="227.64999999999998"/>
    <x v="576"/>
    <n v="5"/>
    <n v="20"/>
    <x v="575"/>
  </r>
  <r>
    <s v="ORD100580"/>
    <x v="87"/>
    <x v="579"/>
    <x v="0"/>
    <x v="2"/>
    <n v="8"/>
    <n v="1388"/>
    <x v="1"/>
    <n v="11104"/>
    <n v="957.71999999999991"/>
    <n v="430.28000000000009"/>
    <x v="577"/>
    <n v="7"/>
    <n v="0"/>
    <x v="204"/>
  </r>
  <r>
    <s v="ORD100581"/>
    <x v="343"/>
    <x v="580"/>
    <x v="3"/>
    <x v="3"/>
    <n v="3"/>
    <n v="447"/>
    <x v="1"/>
    <n v="1341"/>
    <n v="321.83999999999997"/>
    <n v="125.16000000000003"/>
    <x v="578"/>
    <n v="8"/>
    <n v="5"/>
    <x v="576"/>
  </r>
  <r>
    <s v="ORD100582"/>
    <x v="110"/>
    <x v="581"/>
    <x v="2"/>
    <x v="2"/>
    <n v="12"/>
    <n v="1209"/>
    <x v="0"/>
    <n v="14508"/>
    <n v="894.66"/>
    <n v="314.34000000000003"/>
    <x v="579"/>
    <n v="1"/>
    <n v="10"/>
    <x v="577"/>
  </r>
  <r>
    <s v="ORD100583"/>
    <x v="286"/>
    <x v="582"/>
    <x v="3"/>
    <x v="3"/>
    <n v="26"/>
    <n v="743"/>
    <x v="0"/>
    <n v="19318"/>
    <n v="490.38"/>
    <n v="252.62"/>
    <x v="580"/>
    <n v="4"/>
    <n v="0"/>
    <x v="578"/>
  </r>
  <r>
    <s v="ORD100584"/>
    <x v="405"/>
    <x v="583"/>
    <x v="3"/>
    <x v="3"/>
    <n v="31"/>
    <n v="1002"/>
    <x v="0"/>
    <n v="31062"/>
    <n v="521.04"/>
    <n v="480.96000000000004"/>
    <x v="581"/>
    <n v="8"/>
    <n v="10"/>
    <x v="579"/>
  </r>
  <r>
    <s v="ORD100585"/>
    <x v="406"/>
    <x v="584"/>
    <x v="1"/>
    <x v="2"/>
    <n v="1"/>
    <n v="714"/>
    <x v="1"/>
    <n v="714"/>
    <n v="392.70000000000005"/>
    <n v="321.29999999999995"/>
    <x v="582"/>
    <n v="1"/>
    <n v="5"/>
    <x v="580"/>
  </r>
  <r>
    <s v="ORD100586"/>
    <x v="19"/>
    <x v="585"/>
    <x v="2"/>
    <x v="3"/>
    <n v="21"/>
    <n v="1491"/>
    <x v="2"/>
    <n v="31311"/>
    <n v="864.78"/>
    <n v="626.22"/>
    <x v="583"/>
    <n v="6"/>
    <n v="5"/>
    <x v="581"/>
  </r>
  <r>
    <s v="ORD100587"/>
    <x v="0"/>
    <x v="586"/>
    <x v="1"/>
    <x v="4"/>
    <n v="35"/>
    <n v="1445"/>
    <x v="0"/>
    <n v="50575"/>
    <n v="838.09999999999991"/>
    <n v="606.90000000000009"/>
    <x v="584"/>
    <n v="4"/>
    <n v="0"/>
    <x v="582"/>
  </r>
  <r>
    <s v="ORD100588"/>
    <x v="47"/>
    <x v="587"/>
    <x v="3"/>
    <x v="2"/>
    <n v="11"/>
    <n v="1144"/>
    <x v="0"/>
    <n v="12584"/>
    <n v="892.32"/>
    <n v="251.67999999999995"/>
    <x v="585"/>
    <n v="4"/>
    <n v="0"/>
    <x v="583"/>
  </r>
  <r>
    <s v="ORD100589"/>
    <x v="407"/>
    <x v="588"/>
    <x v="1"/>
    <x v="4"/>
    <n v="7"/>
    <n v="1081"/>
    <x v="2"/>
    <n v="7567"/>
    <n v="843.18000000000006"/>
    <n v="237.81999999999994"/>
    <x v="586"/>
    <n v="3"/>
    <n v="0"/>
    <x v="584"/>
  </r>
  <r>
    <s v="ORD100590"/>
    <x v="368"/>
    <x v="589"/>
    <x v="3"/>
    <x v="2"/>
    <n v="43"/>
    <n v="924"/>
    <x v="0"/>
    <n v="39732"/>
    <n v="628.32000000000005"/>
    <n v="295.67999999999995"/>
    <x v="587"/>
    <n v="9"/>
    <n v="10"/>
    <x v="585"/>
  </r>
  <r>
    <s v="ORD100591"/>
    <x v="408"/>
    <x v="590"/>
    <x v="1"/>
    <x v="5"/>
    <n v="39"/>
    <n v="1462"/>
    <x v="0"/>
    <n v="57018"/>
    <n v="1081.8799999999999"/>
    <n v="380.12000000000012"/>
    <x v="588"/>
    <n v="2"/>
    <n v="0"/>
    <x v="586"/>
  </r>
  <r>
    <s v="ORD100592"/>
    <x v="238"/>
    <x v="591"/>
    <x v="0"/>
    <x v="0"/>
    <n v="41"/>
    <n v="767"/>
    <x v="2"/>
    <n v="31447"/>
    <n v="613.6"/>
    <n v="153.39999999999998"/>
    <x v="589"/>
    <n v="6"/>
    <n v="15"/>
    <x v="587"/>
  </r>
  <r>
    <s v="ORD100593"/>
    <x v="409"/>
    <x v="592"/>
    <x v="1"/>
    <x v="3"/>
    <n v="23"/>
    <n v="1372"/>
    <x v="1"/>
    <n v="31556"/>
    <n v="795.76"/>
    <n v="576.24"/>
    <x v="590"/>
    <n v="8"/>
    <n v="15"/>
    <x v="588"/>
  </r>
  <r>
    <s v="ORD100594"/>
    <x v="169"/>
    <x v="593"/>
    <x v="0"/>
    <x v="5"/>
    <n v="37"/>
    <n v="512"/>
    <x v="0"/>
    <n v="18944"/>
    <n v="358.4"/>
    <n v="153.60000000000002"/>
    <x v="591"/>
    <n v="4"/>
    <n v="15"/>
    <x v="589"/>
  </r>
  <r>
    <s v="ORD100595"/>
    <x v="331"/>
    <x v="594"/>
    <x v="0"/>
    <x v="5"/>
    <n v="23"/>
    <n v="1025"/>
    <x v="1"/>
    <n v="23575"/>
    <n v="809.75"/>
    <n v="215.25"/>
    <x v="592"/>
    <n v="9"/>
    <n v="5"/>
    <x v="590"/>
  </r>
  <r>
    <s v="ORD100596"/>
    <x v="410"/>
    <x v="595"/>
    <x v="2"/>
    <x v="4"/>
    <n v="45"/>
    <n v="1218"/>
    <x v="2"/>
    <n v="54810"/>
    <n v="621.18000000000006"/>
    <n v="596.81999999999994"/>
    <x v="593"/>
    <n v="3"/>
    <n v="10"/>
    <x v="591"/>
  </r>
  <r>
    <s v="ORD100597"/>
    <x v="10"/>
    <x v="596"/>
    <x v="1"/>
    <x v="4"/>
    <n v="32"/>
    <n v="326"/>
    <x v="0"/>
    <n v="10432"/>
    <n v="231.45999999999998"/>
    <n v="94.54000000000002"/>
    <x v="594"/>
    <n v="7"/>
    <n v="5"/>
    <x v="592"/>
  </r>
  <r>
    <s v="ORD100598"/>
    <x v="411"/>
    <x v="597"/>
    <x v="2"/>
    <x v="0"/>
    <n v="10"/>
    <n v="422"/>
    <x v="0"/>
    <n v="4220"/>
    <n v="215.22"/>
    <n v="206.78"/>
    <x v="595"/>
    <n v="3"/>
    <n v="0"/>
    <x v="593"/>
  </r>
  <r>
    <s v="ORD100599"/>
    <x v="26"/>
    <x v="598"/>
    <x v="2"/>
    <x v="5"/>
    <n v="50"/>
    <n v="980"/>
    <x v="0"/>
    <n v="49000"/>
    <n v="548.80000000000007"/>
    <n v="431.19999999999993"/>
    <x v="596"/>
    <n v="2"/>
    <n v="0"/>
    <x v="594"/>
  </r>
  <r>
    <s v="ORD100600"/>
    <x v="0"/>
    <x v="599"/>
    <x v="2"/>
    <x v="1"/>
    <n v="42"/>
    <n v="1369"/>
    <x v="2"/>
    <n v="57498"/>
    <n v="958.3"/>
    <n v="410.70000000000005"/>
    <x v="597"/>
    <n v="5"/>
    <n v="10"/>
    <x v="595"/>
  </r>
  <r>
    <s v="ORD100601"/>
    <x v="40"/>
    <x v="600"/>
    <x v="3"/>
    <x v="3"/>
    <n v="23"/>
    <n v="1179"/>
    <x v="1"/>
    <n v="27117"/>
    <n v="825.3"/>
    <n v="353.70000000000005"/>
    <x v="598"/>
    <n v="8"/>
    <n v="15"/>
    <x v="596"/>
  </r>
  <r>
    <s v="ORD100602"/>
    <x v="412"/>
    <x v="601"/>
    <x v="0"/>
    <x v="0"/>
    <n v="41"/>
    <n v="573"/>
    <x v="0"/>
    <n v="23493"/>
    <n v="446.94"/>
    <n v="126.06"/>
    <x v="599"/>
    <n v="3"/>
    <n v="0"/>
    <x v="597"/>
  </r>
  <r>
    <s v="ORD100603"/>
    <x v="413"/>
    <x v="602"/>
    <x v="1"/>
    <x v="4"/>
    <n v="20"/>
    <n v="1192"/>
    <x v="1"/>
    <n v="23840"/>
    <n v="703.28"/>
    <n v="488.72"/>
    <x v="600"/>
    <n v="3"/>
    <n v="0"/>
    <x v="598"/>
  </r>
  <r>
    <s v="ORD100604"/>
    <x v="176"/>
    <x v="603"/>
    <x v="2"/>
    <x v="1"/>
    <n v="38"/>
    <n v="1094"/>
    <x v="2"/>
    <n v="41572"/>
    <n v="853.32"/>
    <n v="240.67999999999995"/>
    <x v="601"/>
    <n v="7"/>
    <n v="20"/>
    <x v="599"/>
  </r>
  <r>
    <s v="ORD100605"/>
    <x v="149"/>
    <x v="604"/>
    <x v="2"/>
    <x v="1"/>
    <n v="42"/>
    <n v="1238"/>
    <x v="0"/>
    <n v="51996"/>
    <n v="829.46"/>
    <n v="408.53999999999996"/>
    <x v="602"/>
    <n v="6"/>
    <n v="20"/>
    <x v="600"/>
  </r>
  <r>
    <s v="ORD100606"/>
    <x v="14"/>
    <x v="605"/>
    <x v="1"/>
    <x v="4"/>
    <n v="44"/>
    <n v="798"/>
    <x v="1"/>
    <n v="35112"/>
    <n v="590.52"/>
    <n v="207.48000000000002"/>
    <x v="603"/>
    <n v="3"/>
    <n v="0"/>
    <x v="601"/>
  </r>
  <r>
    <s v="ORD100607"/>
    <x v="414"/>
    <x v="606"/>
    <x v="2"/>
    <x v="1"/>
    <n v="32"/>
    <n v="453"/>
    <x v="1"/>
    <n v="14496"/>
    <n v="289.92"/>
    <n v="163.07999999999998"/>
    <x v="604"/>
    <n v="4"/>
    <n v="0"/>
    <x v="602"/>
  </r>
  <r>
    <s v="ORD100608"/>
    <x v="415"/>
    <x v="607"/>
    <x v="1"/>
    <x v="4"/>
    <n v="21"/>
    <n v="1000"/>
    <x v="2"/>
    <n v="21000"/>
    <n v="580"/>
    <n v="420"/>
    <x v="605"/>
    <n v="9"/>
    <n v="5"/>
    <x v="603"/>
  </r>
  <r>
    <s v="ORD100609"/>
    <x v="377"/>
    <x v="608"/>
    <x v="0"/>
    <x v="1"/>
    <n v="12"/>
    <n v="646"/>
    <x v="0"/>
    <n v="7752"/>
    <n v="361.76000000000005"/>
    <n v="284.23999999999995"/>
    <x v="213"/>
    <n v="6"/>
    <n v="5"/>
    <x v="604"/>
  </r>
  <r>
    <s v="ORD100610"/>
    <x v="416"/>
    <x v="609"/>
    <x v="0"/>
    <x v="5"/>
    <n v="37"/>
    <n v="557"/>
    <x v="0"/>
    <n v="20609"/>
    <n v="311.92"/>
    <n v="245.07999999999998"/>
    <x v="606"/>
    <n v="6"/>
    <n v="15"/>
    <x v="605"/>
  </r>
  <r>
    <s v="ORD100611"/>
    <x v="383"/>
    <x v="610"/>
    <x v="1"/>
    <x v="0"/>
    <n v="10"/>
    <n v="332"/>
    <x v="0"/>
    <n v="3320"/>
    <n v="252.32"/>
    <n v="79.680000000000007"/>
    <x v="607"/>
    <n v="9"/>
    <n v="0"/>
    <x v="606"/>
  </r>
  <r>
    <s v="ORD100612"/>
    <x v="66"/>
    <x v="611"/>
    <x v="3"/>
    <x v="4"/>
    <n v="39"/>
    <n v="1003"/>
    <x v="1"/>
    <n v="39117"/>
    <n v="692.06999999999994"/>
    <n v="310.93000000000006"/>
    <x v="608"/>
    <n v="5"/>
    <n v="0"/>
    <x v="607"/>
  </r>
  <r>
    <s v="ORD100613"/>
    <x v="417"/>
    <x v="612"/>
    <x v="0"/>
    <x v="5"/>
    <n v="3"/>
    <n v="1376"/>
    <x v="0"/>
    <n v="4128"/>
    <n v="990.71999999999991"/>
    <n v="385.28000000000009"/>
    <x v="609"/>
    <n v="2"/>
    <n v="5"/>
    <x v="608"/>
  </r>
  <r>
    <s v="ORD100614"/>
    <x v="418"/>
    <x v="613"/>
    <x v="3"/>
    <x v="5"/>
    <n v="11"/>
    <n v="476"/>
    <x v="0"/>
    <n v="5236"/>
    <n v="323.68"/>
    <n v="152.32"/>
    <x v="610"/>
    <n v="9"/>
    <n v="10"/>
    <x v="609"/>
  </r>
  <r>
    <s v="ORD100615"/>
    <x v="419"/>
    <x v="614"/>
    <x v="1"/>
    <x v="3"/>
    <n v="40"/>
    <n v="1405"/>
    <x v="0"/>
    <n v="56200"/>
    <n v="1039.7"/>
    <n v="365.29999999999995"/>
    <x v="611"/>
    <n v="4"/>
    <n v="10"/>
    <x v="610"/>
  </r>
  <r>
    <s v="ORD100616"/>
    <x v="420"/>
    <x v="615"/>
    <x v="3"/>
    <x v="3"/>
    <n v="6"/>
    <n v="1041"/>
    <x v="1"/>
    <n v="6246"/>
    <n v="687.06000000000006"/>
    <n v="353.93999999999994"/>
    <x v="612"/>
    <n v="4"/>
    <n v="0"/>
    <x v="611"/>
  </r>
  <r>
    <s v="ORD100617"/>
    <x v="421"/>
    <x v="616"/>
    <x v="0"/>
    <x v="1"/>
    <n v="50"/>
    <n v="1154"/>
    <x v="2"/>
    <n v="57700"/>
    <n v="819.33999999999992"/>
    <n v="334.66000000000008"/>
    <x v="613"/>
    <n v="6"/>
    <n v="0"/>
    <x v="612"/>
  </r>
  <r>
    <s v="ORD100618"/>
    <x v="281"/>
    <x v="617"/>
    <x v="1"/>
    <x v="1"/>
    <n v="40"/>
    <n v="1149"/>
    <x v="2"/>
    <n v="45960"/>
    <n v="723.87"/>
    <n v="425.13"/>
    <x v="614"/>
    <n v="5"/>
    <n v="5"/>
    <x v="613"/>
  </r>
  <r>
    <s v="ORD100619"/>
    <x v="422"/>
    <x v="618"/>
    <x v="0"/>
    <x v="0"/>
    <n v="43"/>
    <n v="751"/>
    <x v="0"/>
    <n v="32293"/>
    <n v="488.15000000000003"/>
    <n v="262.84999999999997"/>
    <x v="615"/>
    <n v="5"/>
    <n v="20"/>
    <x v="614"/>
  </r>
  <r>
    <s v="ORD100620"/>
    <x v="423"/>
    <x v="619"/>
    <x v="2"/>
    <x v="0"/>
    <n v="40"/>
    <n v="1461"/>
    <x v="1"/>
    <n v="58440"/>
    <n v="818.16000000000008"/>
    <n v="642.83999999999992"/>
    <x v="616"/>
    <n v="6"/>
    <n v="0"/>
    <x v="615"/>
  </r>
  <r>
    <s v="ORD100621"/>
    <x v="309"/>
    <x v="620"/>
    <x v="0"/>
    <x v="3"/>
    <n v="18"/>
    <n v="419"/>
    <x v="0"/>
    <n v="7542"/>
    <n v="268.16000000000003"/>
    <n v="150.83999999999997"/>
    <x v="617"/>
    <n v="1"/>
    <n v="5"/>
    <x v="616"/>
  </r>
  <r>
    <s v="ORD100622"/>
    <x v="424"/>
    <x v="621"/>
    <x v="0"/>
    <x v="3"/>
    <n v="16"/>
    <n v="1315"/>
    <x v="2"/>
    <n v="21040"/>
    <n v="696.95"/>
    <n v="618.04999999999995"/>
    <x v="618"/>
    <n v="7"/>
    <n v="5"/>
    <x v="617"/>
  </r>
  <r>
    <s v="ORD100623"/>
    <x v="196"/>
    <x v="622"/>
    <x v="2"/>
    <x v="1"/>
    <n v="38"/>
    <n v="588"/>
    <x v="1"/>
    <n v="22344"/>
    <n v="423.35999999999996"/>
    <n v="164.64000000000004"/>
    <x v="619"/>
    <n v="1"/>
    <n v="5"/>
    <x v="618"/>
  </r>
  <r>
    <s v="ORD100624"/>
    <x v="425"/>
    <x v="623"/>
    <x v="2"/>
    <x v="1"/>
    <n v="36"/>
    <n v="1347"/>
    <x v="0"/>
    <n v="48492"/>
    <n v="1050.6600000000001"/>
    <n v="296.33999999999992"/>
    <x v="620"/>
    <n v="4"/>
    <n v="10"/>
    <x v="619"/>
  </r>
  <r>
    <s v="ORD100625"/>
    <x v="426"/>
    <x v="624"/>
    <x v="2"/>
    <x v="3"/>
    <n v="20"/>
    <n v="1252"/>
    <x v="1"/>
    <n v="25040"/>
    <n v="688.6"/>
    <n v="563.4"/>
    <x v="621"/>
    <n v="9"/>
    <n v="0"/>
    <x v="620"/>
  </r>
  <r>
    <s v="ORD100626"/>
    <x v="289"/>
    <x v="625"/>
    <x v="3"/>
    <x v="5"/>
    <n v="24"/>
    <n v="578"/>
    <x v="1"/>
    <n v="13872"/>
    <n v="335.23999999999995"/>
    <n v="242.76000000000005"/>
    <x v="622"/>
    <n v="9"/>
    <n v="5"/>
    <x v="621"/>
  </r>
  <r>
    <s v="ORD100627"/>
    <x v="343"/>
    <x v="626"/>
    <x v="2"/>
    <x v="2"/>
    <n v="13"/>
    <n v="1274"/>
    <x v="2"/>
    <n v="16562"/>
    <n v="738.92"/>
    <n v="535.08000000000004"/>
    <x v="623"/>
    <n v="7"/>
    <n v="0"/>
    <x v="622"/>
  </r>
  <r>
    <s v="ORD100628"/>
    <x v="53"/>
    <x v="627"/>
    <x v="0"/>
    <x v="4"/>
    <n v="40"/>
    <n v="1400"/>
    <x v="1"/>
    <n v="56000"/>
    <n v="714"/>
    <n v="686"/>
    <x v="624"/>
    <n v="9"/>
    <n v="10"/>
    <x v="623"/>
  </r>
  <r>
    <s v="ORD100629"/>
    <x v="129"/>
    <x v="628"/>
    <x v="2"/>
    <x v="0"/>
    <n v="15"/>
    <n v="1132"/>
    <x v="1"/>
    <n v="16980"/>
    <n v="894.28000000000009"/>
    <n v="237.71999999999991"/>
    <x v="625"/>
    <n v="5"/>
    <n v="15"/>
    <x v="624"/>
  </r>
  <r>
    <s v="ORD100630"/>
    <x v="427"/>
    <x v="629"/>
    <x v="1"/>
    <x v="2"/>
    <n v="16"/>
    <n v="340"/>
    <x v="0"/>
    <n v="5440"/>
    <n v="268.60000000000002"/>
    <n v="71.399999999999977"/>
    <x v="626"/>
    <n v="2"/>
    <n v="0"/>
    <x v="625"/>
  </r>
  <r>
    <s v="ORD100631"/>
    <x v="119"/>
    <x v="630"/>
    <x v="3"/>
    <x v="1"/>
    <n v="40"/>
    <n v="723"/>
    <x v="1"/>
    <n v="28920"/>
    <n v="368.73"/>
    <n v="354.27"/>
    <x v="627"/>
    <n v="4"/>
    <n v="5"/>
    <x v="626"/>
  </r>
  <r>
    <s v="ORD100632"/>
    <x v="428"/>
    <x v="631"/>
    <x v="3"/>
    <x v="2"/>
    <n v="9"/>
    <n v="1260"/>
    <x v="1"/>
    <n v="11340"/>
    <n v="667.80000000000007"/>
    <n v="592.19999999999993"/>
    <x v="628"/>
    <n v="2"/>
    <n v="15"/>
    <x v="627"/>
  </r>
  <r>
    <s v="ORD100633"/>
    <x v="429"/>
    <x v="632"/>
    <x v="2"/>
    <x v="4"/>
    <n v="32"/>
    <n v="1228"/>
    <x v="2"/>
    <n v="39296"/>
    <n v="884.16"/>
    <n v="343.84000000000003"/>
    <x v="629"/>
    <n v="3"/>
    <n v="5"/>
    <x v="628"/>
  </r>
  <r>
    <s v="ORD100634"/>
    <x v="203"/>
    <x v="633"/>
    <x v="0"/>
    <x v="0"/>
    <n v="40"/>
    <n v="456"/>
    <x v="0"/>
    <n v="18240"/>
    <n v="314.64"/>
    <n v="141.36000000000001"/>
    <x v="630"/>
    <n v="7"/>
    <n v="0"/>
    <x v="629"/>
  </r>
  <r>
    <s v="ORD100635"/>
    <x v="171"/>
    <x v="634"/>
    <x v="0"/>
    <x v="3"/>
    <n v="22"/>
    <n v="448"/>
    <x v="1"/>
    <n v="9856"/>
    <n v="273.27999999999997"/>
    <n v="174.72000000000003"/>
    <x v="631"/>
    <n v="1"/>
    <n v="0"/>
    <x v="630"/>
  </r>
  <r>
    <s v="ORD100636"/>
    <x v="306"/>
    <x v="635"/>
    <x v="0"/>
    <x v="4"/>
    <n v="24"/>
    <n v="379"/>
    <x v="1"/>
    <n v="9096"/>
    <n v="208.45000000000002"/>
    <n v="170.54999999999998"/>
    <x v="632"/>
    <n v="1"/>
    <n v="5"/>
    <x v="631"/>
  </r>
  <r>
    <s v="ORD100637"/>
    <x v="430"/>
    <x v="636"/>
    <x v="1"/>
    <x v="4"/>
    <n v="7"/>
    <n v="388"/>
    <x v="2"/>
    <n v="2716"/>
    <n v="294.88"/>
    <n v="93.12"/>
    <x v="633"/>
    <n v="4"/>
    <n v="10"/>
    <x v="632"/>
  </r>
  <r>
    <s v="ORD100638"/>
    <x v="431"/>
    <x v="637"/>
    <x v="2"/>
    <x v="3"/>
    <n v="8"/>
    <n v="1222"/>
    <x v="1"/>
    <n v="9776"/>
    <n v="659.88"/>
    <n v="562.12"/>
    <x v="634"/>
    <n v="7"/>
    <n v="5"/>
    <x v="633"/>
  </r>
  <r>
    <s v="ORD100639"/>
    <x v="218"/>
    <x v="638"/>
    <x v="1"/>
    <x v="4"/>
    <n v="29"/>
    <n v="1156"/>
    <x v="2"/>
    <n v="33524"/>
    <n v="739.84"/>
    <n v="416.15999999999997"/>
    <x v="635"/>
    <n v="7"/>
    <n v="0"/>
    <x v="634"/>
  </r>
  <r>
    <s v="ORD100640"/>
    <x v="432"/>
    <x v="639"/>
    <x v="3"/>
    <x v="4"/>
    <n v="49"/>
    <n v="577"/>
    <x v="2"/>
    <n v="28273"/>
    <n v="357.74"/>
    <n v="219.26"/>
    <x v="636"/>
    <n v="9"/>
    <n v="0"/>
    <x v="635"/>
  </r>
  <r>
    <s v="ORD100641"/>
    <x v="433"/>
    <x v="640"/>
    <x v="0"/>
    <x v="4"/>
    <n v="29"/>
    <n v="816"/>
    <x v="2"/>
    <n v="23664"/>
    <n v="538.56000000000006"/>
    <n v="277.43999999999994"/>
    <x v="637"/>
    <n v="7"/>
    <n v="10"/>
    <x v="636"/>
  </r>
  <r>
    <s v="ORD100642"/>
    <x v="419"/>
    <x v="641"/>
    <x v="1"/>
    <x v="5"/>
    <n v="29"/>
    <n v="1478"/>
    <x v="1"/>
    <n v="42862"/>
    <n v="945.92000000000007"/>
    <n v="532.07999999999993"/>
    <x v="638"/>
    <n v="2"/>
    <n v="10"/>
    <x v="637"/>
  </r>
  <r>
    <s v="ORD100643"/>
    <x v="434"/>
    <x v="642"/>
    <x v="1"/>
    <x v="3"/>
    <n v="18"/>
    <n v="1133"/>
    <x v="1"/>
    <n v="20394"/>
    <n v="849.75"/>
    <n v="283.25"/>
    <x v="639"/>
    <n v="4"/>
    <n v="15"/>
    <x v="638"/>
  </r>
  <r>
    <s v="ORD100644"/>
    <x v="351"/>
    <x v="492"/>
    <x v="2"/>
    <x v="5"/>
    <n v="33"/>
    <n v="380"/>
    <x v="1"/>
    <n v="12540"/>
    <n v="235.6"/>
    <n v="144.4"/>
    <x v="640"/>
    <n v="9"/>
    <n v="0"/>
    <x v="639"/>
  </r>
  <r>
    <s v="ORD100645"/>
    <x v="435"/>
    <x v="643"/>
    <x v="0"/>
    <x v="1"/>
    <n v="9"/>
    <n v="583"/>
    <x v="1"/>
    <n v="5247"/>
    <n v="308.99"/>
    <n v="274.01"/>
    <x v="641"/>
    <n v="8"/>
    <n v="15"/>
    <x v="640"/>
  </r>
  <r>
    <s v="ORD100646"/>
    <x v="436"/>
    <x v="644"/>
    <x v="2"/>
    <x v="1"/>
    <n v="5"/>
    <n v="559"/>
    <x v="2"/>
    <n v="2795"/>
    <n v="396.89"/>
    <n v="162.11000000000001"/>
    <x v="642"/>
    <n v="6"/>
    <n v="15"/>
    <x v="641"/>
  </r>
  <r>
    <s v="ORD100647"/>
    <x v="437"/>
    <x v="645"/>
    <x v="1"/>
    <x v="5"/>
    <n v="29"/>
    <n v="718"/>
    <x v="0"/>
    <n v="20822"/>
    <n v="416.44"/>
    <n v="301.56"/>
    <x v="643"/>
    <n v="6"/>
    <n v="20"/>
    <x v="642"/>
  </r>
  <r>
    <s v="ORD100648"/>
    <x v="292"/>
    <x v="646"/>
    <x v="0"/>
    <x v="3"/>
    <n v="33"/>
    <n v="1155"/>
    <x v="1"/>
    <n v="38115"/>
    <n v="924"/>
    <n v="231"/>
    <x v="644"/>
    <n v="6"/>
    <n v="5"/>
    <x v="643"/>
  </r>
  <r>
    <s v="ORD100649"/>
    <x v="438"/>
    <x v="647"/>
    <x v="0"/>
    <x v="3"/>
    <n v="18"/>
    <n v="1468"/>
    <x v="0"/>
    <n v="26424"/>
    <n v="1115.68"/>
    <n v="352.31999999999994"/>
    <x v="645"/>
    <n v="6"/>
    <n v="0"/>
    <x v="644"/>
  </r>
  <r>
    <s v="ORD100650"/>
    <x v="55"/>
    <x v="648"/>
    <x v="3"/>
    <x v="4"/>
    <n v="41"/>
    <n v="1126"/>
    <x v="1"/>
    <n v="46166"/>
    <n v="821.98"/>
    <n v="304.02"/>
    <x v="646"/>
    <n v="9"/>
    <n v="10"/>
    <x v="645"/>
  </r>
  <r>
    <s v="ORD100651"/>
    <x v="439"/>
    <x v="649"/>
    <x v="1"/>
    <x v="2"/>
    <n v="28"/>
    <n v="618"/>
    <x v="2"/>
    <n v="17304"/>
    <n v="395.52"/>
    <n v="222.48000000000002"/>
    <x v="647"/>
    <n v="7"/>
    <n v="0"/>
    <x v="646"/>
  </r>
  <r>
    <s v="ORD100652"/>
    <x v="440"/>
    <x v="650"/>
    <x v="3"/>
    <x v="1"/>
    <n v="8"/>
    <n v="1052"/>
    <x v="1"/>
    <n v="8416"/>
    <n v="704.84"/>
    <n v="347.15999999999997"/>
    <x v="648"/>
    <n v="3"/>
    <n v="5"/>
    <x v="647"/>
  </r>
  <r>
    <s v="ORD100653"/>
    <x v="441"/>
    <x v="651"/>
    <x v="0"/>
    <x v="3"/>
    <n v="36"/>
    <n v="1242"/>
    <x v="2"/>
    <n v="44712"/>
    <n v="782.46"/>
    <n v="459.53999999999996"/>
    <x v="649"/>
    <n v="2"/>
    <n v="0"/>
    <x v="648"/>
  </r>
  <r>
    <s v="ORD100654"/>
    <x v="312"/>
    <x v="652"/>
    <x v="3"/>
    <x v="1"/>
    <n v="44"/>
    <n v="439"/>
    <x v="0"/>
    <n v="19316"/>
    <n v="289.74"/>
    <n v="149.26"/>
    <x v="650"/>
    <n v="4"/>
    <n v="0"/>
    <x v="649"/>
  </r>
  <r>
    <s v="ORD100655"/>
    <x v="387"/>
    <x v="653"/>
    <x v="2"/>
    <x v="2"/>
    <n v="48"/>
    <n v="1022"/>
    <x v="1"/>
    <n v="49056"/>
    <n v="694.96"/>
    <n v="327.03999999999996"/>
    <x v="651"/>
    <n v="9"/>
    <n v="10"/>
    <x v="650"/>
  </r>
  <r>
    <s v="ORD100656"/>
    <x v="442"/>
    <x v="654"/>
    <x v="0"/>
    <x v="2"/>
    <n v="33"/>
    <n v="1227"/>
    <x v="1"/>
    <n v="40491"/>
    <n v="785.28"/>
    <n v="441.72"/>
    <x v="652"/>
    <n v="1"/>
    <n v="5"/>
    <x v="651"/>
  </r>
  <r>
    <s v="ORD100657"/>
    <x v="200"/>
    <x v="655"/>
    <x v="0"/>
    <x v="1"/>
    <n v="38"/>
    <n v="1307"/>
    <x v="2"/>
    <n v="49666"/>
    <n v="954.11"/>
    <n v="352.89"/>
    <x v="653"/>
    <n v="7"/>
    <n v="0"/>
    <x v="652"/>
  </r>
  <r>
    <s v="ORD100658"/>
    <x v="443"/>
    <x v="656"/>
    <x v="3"/>
    <x v="3"/>
    <n v="27"/>
    <n v="1265"/>
    <x v="2"/>
    <n v="34155"/>
    <n v="923.44999999999993"/>
    <n v="341.55000000000007"/>
    <x v="654"/>
    <n v="6"/>
    <n v="0"/>
    <x v="653"/>
  </r>
  <r>
    <s v="ORD100659"/>
    <x v="444"/>
    <x v="657"/>
    <x v="2"/>
    <x v="5"/>
    <n v="49"/>
    <n v="506"/>
    <x v="0"/>
    <n v="24794"/>
    <n v="344.08000000000004"/>
    <n v="161.91999999999996"/>
    <x v="655"/>
    <n v="2"/>
    <n v="0"/>
    <x v="654"/>
  </r>
  <r>
    <s v="ORD100660"/>
    <x v="236"/>
    <x v="658"/>
    <x v="3"/>
    <x v="0"/>
    <n v="4"/>
    <n v="1161"/>
    <x v="0"/>
    <n v="4644"/>
    <n v="870.75"/>
    <n v="290.25"/>
    <x v="656"/>
    <n v="3"/>
    <n v="15"/>
    <x v="655"/>
  </r>
  <r>
    <s v="ORD100661"/>
    <x v="445"/>
    <x v="659"/>
    <x v="0"/>
    <x v="3"/>
    <n v="29"/>
    <n v="556"/>
    <x v="2"/>
    <n v="16124"/>
    <n v="411.44"/>
    <n v="144.56"/>
    <x v="657"/>
    <n v="1"/>
    <n v="0"/>
    <x v="656"/>
  </r>
  <r>
    <s v="ORD100662"/>
    <x v="446"/>
    <x v="660"/>
    <x v="0"/>
    <x v="2"/>
    <n v="50"/>
    <n v="997"/>
    <x v="0"/>
    <n v="49850"/>
    <n v="518.44000000000005"/>
    <n v="478.55999999999995"/>
    <x v="658"/>
    <n v="7"/>
    <n v="0"/>
    <x v="657"/>
  </r>
  <r>
    <s v="ORD100663"/>
    <x v="329"/>
    <x v="661"/>
    <x v="3"/>
    <x v="2"/>
    <n v="28"/>
    <n v="498"/>
    <x v="1"/>
    <n v="13944"/>
    <n v="343.61999999999995"/>
    <n v="154.38000000000005"/>
    <x v="659"/>
    <n v="3"/>
    <n v="10"/>
    <x v="658"/>
  </r>
  <r>
    <s v="ORD100664"/>
    <x v="73"/>
    <x v="662"/>
    <x v="0"/>
    <x v="1"/>
    <n v="24"/>
    <n v="551"/>
    <x v="2"/>
    <n v="13224"/>
    <n v="330.59999999999997"/>
    <n v="220.40000000000003"/>
    <x v="660"/>
    <n v="2"/>
    <n v="5"/>
    <x v="659"/>
  </r>
  <r>
    <s v="ORD100665"/>
    <x v="447"/>
    <x v="663"/>
    <x v="2"/>
    <x v="3"/>
    <n v="41"/>
    <n v="711"/>
    <x v="2"/>
    <n v="29151"/>
    <n v="519.03"/>
    <n v="191.97000000000003"/>
    <x v="661"/>
    <n v="4"/>
    <n v="0"/>
    <x v="660"/>
  </r>
  <r>
    <s v="ORD100666"/>
    <x v="448"/>
    <x v="664"/>
    <x v="3"/>
    <x v="0"/>
    <n v="20"/>
    <n v="1342"/>
    <x v="1"/>
    <n v="26840"/>
    <n v="1046.76"/>
    <n v="295.24"/>
    <x v="662"/>
    <n v="8"/>
    <n v="10"/>
    <x v="661"/>
  </r>
  <r>
    <s v="ORD100667"/>
    <x v="91"/>
    <x v="665"/>
    <x v="2"/>
    <x v="5"/>
    <n v="17"/>
    <n v="1401"/>
    <x v="0"/>
    <n v="23817"/>
    <n v="840.6"/>
    <n v="560.4"/>
    <x v="663"/>
    <n v="7"/>
    <n v="5"/>
    <x v="662"/>
  </r>
  <r>
    <s v="ORD100668"/>
    <x v="269"/>
    <x v="666"/>
    <x v="0"/>
    <x v="0"/>
    <n v="10"/>
    <n v="1386"/>
    <x v="2"/>
    <n v="13860"/>
    <n v="942.48"/>
    <n v="443.52"/>
    <x v="664"/>
    <n v="7"/>
    <n v="0"/>
    <x v="663"/>
  </r>
  <r>
    <s v="ORD100669"/>
    <x v="296"/>
    <x v="667"/>
    <x v="1"/>
    <x v="4"/>
    <n v="12"/>
    <n v="851"/>
    <x v="1"/>
    <n v="10212"/>
    <n v="663.78"/>
    <n v="187.22000000000003"/>
    <x v="665"/>
    <n v="6"/>
    <n v="5"/>
    <x v="664"/>
  </r>
  <r>
    <s v="ORD100670"/>
    <x v="88"/>
    <x v="668"/>
    <x v="3"/>
    <x v="0"/>
    <n v="12"/>
    <n v="1457"/>
    <x v="0"/>
    <n v="17484"/>
    <n v="1063.6099999999999"/>
    <n v="393.3900000000001"/>
    <x v="666"/>
    <n v="3"/>
    <n v="0"/>
    <x v="665"/>
  </r>
  <r>
    <s v="ORD100671"/>
    <x v="85"/>
    <x v="669"/>
    <x v="0"/>
    <x v="0"/>
    <n v="19"/>
    <n v="515"/>
    <x v="0"/>
    <n v="9785"/>
    <n v="334.75"/>
    <n v="180.25"/>
    <x v="667"/>
    <n v="2"/>
    <n v="0"/>
    <x v="666"/>
  </r>
  <r>
    <s v="ORD100672"/>
    <x v="449"/>
    <x v="670"/>
    <x v="1"/>
    <x v="3"/>
    <n v="13"/>
    <n v="394"/>
    <x v="1"/>
    <n v="5122"/>
    <n v="212.76000000000002"/>
    <n v="181.23999999999998"/>
    <x v="668"/>
    <n v="4"/>
    <n v="15"/>
    <x v="667"/>
  </r>
  <r>
    <s v="ORD100673"/>
    <x v="4"/>
    <x v="671"/>
    <x v="3"/>
    <x v="4"/>
    <n v="48"/>
    <n v="629"/>
    <x v="2"/>
    <n v="30192"/>
    <n v="490.62"/>
    <n v="138.38"/>
    <x v="669"/>
    <n v="7"/>
    <n v="0"/>
    <x v="668"/>
  </r>
  <r>
    <s v="ORD100674"/>
    <x v="450"/>
    <x v="672"/>
    <x v="2"/>
    <x v="5"/>
    <n v="16"/>
    <n v="509"/>
    <x v="0"/>
    <n v="8144"/>
    <n v="386.84000000000003"/>
    <n v="122.15999999999997"/>
    <x v="670"/>
    <n v="6"/>
    <n v="0"/>
    <x v="669"/>
  </r>
  <r>
    <s v="ORD100675"/>
    <x v="315"/>
    <x v="673"/>
    <x v="1"/>
    <x v="4"/>
    <n v="39"/>
    <n v="1336"/>
    <x v="1"/>
    <n v="52104"/>
    <n v="734.80000000000007"/>
    <n v="601.19999999999993"/>
    <x v="671"/>
    <n v="3"/>
    <n v="15"/>
    <x v="670"/>
  </r>
  <r>
    <s v="ORD100676"/>
    <x v="82"/>
    <x v="674"/>
    <x v="2"/>
    <x v="3"/>
    <n v="34"/>
    <n v="443"/>
    <x v="2"/>
    <n v="15062"/>
    <n v="341.11"/>
    <n v="101.88999999999999"/>
    <x v="672"/>
    <n v="2"/>
    <n v="0"/>
    <x v="671"/>
  </r>
  <r>
    <s v="ORD100677"/>
    <x v="451"/>
    <x v="675"/>
    <x v="3"/>
    <x v="2"/>
    <n v="12"/>
    <n v="1198"/>
    <x v="1"/>
    <n v="14376"/>
    <n v="886.52"/>
    <n v="311.48"/>
    <x v="673"/>
    <n v="2"/>
    <n v="5"/>
    <x v="672"/>
  </r>
  <r>
    <s v="ORD100678"/>
    <x v="330"/>
    <x v="676"/>
    <x v="0"/>
    <x v="1"/>
    <n v="50"/>
    <n v="1122"/>
    <x v="0"/>
    <n v="56100"/>
    <n v="729.30000000000007"/>
    <n v="392.69999999999993"/>
    <x v="674"/>
    <n v="9"/>
    <n v="0"/>
    <x v="673"/>
  </r>
  <r>
    <s v="ORD100679"/>
    <x v="452"/>
    <x v="677"/>
    <x v="1"/>
    <x v="5"/>
    <n v="20"/>
    <n v="623"/>
    <x v="1"/>
    <n v="12460"/>
    <n v="436.09999999999997"/>
    <n v="186.90000000000003"/>
    <x v="675"/>
    <n v="5"/>
    <n v="5"/>
    <x v="674"/>
  </r>
  <r>
    <s v="ORD100680"/>
    <x v="431"/>
    <x v="678"/>
    <x v="2"/>
    <x v="5"/>
    <n v="28"/>
    <n v="343"/>
    <x v="1"/>
    <n v="9604"/>
    <n v="229.81"/>
    <n v="113.19"/>
    <x v="676"/>
    <n v="5"/>
    <n v="0"/>
    <x v="675"/>
  </r>
  <r>
    <s v="ORD100681"/>
    <x v="317"/>
    <x v="679"/>
    <x v="0"/>
    <x v="1"/>
    <n v="38"/>
    <n v="1412"/>
    <x v="2"/>
    <n v="53656"/>
    <n v="776.6"/>
    <n v="635.4"/>
    <x v="677"/>
    <n v="3"/>
    <n v="0"/>
    <x v="676"/>
  </r>
  <r>
    <s v="ORD100682"/>
    <x v="453"/>
    <x v="680"/>
    <x v="2"/>
    <x v="5"/>
    <n v="2"/>
    <n v="639"/>
    <x v="0"/>
    <n v="1278"/>
    <n v="377.01"/>
    <n v="261.99"/>
    <x v="678"/>
    <n v="5"/>
    <n v="0"/>
    <x v="677"/>
  </r>
  <r>
    <s v="ORD100683"/>
    <x v="454"/>
    <x v="681"/>
    <x v="2"/>
    <x v="2"/>
    <n v="12"/>
    <n v="1347"/>
    <x v="2"/>
    <n v="16164"/>
    <n v="1077.6000000000001"/>
    <n v="269.39999999999986"/>
    <x v="679"/>
    <n v="3"/>
    <n v="0"/>
    <x v="678"/>
  </r>
  <r>
    <s v="ORD100684"/>
    <x v="455"/>
    <x v="682"/>
    <x v="3"/>
    <x v="0"/>
    <n v="18"/>
    <n v="1200"/>
    <x v="0"/>
    <n v="21600"/>
    <n v="672.00000000000011"/>
    <n v="527.99999999999989"/>
    <x v="680"/>
    <n v="2"/>
    <n v="5"/>
    <x v="679"/>
  </r>
  <r>
    <s v="ORD100685"/>
    <x v="456"/>
    <x v="683"/>
    <x v="1"/>
    <x v="1"/>
    <n v="33"/>
    <n v="1478"/>
    <x v="1"/>
    <n v="48774"/>
    <n v="931.14"/>
    <n v="546.86"/>
    <x v="681"/>
    <n v="8"/>
    <n v="0"/>
    <x v="680"/>
  </r>
  <r>
    <s v="ORD100686"/>
    <x v="457"/>
    <x v="684"/>
    <x v="3"/>
    <x v="2"/>
    <n v="10"/>
    <n v="722"/>
    <x v="2"/>
    <n v="7220"/>
    <n v="418.76"/>
    <n v="303.24"/>
    <x v="682"/>
    <n v="8"/>
    <n v="5"/>
    <x v="681"/>
  </r>
  <r>
    <s v="ORD100687"/>
    <x v="427"/>
    <x v="685"/>
    <x v="0"/>
    <x v="0"/>
    <n v="29"/>
    <n v="627"/>
    <x v="2"/>
    <n v="18183"/>
    <n v="344.85"/>
    <n v="282.14999999999998"/>
    <x v="683"/>
    <n v="2"/>
    <n v="0"/>
    <x v="682"/>
  </r>
  <r>
    <s v="ORD100688"/>
    <x v="118"/>
    <x v="686"/>
    <x v="3"/>
    <x v="5"/>
    <n v="47"/>
    <n v="1102"/>
    <x v="1"/>
    <n v="51794"/>
    <n v="859.56000000000006"/>
    <n v="242.43999999999994"/>
    <x v="684"/>
    <n v="8"/>
    <n v="5"/>
    <x v="683"/>
  </r>
  <r>
    <s v="ORD100689"/>
    <x v="241"/>
    <x v="687"/>
    <x v="3"/>
    <x v="3"/>
    <n v="25"/>
    <n v="912"/>
    <x v="1"/>
    <n v="22800"/>
    <n v="510.72"/>
    <n v="401.28"/>
    <x v="685"/>
    <n v="5"/>
    <n v="10"/>
    <x v="679"/>
  </r>
  <r>
    <s v="ORD100690"/>
    <x v="115"/>
    <x v="688"/>
    <x v="0"/>
    <x v="1"/>
    <n v="4"/>
    <n v="938"/>
    <x v="1"/>
    <n v="3752"/>
    <n v="722.26"/>
    <n v="215.74"/>
    <x v="686"/>
    <n v="6"/>
    <n v="10"/>
    <x v="684"/>
  </r>
  <r>
    <s v="ORD100691"/>
    <x v="394"/>
    <x v="689"/>
    <x v="3"/>
    <x v="3"/>
    <n v="7"/>
    <n v="1016"/>
    <x v="0"/>
    <n v="7112"/>
    <n v="528.32000000000005"/>
    <n v="487.67999999999995"/>
    <x v="687"/>
    <n v="9"/>
    <n v="0"/>
    <x v="685"/>
  </r>
  <r>
    <s v="ORD100692"/>
    <x v="269"/>
    <x v="690"/>
    <x v="1"/>
    <x v="1"/>
    <n v="32"/>
    <n v="989"/>
    <x v="1"/>
    <n v="31648"/>
    <n v="613.17999999999995"/>
    <n v="375.82000000000005"/>
    <x v="688"/>
    <n v="3"/>
    <n v="0"/>
    <x v="686"/>
  </r>
  <r>
    <s v="ORD100693"/>
    <x v="458"/>
    <x v="691"/>
    <x v="3"/>
    <x v="2"/>
    <n v="25"/>
    <n v="919"/>
    <x v="2"/>
    <n v="22975"/>
    <n v="716.82"/>
    <n v="202.17999999999995"/>
    <x v="689"/>
    <n v="9"/>
    <n v="15"/>
    <x v="687"/>
  </r>
  <r>
    <s v="ORD100694"/>
    <x v="194"/>
    <x v="692"/>
    <x v="0"/>
    <x v="2"/>
    <n v="7"/>
    <n v="1009"/>
    <x v="2"/>
    <n v="7063"/>
    <n v="807.2"/>
    <n v="201.79999999999995"/>
    <x v="690"/>
    <n v="4"/>
    <n v="5"/>
    <x v="688"/>
  </r>
  <r>
    <s v="ORD100695"/>
    <x v="286"/>
    <x v="693"/>
    <x v="0"/>
    <x v="3"/>
    <n v="35"/>
    <n v="574"/>
    <x v="0"/>
    <n v="20090"/>
    <n v="350.14"/>
    <n v="223.86"/>
    <x v="691"/>
    <n v="1"/>
    <n v="15"/>
    <x v="689"/>
  </r>
  <r>
    <s v="ORD100696"/>
    <x v="3"/>
    <x v="694"/>
    <x v="2"/>
    <x v="2"/>
    <n v="6"/>
    <n v="1208"/>
    <x v="2"/>
    <n v="7248"/>
    <n v="833.52"/>
    <n v="374.48"/>
    <x v="692"/>
    <n v="7"/>
    <n v="5"/>
    <x v="690"/>
  </r>
  <r>
    <s v="ORD100697"/>
    <x v="459"/>
    <x v="695"/>
    <x v="3"/>
    <x v="2"/>
    <n v="27"/>
    <n v="1195"/>
    <x v="2"/>
    <n v="32265"/>
    <n v="896.25"/>
    <n v="298.75"/>
    <x v="693"/>
    <n v="2"/>
    <n v="0"/>
    <x v="134"/>
  </r>
  <r>
    <s v="ORD100698"/>
    <x v="460"/>
    <x v="696"/>
    <x v="3"/>
    <x v="1"/>
    <n v="13"/>
    <n v="557"/>
    <x v="2"/>
    <n v="7241"/>
    <n v="328.63"/>
    <n v="228.37"/>
    <x v="694"/>
    <n v="5"/>
    <n v="15"/>
    <x v="691"/>
  </r>
  <r>
    <s v="ORD100699"/>
    <x v="148"/>
    <x v="697"/>
    <x v="2"/>
    <x v="4"/>
    <n v="13"/>
    <n v="898"/>
    <x v="2"/>
    <n v="11674"/>
    <n v="538.79999999999995"/>
    <n v="359.20000000000005"/>
    <x v="695"/>
    <n v="3"/>
    <n v="0"/>
    <x v="692"/>
  </r>
  <r>
    <s v="ORD100700"/>
    <x v="461"/>
    <x v="698"/>
    <x v="2"/>
    <x v="2"/>
    <n v="22"/>
    <n v="578"/>
    <x v="0"/>
    <n v="12716"/>
    <n v="456.62"/>
    <n v="121.38"/>
    <x v="696"/>
    <n v="3"/>
    <n v="20"/>
    <x v="693"/>
  </r>
  <r>
    <s v="ORD100701"/>
    <x v="462"/>
    <x v="699"/>
    <x v="3"/>
    <x v="2"/>
    <n v="7"/>
    <n v="495"/>
    <x v="1"/>
    <n v="3465"/>
    <n v="287.09999999999997"/>
    <n v="207.90000000000003"/>
    <x v="697"/>
    <n v="5"/>
    <n v="5"/>
    <x v="694"/>
  </r>
  <r>
    <s v="ORD100702"/>
    <x v="177"/>
    <x v="700"/>
    <x v="0"/>
    <x v="3"/>
    <n v="14"/>
    <n v="1252"/>
    <x v="2"/>
    <n v="17528"/>
    <n v="951.52"/>
    <n v="300.48"/>
    <x v="698"/>
    <n v="1"/>
    <n v="10"/>
    <x v="695"/>
  </r>
  <r>
    <s v="ORD100703"/>
    <x v="463"/>
    <x v="701"/>
    <x v="2"/>
    <x v="2"/>
    <n v="12"/>
    <n v="1331"/>
    <x v="2"/>
    <n v="15972"/>
    <n v="878.46"/>
    <n v="452.53999999999996"/>
    <x v="699"/>
    <n v="1"/>
    <n v="10"/>
    <x v="696"/>
  </r>
  <r>
    <s v="ORD100704"/>
    <x v="464"/>
    <x v="702"/>
    <x v="3"/>
    <x v="3"/>
    <n v="47"/>
    <n v="1286"/>
    <x v="0"/>
    <n v="60442"/>
    <n v="823.04"/>
    <n v="462.96000000000004"/>
    <x v="700"/>
    <n v="3"/>
    <n v="10"/>
    <x v="697"/>
  </r>
  <r>
    <s v="ORD100705"/>
    <x v="395"/>
    <x v="703"/>
    <x v="1"/>
    <x v="3"/>
    <n v="20"/>
    <n v="300"/>
    <x v="1"/>
    <n v="6000"/>
    <n v="201"/>
    <n v="99"/>
    <x v="701"/>
    <n v="4"/>
    <n v="10"/>
    <x v="698"/>
  </r>
  <r>
    <s v="ORD100706"/>
    <x v="196"/>
    <x v="704"/>
    <x v="2"/>
    <x v="3"/>
    <n v="4"/>
    <n v="460"/>
    <x v="1"/>
    <n v="1840"/>
    <n v="312.8"/>
    <n v="147.19999999999999"/>
    <x v="702"/>
    <n v="7"/>
    <n v="5"/>
    <x v="699"/>
  </r>
  <r>
    <s v="ORD100707"/>
    <x v="465"/>
    <x v="705"/>
    <x v="2"/>
    <x v="4"/>
    <n v="50"/>
    <n v="1261"/>
    <x v="2"/>
    <n v="63050"/>
    <n v="983.58"/>
    <n v="277.41999999999996"/>
    <x v="703"/>
    <n v="8"/>
    <n v="0"/>
    <x v="700"/>
  </r>
  <r>
    <s v="ORD100708"/>
    <x v="142"/>
    <x v="706"/>
    <x v="3"/>
    <x v="2"/>
    <n v="1"/>
    <n v="825"/>
    <x v="0"/>
    <n v="825"/>
    <n v="610.5"/>
    <n v="214.5"/>
    <x v="704"/>
    <n v="9"/>
    <n v="0"/>
    <x v="701"/>
  </r>
  <r>
    <s v="ORD100709"/>
    <x v="84"/>
    <x v="707"/>
    <x v="0"/>
    <x v="1"/>
    <n v="28"/>
    <n v="856"/>
    <x v="0"/>
    <n v="23968"/>
    <n v="564.96"/>
    <n v="291.03999999999996"/>
    <x v="705"/>
    <n v="4"/>
    <n v="10"/>
    <x v="702"/>
  </r>
  <r>
    <s v="ORD100710"/>
    <x v="466"/>
    <x v="708"/>
    <x v="2"/>
    <x v="1"/>
    <n v="23"/>
    <n v="302"/>
    <x v="1"/>
    <n v="6946"/>
    <n v="196.3"/>
    <n v="105.69999999999999"/>
    <x v="706"/>
    <n v="8"/>
    <n v="5"/>
    <x v="703"/>
  </r>
  <r>
    <s v="ORD100711"/>
    <x v="467"/>
    <x v="709"/>
    <x v="0"/>
    <x v="4"/>
    <n v="7"/>
    <n v="511"/>
    <x v="1"/>
    <n v="3577"/>
    <n v="255.5"/>
    <n v="255.5"/>
    <x v="707"/>
    <n v="1"/>
    <n v="10"/>
    <x v="704"/>
  </r>
  <r>
    <s v="ORD100712"/>
    <x v="126"/>
    <x v="710"/>
    <x v="1"/>
    <x v="2"/>
    <n v="31"/>
    <n v="513"/>
    <x v="1"/>
    <n v="15903"/>
    <n v="364.22999999999996"/>
    <n v="148.77000000000004"/>
    <x v="708"/>
    <n v="3"/>
    <n v="0"/>
    <x v="705"/>
  </r>
  <r>
    <s v="ORD100713"/>
    <x v="190"/>
    <x v="711"/>
    <x v="0"/>
    <x v="5"/>
    <n v="38"/>
    <n v="1455"/>
    <x v="2"/>
    <n v="55290"/>
    <n v="902.1"/>
    <n v="552.9"/>
    <x v="709"/>
    <n v="2"/>
    <n v="10"/>
    <x v="706"/>
  </r>
  <r>
    <s v="ORD100714"/>
    <x v="468"/>
    <x v="712"/>
    <x v="0"/>
    <x v="0"/>
    <n v="22"/>
    <n v="970"/>
    <x v="1"/>
    <n v="21340"/>
    <n v="620.80000000000007"/>
    <n v="349.19999999999993"/>
    <x v="710"/>
    <n v="9"/>
    <n v="0"/>
    <x v="707"/>
  </r>
  <r>
    <s v="ORD100715"/>
    <x v="469"/>
    <x v="713"/>
    <x v="0"/>
    <x v="0"/>
    <n v="31"/>
    <n v="990"/>
    <x v="2"/>
    <n v="30690"/>
    <n v="673.2"/>
    <n v="316.79999999999995"/>
    <x v="711"/>
    <n v="6"/>
    <n v="0"/>
    <x v="708"/>
  </r>
  <r>
    <s v="ORD100716"/>
    <x v="338"/>
    <x v="714"/>
    <x v="1"/>
    <x v="0"/>
    <n v="5"/>
    <n v="1442"/>
    <x v="2"/>
    <n v="7210"/>
    <n v="821.93999999999994"/>
    <n v="620.06000000000006"/>
    <x v="712"/>
    <n v="3"/>
    <n v="0"/>
    <x v="709"/>
  </r>
  <r>
    <s v="ORD100717"/>
    <x v="399"/>
    <x v="715"/>
    <x v="1"/>
    <x v="1"/>
    <n v="44"/>
    <n v="1140"/>
    <x v="0"/>
    <n v="50160"/>
    <n v="843.6"/>
    <n v="296.39999999999998"/>
    <x v="713"/>
    <n v="5"/>
    <n v="0"/>
    <x v="710"/>
  </r>
  <r>
    <s v="ORD100718"/>
    <x v="470"/>
    <x v="716"/>
    <x v="2"/>
    <x v="4"/>
    <n v="38"/>
    <n v="302"/>
    <x v="0"/>
    <n v="11476"/>
    <n v="217.44"/>
    <n v="84.56"/>
    <x v="714"/>
    <n v="8"/>
    <n v="15"/>
    <x v="711"/>
  </r>
  <r>
    <s v="ORD100719"/>
    <x v="471"/>
    <x v="717"/>
    <x v="1"/>
    <x v="4"/>
    <n v="47"/>
    <n v="777"/>
    <x v="1"/>
    <n v="36519"/>
    <n v="559.43999999999994"/>
    <n v="217.56000000000006"/>
    <x v="715"/>
    <n v="8"/>
    <n v="5"/>
    <x v="712"/>
  </r>
  <r>
    <s v="ORD100720"/>
    <x v="452"/>
    <x v="718"/>
    <x v="3"/>
    <x v="2"/>
    <n v="34"/>
    <n v="419"/>
    <x v="0"/>
    <n v="14246"/>
    <n v="297.49"/>
    <n v="121.50999999999999"/>
    <x v="716"/>
    <n v="3"/>
    <n v="15"/>
    <x v="713"/>
  </r>
  <r>
    <s v="ORD100721"/>
    <x v="472"/>
    <x v="719"/>
    <x v="2"/>
    <x v="3"/>
    <n v="25"/>
    <n v="954"/>
    <x v="1"/>
    <n v="23850"/>
    <n v="620.1"/>
    <n v="333.9"/>
    <x v="717"/>
    <n v="1"/>
    <n v="20"/>
    <x v="714"/>
  </r>
  <r>
    <s v="ORD100722"/>
    <x v="66"/>
    <x v="720"/>
    <x v="2"/>
    <x v="0"/>
    <n v="24"/>
    <n v="513"/>
    <x v="1"/>
    <n v="12312"/>
    <n v="297.53999999999996"/>
    <n v="215.46000000000004"/>
    <x v="718"/>
    <n v="1"/>
    <n v="5"/>
    <x v="715"/>
  </r>
  <r>
    <s v="ORD100723"/>
    <x v="473"/>
    <x v="721"/>
    <x v="0"/>
    <x v="4"/>
    <n v="20"/>
    <n v="641"/>
    <x v="2"/>
    <n v="12820"/>
    <n v="429.47"/>
    <n v="211.52999999999997"/>
    <x v="719"/>
    <n v="7"/>
    <n v="5"/>
    <x v="716"/>
  </r>
  <r>
    <s v="ORD100724"/>
    <x v="265"/>
    <x v="722"/>
    <x v="2"/>
    <x v="1"/>
    <n v="28"/>
    <n v="1330"/>
    <x v="1"/>
    <n v="37240"/>
    <n v="1024.1000000000001"/>
    <n v="305.89999999999986"/>
    <x v="720"/>
    <n v="6"/>
    <n v="0"/>
    <x v="717"/>
  </r>
  <r>
    <s v="ORD100725"/>
    <x v="41"/>
    <x v="723"/>
    <x v="3"/>
    <x v="0"/>
    <n v="7"/>
    <n v="1328"/>
    <x v="1"/>
    <n v="9296"/>
    <n v="677.28"/>
    <n v="650.72"/>
    <x v="721"/>
    <n v="6"/>
    <n v="20"/>
    <x v="718"/>
  </r>
  <r>
    <s v="ORD100726"/>
    <x v="108"/>
    <x v="724"/>
    <x v="2"/>
    <x v="1"/>
    <n v="9"/>
    <n v="771"/>
    <x v="0"/>
    <n v="6939"/>
    <n v="609.09"/>
    <n v="161.90999999999997"/>
    <x v="722"/>
    <n v="9"/>
    <n v="15"/>
    <x v="719"/>
  </r>
  <r>
    <s v="ORD100727"/>
    <x v="474"/>
    <x v="725"/>
    <x v="1"/>
    <x v="1"/>
    <n v="6"/>
    <n v="871"/>
    <x v="2"/>
    <n v="5226"/>
    <n v="444.21"/>
    <n v="426.79"/>
    <x v="723"/>
    <n v="3"/>
    <n v="10"/>
    <x v="720"/>
  </r>
  <r>
    <s v="ORD100728"/>
    <x v="475"/>
    <x v="726"/>
    <x v="2"/>
    <x v="1"/>
    <n v="49"/>
    <n v="419"/>
    <x v="1"/>
    <n v="20531"/>
    <n v="272.35000000000002"/>
    <n v="146.64999999999998"/>
    <x v="724"/>
    <n v="8"/>
    <n v="0"/>
    <x v="721"/>
  </r>
  <r>
    <s v="ORD100729"/>
    <x v="476"/>
    <x v="727"/>
    <x v="0"/>
    <x v="2"/>
    <n v="47"/>
    <n v="333"/>
    <x v="1"/>
    <n v="15651"/>
    <n v="169.83"/>
    <n v="163.16999999999999"/>
    <x v="725"/>
    <n v="2"/>
    <n v="0"/>
    <x v="722"/>
  </r>
  <r>
    <s v="ORD100730"/>
    <x v="276"/>
    <x v="728"/>
    <x v="1"/>
    <x v="1"/>
    <n v="50"/>
    <n v="1228"/>
    <x v="0"/>
    <n v="61400"/>
    <n v="896.43999999999994"/>
    <n v="331.56000000000006"/>
    <x v="726"/>
    <n v="7"/>
    <n v="20"/>
    <x v="723"/>
  </r>
  <r>
    <s v="ORD100731"/>
    <x v="477"/>
    <x v="19"/>
    <x v="1"/>
    <x v="5"/>
    <n v="15"/>
    <n v="305"/>
    <x v="2"/>
    <n v="4575"/>
    <n v="173.85"/>
    <n v="131.15"/>
    <x v="727"/>
    <n v="3"/>
    <n v="10"/>
    <x v="724"/>
  </r>
  <r>
    <s v="ORD100732"/>
    <x v="242"/>
    <x v="729"/>
    <x v="2"/>
    <x v="1"/>
    <n v="5"/>
    <n v="1146"/>
    <x v="1"/>
    <n v="5730"/>
    <n v="813.66"/>
    <n v="332.34000000000003"/>
    <x v="728"/>
    <n v="5"/>
    <n v="0"/>
    <x v="725"/>
  </r>
  <r>
    <s v="ORD100733"/>
    <x v="215"/>
    <x v="730"/>
    <x v="2"/>
    <x v="0"/>
    <n v="1"/>
    <n v="889"/>
    <x v="0"/>
    <n v="889"/>
    <n v="684.53"/>
    <n v="204.47000000000003"/>
    <x v="729"/>
    <n v="8"/>
    <n v="0"/>
    <x v="726"/>
  </r>
  <r>
    <s v="ORD100734"/>
    <x v="325"/>
    <x v="731"/>
    <x v="0"/>
    <x v="1"/>
    <n v="35"/>
    <n v="431"/>
    <x v="2"/>
    <n v="15085"/>
    <n v="254.29"/>
    <n v="176.71"/>
    <x v="730"/>
    <n v="6"/>
    <n v="10"/>
    <x v="727"/>
  </r>
  <r>
    <s v="ORD100735"/>
    <x v="478"/>
    <x v="732"/>
    <x v="0"/>
    <x v="2"/>
    <n v="21"/>
    <n v="1204"/>
    <x v="2"/>
    <n v="25284"/>
    <n v="686.28"/>
    <n v="517.72"/>
    <x v="731"/>
    <n v="9"/>
    <n v="0"/>
    <x v="728"/>
  </r>
  <r>
    <s v="ORD100736"/>
    <x v="126"/>
    <x v="733"/>
    <x v="2"/>
    <x v="0"/>
    <n v="11"/>
    <n v="1241"/>
    <x v="2"/>
    <n v="13651"/>
    <n v="806.65"/>
    <n v="434.35"/>
    <x v="732"/>
    <n v="1"/>
    <n v="10"/>
    <x v="729"/>
  </r>
  <r>
    <s v="ORD100737"/>
    <x v="68"/>
    <x v="734"/>
    <x v="1"/>
    <x v="2"/>
    <n v="13"/>
    <n v="742"/>
    <x v="2"/>
    <n v="9646"/>
    <n v="541.66"/>
    <n v="200.34000000000003"/>
    <x v="733"/>
    <n v="5"/>
    <n v="10"/>
    <x v="730"/>
  </r>
  <r>
    <s v="ORD100738"/>
    <x v="110"/>
    <x v="735"/>
    <x v="0"/>
    <x v="0"/>
    <n v="41"/>
    <n v="1185"/>
    <x v="2"/>
    <n v="48585"/>
    <n v="888.75"/>
    <n v="296.25"/>
    <x v="734"/>
    <n v="3"/>
    <n v="20"/>
    <x v="731"/>
  </r>
  <r>
    <s v="ORD100739"/>
    <x v="353"/>
    <x v="736"/>
    <x v="1"/>
    <x v="2"/>
    <n v="9"/>
    <n v="309"/>
    <x v="1"/>
    <n v="2781"/>
    <n v="185.4"/>
    <n v="123.6"/>
    <x v="735"/>
    <n v="9"/>
    <n v="5"/>
    <x v="732"/>
  </r>
  <r>
    <s v="ORD100740"/>
    <x v="479"/>
    <x v="737"/>
    <x v="1"/>
    <x v="3"/>
    <n v="37"/>
    <n v="1473"/>
    <x v="2"/>
    <n v="54501"/>
    <n v="1104.75"/>
    <n v="368.25"/>
    <x v="736"/>
    <n v="1"/>
    <n v="0"/>
    <x v="733"/>
  </r>
  <r>
    <s v="ORD100741"/>
    <x v="480"/>
    <x v="738"/>
    <x v="2"/>
    <x v="4"/>
    <n v="23"/>
    <n v="667"/>
    <x v="2"/>
    <n v="15341"/>
    <n v="386.85999999999996"/>
    <n v="280.14000000000004"/>
    <x v="737"/>
    <n v="6"/>
    <n v="5"/>
    <x v="734"/>
  </r>
  <r>
    <s v="ORD100742"/>
    <x v="481"/>
    <x v="739"/>
    <x v="1"/>
    <x v="2"/>
    <n v="17"/>
    <n v="1038"/>
    <x v="0"/>
    <n v="17646"/>
    <n v="612.41999999999996"/>
    <n v="425.58000000000004"/>
    <x v="738"/>
    <n v="5"/>
    <n v="20"/>
    <x v="735"/>
  </r>
  <r>
    <s v="ORD100743"/>
    <x v="77"/>
    <x v="740"/>
    <x v="0"/>
    <x v="0"/>
    <n v="33"/>
    <n v="1280"/>
    <x v="0"/>
    <n v="42240"/>
    <n v="768"/>
    <n v="512"/>
    <x v="739"/>
    <n v="5"/>
    <n v="10"/>
    <x v="736"/>
  </r>
  <r>
    <s v="ORD100744"/>
    <x v="446"/>
    <x v="741"/>
    <x v="0"/>
    <x v="1"/>
    <n v="36"/>
    <n v="324"/>
    <x v="0"/>
    <n v="11664"/>
    <n v="226.79999999999998"/>
    <n v="97.200000000000017"/>
    <x v="740"/>
    <n v="6"/>
    <n v="0"/>
    <x v="737"/>
  </r>
  <r>
    <s v="ORD100745"/>
    <x v="482"/>
    <x v="742"/>
    <x v="1"/>
    <x v="1"/>
    <n v="28"/>
    <n v="370"/>
    <x v="0"/>
    <n v="10360"/>
    <n v="210.89999999999998"/>
    <n v="159.10000000000002"/>
    <x v="741"/>
    <n v="6"/>
    <n v="0"/>
    <x v="738"/>
  </r>
  <r>
    <s v="ORD100746"/>
    <x v="483"/>
    <x v="743"/>
    <x v="0"/>
    <x v="2"/>
    <n v="31"/>
    <n v="1434"/>
    <x v="0"/>
    <n v="44454"/>
    <n v="1061.1600000000001"/>
    <n v="372.83999999999992"/>
    <x v="742"/>
    <n v="4"/>
    <n v="15"/>
    <x v="739"/>
  </r>
  <r>
    <s v="ORD100747"/>
    <x v="247"/>
    <x v="744"/>
    <x v="1"/>
    <x v="4"/>
    <n v="9"/>
    <n v="449"/>
    <x v="2"/>
    <n v="4041"/>
    <n v="296.34000000000003"/>
    <n v="152.65999999999997"/>
    <x v="743"/>
    <n v="6"/>
    <n v="0"/>
    <x v="740"/>
  </r>
  <r>
    <s v="ORD100748"/>
    <x v="484"/>
    <x v="745"/>
    <x v="3"/>
    <x v="0"/>
    <n v="42"/>
    <n v="658"/>
    <x v="1"/>
    <n v="27636"/>
    <n v="348.74"/>
    <n v="309.26"/>
    <x v="744"/>
    <n v="2"/>
    <n v="10"/>
    <x v="741"/>
  </r>
  <r>
    <s v="ORD100749"/>
    <x v="125"/>
    <x v="746"/>
    <x v="3"/>
    <x v="5"/>
    <n v="3"/>
    <n v="800"/>
    <x v="0"/>
    <n v="2400"/>
    <n v="455.99999999999994"/>
    <n v="344.00000000000006"/>
    <x v="745"/>
    <n v="4"/>
    <n v="5"/>
    <x v="742"/>
  </r>
  <r>
    <s v="ORD100750"/>
    <x v="185"/>
    <x v="747"/>
    <x v="2"/>
    <x v="1"/>
    <n v="39"/>
    <n v="860"/>
    <x v="1"/>
    <n v="33540"/>
    <n v="602"/>
    <n v="258"/>
    <x v="746"/>
    <n v="4"/>
    <n v="0"/>
    <x v="743"/>
  </r>
  <r>
    <s v="ORD100751"/>
    <x v="326"/>
    <x v="748"/>
    <x v="0"/>
    <x v="2"/>
    <n v="24"/>
    <n v="548"/>
    <x v="0"/>
    <n v="13152"/>
    <n v="400.03999999999996"/>
    <n v="147.96000000000004"/>
    <x v="747"/>
    <n v="3"/>
    <n v="15"/>
    <x v="744"/>
  </r>
  <r>
    <s v="ORD100752"/>
    <x v="238"/>
    <x v="749"/>
    <x v="2"/>
    <x v="0"/>
    <n v="14"/>
    <n v="677"/>
    <x v="2"/>
    <n v="9478"/>
    <n v="480.66999999999996"/>
    <n v="196.33000000000004"/>
    <x v="748"/>
    <n v="4"/>
    <n v="5"/>
    <x v="745"/>
  </r>
  <r>
    <s v="ORD100753"/>
    <x v="81"/>
    <x v="750"/>
    <x v="0"/>
    <x v="3"/>
    <n v="12"/>
    <n v="922"/>
    <x v="2"/>
    <n v="11064"/>
    <n v="682.28"/>
    <n v="239.72000000000003"/>
    <x v="749"/>
    <n v="6"/>
    <n v="5"/>
    <x v="746"/>
  </r>
  <r>
    <s v="ORD100754"/>
    <x v="416"/>
    <x v="751"/>
    <x v="1"/>
    <x v="2"/>
    <n v="37"/>
    <n v="749"/>
    <x v="1"/>
    <n v="27713"/>
    <n v="441.90999999999997"/>
    <n v="307.09000000000003"/>
    <x v="750"/>
    <n v="3"/>
    <n v="10"/>
    <x v="747"/>
  </r>
  <r>
    <s v="ORD100755"/>
    <x v="485"/>
    <x v="752"/>
    <x v="2"/>
    <x v="5"/>
    <n v="11"/>
    <n v="367"/>
    <x v="2"/>
    <n v="4037"/>
    <n v="216.53"/>
    <n v="150.47"/>
    <x v="751"/>
    <n v="1"/>
    <n v="20"/>
    <x v="748"/>
  </r>
  <r>
    <s v="ORD100756"/>
    <x v="486"/>
    <x v="753"/>
    <x v="3"/>
    <x v="2"/>
    <n v="34"/>
    <n v="1061"/>
    <x v="1"/>
    <n v="36074"/>
    <n v="838.19"/>
    <n v="222.80999999999995"/>
    <x v="752"/>
    <n v="7"/>
    <n v="10"/>
    <x v="749"/>
  </r>
  <r>
    <s v="ORD100757"/>
    <x v="340"/>
    <x v="754"/>
    <x v="1"/>
    <x v="0"/>
    <n v="50"/>
    <n v="571"/>
    <x v="2"/>
    <n v="28550"/>
    <n v="291.20999999999998"/>
    <n v="279.79000000000002"/>
    <x v="753"/>
    <n v="1"/>
    <n v="20"/>
    <x v="750"/>
  </r>
  <r>
    <s v="ORD100758"/>
    <x v="371"/>
    <x v="755"/>
    <x v="2"/>
    <x v="3"/>
    <n v="33"/>
    <n v="737"/>
    <x v="1"/>
    <n v="24321"/>
    <n v="449.57"/>
    <n v="287.43"/>
    <x v="754"/>
    <n v="2"/>
    <n v="5"/>
    <x v="751"/>
  </r>
  <r>
    <s v="ORD100759"/>
    <x v="485"/>
    <x v="756"/>
    <x v="3"/>
    <x v="5"/>
    <n v="3"/>
    <n v="569"/>
    <x v="2"/>
    <n v="1707"/>
    <n v="341.4"/>
    <n v="227.60000000000002"/>
    <x v="755"/>
    <n v="9"/>
    <n v="0"/>
    <x v="752"/>
  </r>
  <r>
    <s v="ORD100760"/>
    <x v="487"/>
    <x v="757"/>
    <x v="2"/>
    <x v="1"/>
    <n v="50"/>
    <n v="1067"/>
    <x v="2"/>
    <n v="53350"/>
    <n v="629.53"/>
    <n v="437.47"/>
    <x v="756"/>
    <n v="6"/>
    <n v="0"/>
    <x v="753"/>
  </r>
  <r>
    <s v="ORD100761"/>
    <x v="443"/>
    <x v="758"/>
    <x v="1"/>
    <x v="0"/>
    <n v="33"/>
    <n v="1500"/>
    <x v="0"/>
    <n v="49500"/>
    <n v="960"/>
    <n v="540"/>
    <x v="757"/>
    <n v="1"/>
    <n v="0"/>
    <x v="754"/>
  </r>
  <r>
    <s v="ORD100762"/>
    <x v="488"/>
    <x v="759"/>
    <x v="2"/>
    <x v="5"/>
    <n v="37"/>
    <n v="1169"/>
    <x v="0"/>
    <n v="43253"/>
    <n v="794.92000000000007"/>
    <n v="374.07999999999993"/>
    <x v="758"/>
    <n v="6"/>
    <n v="0"/>
    <x v="755"/>
  </r>
  <r>
    <s v="ORD100763"/>
    <x v="45"/>
    <x v="760"/>
    <x v="3"/>
    <x v="5"/>
    <n v="12"/>
    <n v="348"/>
    <x v="1"/>
    <n v="4176"/>
    <n v="247.07999999999998"/>
    <n v="100.92000000000002"/>
    <x v="759"/>
    <n v="1"/>
    <n v="5"/>
    <x v="756"/>
  </r>
  <r>
    <s v="ORD100764"/>
    <x v="28"/>
    <x v="761"/>
    <x v="0"/>
    <x v="4"/>
    <n v="25"/>
    <n v="762"/>
    <x v="0"/>
    <n v="19050"/>
    <n v="487.68"/>
    <n v="274.32"/>
    <x v="760"/>
    <n v="3"/>
    <n v="0"/>
    <x v="757"/>
  </r>
  <r>
    <s v="ORD100765"/>
    <x v="77"/>
    <x v="762"/>
    <x v="1"/>
    <x v="2"/>
    <n v="50"/>
    <n v="518"/>
    <x v="2"/>
    <n v="25900"/>
    <n v="310.8"/>
    <n v="207.2"/>
    <x v="761"/>
    <n v="9"/>
    <n v="10"/>
    <x v="758"/>
  </r>
  <r>
    <s v="ORD100766"/>
    <x v="114"/>
    <x v="763"/>
    <x v="3"/>
    <x v="2"/>
    <n v="32"/>
    <n v="595"/>
    <x v="1"/>
    <n v="19040"/>
    <n v="392.70000000000005"/>
    <n v="202.29999999999995"/>
    <x v="762"/>
    <n v="6"/>
    <n v="0"/>
    <x v="759"/>
  </r>
  <r>
    <s v="ORD100767"/>
    <x v="489"/>
    <x v="764"/>
    <x v="3"/>
    <x v="3"/>
    <n v="4"/>
    <n v="1465"/>
    <x v="1"/>
    <n v="5860"/>
    <n v="864.34999999999991"/>
    <n v="600.65000000000009"/>
    <x v="763"/>
    <n v="9"/>
    <n v="5"/>
    <x v="760"/>
  </r>
  <r>
    <s v="ORD100768"/>
    <x v="366"/>
    <x v="765"/>
    <x v="1"/>
    <x v="0"/>
    <n v="21"/>
    <n v="752"/>
    <x v="0"/>
    <n v="15792"/>
    <n v="473.76"/>
    <n v="278.24"/>
    <x v="764"/>
    <n v="4"/>
    <n v="0"/>
    <x v="761"/>
  </r>
  <r>
    <s v="ORD100769"/>
    <x v="335"/>
    <x v="766"/>
    <x v="1"/>
    <x v="0"/>
    <n v="37"/>
    <n v="473"/>
    <x v="2"/>
    <n v="17501"/>
    <n v="264.88000000000005"/>
    <n v="208.11999999999995"/>
    <x v="765"/>
    <n v="2"/>
    <n v="5"/>
    <x v="762"/>
  </r>
  <r>
    <s v="ORD100770"/>
    <x v="490"/>
    <x v="767"/>
    <x v="2"/>
    <x v="3"/>
    <n v="16"/>
    <n v="822"/>
    <x v="0"/>
    <n v="13152"/>
    <n v="657.6"/>
    <n v="164.39999999999998"/>
    <x v="766"/>
    <n v="5"/>
    <n v="20"/>
    <x v="763"/>
  </r>
  <r>
    <s v="ORD100771"/>
    <x v="311"/>
    <x v="768"/>
    <x v="1"/>
    <x v="5"/>
    <n v="6"/>
    <n v="549"/>
    <x v="1"/>
    <n v="3294"/>
    <n v="301.95000000000005"/>
    <n v="247.04999999999995"/>
    <x v="767"/>
    <n v="6"/>
    <n v="15"/>
    <x v="764"/>
  </r>
  <r>
    <s v="ORD100772"/>
    <x v="491"/>
    <x v="769"/>
    <x v="3"/>
    <x v="4"/>
    <n v="49"/>
    <n v="900"/>
    <x v="2"/>
    <n v="44100"/>
    <n v="486.00000000000006"/>
    <n v="413.99999999999994"/>
    <x v="768"/>
    <n v="5"/>
    <n v="0"/>
    <x v="765"/>
  </r>
  <r>
    <s v="ORD100773"/>
    <x v="98"/>
    <x v="770"/>
    <x v="3"/>
    <x v="0"/>
    <n v="15"/>
    <n v="492"/>
    <x v="1"/>
    <n v="7380"/>
    <n v="260.76"/>
    <n v="231.24"/>
    <x v="769"/>
    <n v="9"/>
    <n v="0"/>
    <x v="766"/>
  </r>
  <r>
    <s v="ORD100774"/>
    <x v="334"/>
    <x v="771"/>
    <x v="3"/>
    <x v="2"/>
    <n v="50"/>
    <n v="644"/>
    <x v="2"/>
    <n v="32200"/>
    <n v="386.4"/>
    <n v="257.60000000000002"/>
    <x v="770"/>
    <n v="5"/>
    <n v="10"/>
    <x v="767"/>
  </r>
  <r>
    <s v="ORD100775"/>
    <x v="102"/>
    <x v="772"/>
    <x v="3"/>
    <x v="0"/>
    <n v="26"/>
    <n v="814"/>
    <x v="0"/>
    <n v="21164"/>
    <n v="602.36"/>
    <n v="211.64"/>
    <x v="771"/>
    <n v="5"/>
    <n v="5"/>
    <x v="768"/>
  </r>
  <r>
    <s v="ORD100776"/>
    <x v="367"/>
    <x v="773"/>
    <x v="1"/>
    <x v="2"/>
    <n v="12"/>
    <n v="1432"/>
    <x v="0"/>
    <n v="17184"/>
    <n v="1031.04"/>
    <n v="400.96000000000004"/>
    <x v="772"/>
    <n v="1"/>
    <n v="0"/>
    <x v="769"/>
  </r>
  <r>
    <s v="ORD100777"/>
    <x v="492"/>
    <x v="774"/>
    <x v="1"/>
    <x v="3"/>
    <n v="27"/>
    <n v="365"/>
    <x v="2"/>
    <n v="9855"/>
    <n v="248.20000000000002"/>
    <n v="116.79999999999998"/>
    <x v="773"/>
    <n v="6"/>
    <n v="10"/>
    <x v="770"/>
  </r>
  <r>
    <s v="ORD100778"/>
    <x v="40"/>
    <x v="775"/>
    <x v="0"/>
    <x v="0"/>
    <n v="10"/>
    <n v="352"/>
    <x v="1"/>
    <n v="3520"/>
    <n v="242.88"/>
    <n v="109.12"/>
    <x v="774"/>
    <n v="5"/>
    <n v="0"/>
    <x v="771"/>
  </r>
  <r>
    <s v="ORD100779"/>
    <x v="493"/>
    <x v="776"/>
    <x v="2"/>
    <x v="2"/>
    <n v="1"/>
    <n v="948"/>
    <x v="0"/>
    <n v="948"/>
    <n v="521.40000000000009"/>
    <n v="426.59999999999991"/>
    <x v="775"/>
    <n v="5"/>
    <n v="0"/>
    <x v="772"/>
  </r>
  <r>
    <s v="ORD100780"/>
    <x v="357"/>
    <x v="777"/>
    <x v="2"/>
    <x v="0"/>
    <n v="17"/>
    <n v="936"/>
    <x v="2"/>
    <n v="15912"/>
    <n v="468"/>
    <n v="468"/>
    <x v="776"/>
    <n v="7"/>
    <n v="10"/>
    <x v="773"/>
  </r>
  <r>
    <s v="ORD100781"/>
    <x v="177"/>
    <x v="778"/>
    <x v="0"/>
    <x v="2"/>
    <n v="47"/>
    <n v="469"/>
    <x v="0"/>
    <n v="22043"/>
    <n v="347.06"/>
    <n v="121.94"/>
    <x v="777"/>
    <n v="8"/>
    <n v="5"/>
    <x v="774"/>
  </r>
  <r>
    <s v="ORD100782"/>
    <x v="258"/>
    <x v="779"/>
    <x v="2"/>
    <x v="4"/>
    <n v="39"/>
    <n v="1173"/>
    <x v="1"/>
    <n v="45747"/>
    <n v="645.15000000000009"/>
    <n v="527.84999999999991"/>
    <x v="778"/>
    <n v="5"/>
    <n v="0"/>
    <x v="775"/>
  </r>
  <r>
    <s v="ORD100783"/>
    <x v="184"/>
    <x v="780"/>
    <x v="0"/>
    <x v="0"/>
    <n v="48"/>
    <n v="1397"/>
    <x v="2"/>
    <n v="67056"/>
    <n v="894.08"/>
    <n v="502.91999999999996"/>
    <x v="779"/>
    <n v="3"/>
    <n v="0"/>
    <x v="776"/>
  </r>
  <r>
    <s v="ORD100784"/>
    <x v="277"/>
    <x v="781"/>
    <x v="1"/>
    <x v="3"/>
    <n v="38"/>
    <n v="1402"/>
    <x v="0"/>
    <n v="53276"/>
    <n v="701"/>
    <n v="701"/>
    <x v="780"/>
    <n v="4"/>
    <n v="0"/>
    <x v="777"/>
  </r>
  <r>
    <s v="ORD100785"/>
    <x v="304"/>
    <x v="782"/>
    <x v="0"/>
    <x v="1"/>
    <n v="18"/>
    <n v="1363"/>
    <x v="2"/>
    <n v="24534"/>
    <n v="1090.4000000000001"/>
    <n v="272.59999999999991"/>
    <x v="781"/>
    <n v="2"/>
    <n v="0"/>
    <x v="778"/>
  </r>
  <r>
    <s v="ORD100786"/>
    <x v="270"/>
    <x v="783"/>
    <x v="2"/>
    <x v="4"/>
    <n v="3"/>
    <n v="619"/>
    <x v="1"/>
    <n v="1857"/>
    <n v="433.29999999999995"/>
    <n v="185.70000000000005"/>
    <x v="782"/>
    <n v="6"/>
    <n v="0"/>
    <x v="779"/>
  </r>
  <r>
    <s v="ORD100787"/>
    <x v="494"/>
    <x v="784"/>
    <x v="1"/>
    <x v="2"/>
    <n v="13"/>
    <n v="1459"/>
    <x v="2"/>
    <n v="18967"/>
    <n v="1035.8899999999999"/>
    <n v="423.11000000000013"/>
    <x v="783"/>
    <n v="5"/>
    <n v="0"/>
    <x v="780"/>
  </r>
  <r>
    <s v="ORD100788"/>
    <x v="317"/>
    <x v="785"/>
    <x v="2"/>
    <x v="2"/>
    <n v="34"/>
    <n v="824"/>
    <x v="0"/>
    <n v="28016"/>
    <n v="585.04"/>
    <n v="238.96000000000004"/>
    <x v="784"/>
    <n v="3"/>
    <n v="10"/>
    <x v="781"/>
  </r>
  <r>
    <s v="ORD100789"/>
    <x v="485"/>
    <x v="786"/>
    <x v="0"/>
    <x v="0"/>
    <n v="4"/>
    <n v="728"/>
    <x v="1"/>
    <n v="2912"/>
    <n v="495.04"/>
    <n v="232.95999999999998"/>
    <x v="785"/>
    <n v="5"/>
    <n v="5"/>
    <x v="782"/>
  </r>
  <r>
    <s v="ORD100790"/>
    <x v="495"/>
    <x v="787"/>
    <x v="1"/>
    <x v="2"/>
    <n v="3"/>
    <n v="648"/>
    <x v="1"/>
    <n v="1944"/>
    <n v="453.59999999999997"/>
    <n v="194.40000000000003"/>
    <x v="786"/>
    <n v="5"/>
    <n v="5"/>
    <x v="783"/>
  </r>
  <r>
    <s v="ORD100791"/>
    <x v="329"/>
    <x v="788"/>
    <x v="3"/>
    <x v="1"/>
    <n v="25"/>
    <n v="703"/>
    <x v="1"/>
    <n v="17575"/>
    <n v="492.09999999999997"/>
    <n v="210.90000000000003"/>
    <x v="787"/>
    <n v="4"/>
    <n v="0"/>
    <x v="784"/>
  </r>
  <r>
    <s v="ORD100792"/>
    <x v="496"/>
    <x v="742"/>
    <x v="1"/>
    <x v="0"/>
    <n v="48"/>
    <n v="1251"/>
    <x v="2"/>
    <n v="60048"/>
    <n v="663.03000000000009"/>
    <n v="587.96999999999991"/>
    <x v="788"/>
    <n v="9"/>
    <n v="5"/>
    <x v="785"/>
  </r>
  <r>
    <s v="ORD100793"/>
    <x v="376"/>
    <x v="789"/>
    <x v="3"/>
    <x v="3"/>
    <n v="22"/>
    <n v="1348"/>
    <x v="1"/>
    <n v="29656"/>
    <n v="808.8"/>
    <n v="539.20000000000005"/>
    <x v="789"/>
    <n v="2"/>
    <n v="0"/>
    <x v="786"/>
  </r>
  <r>
    <s v="ORD100794"/>
    <x v="207"/>
    <x v="790"/>
    <x v="2"/>
    <x v="3"/>
    <n v="18"/>
    <n v="670"/>
    <x v="2"/>
    <n v="12060"/>
    <n v="482.4"/>
    <n v="187.60000000000002"/>
    <x v="790"/>
    <n v="1"/>
    <n v="20"/>
    <x v="787"/>
  </r>
  <r>
    <s v="ORD100795"/>
    <x v="99"/>
    <x v="791"/>
    <x v="3"/>
    <x v="1"/>
    <n v="23"/>
    <n v="592"/>
    <x v="2"/>
    <n v="13616"/>
    <n v="402.56"/>
    <n v="189.44"/>
    <x v="791"/>
    <n v="1"/>
    <n v="10"/>
    <x v="788"/>
  </r>
  <r>
    <s v="ORD100796"/>
    <x v="109"/>
    <x v="792"/>
    <x v="3"/>
    <x v="4"/>
    <n v="28"/>
    <n v="404"/>
    <x v="1"/>
    <n v="11312"/>
    <n v="319.16000000000003"/>
    <n v="84.839999999999975"/>
    <x v="792"/>
    <n v="1"/>
    <n v="0"/>
    <x v="789"/>
  </r>
  <r>
    <s v="ORD100797"/>
    <x v="448"/>
    <x v="793"/>
    <x v="1"/>
    <x v="1"/>
    <n v="36"/>
    <n v="1283"/>
    <x v="1"/>
    <n v="46188"/>
    <n v="936.59"/>
    <n v="346.40999999999997"/>
    <x v="793"/>
    <n v="8"/>
    <n v="5"/>
    <x v="790"/>
  </r>
  <r>
    <s v="ORD100798"/>
    <x v="184"/>
    <x v="794"/>
    <x v="2"/>
    <x v="4"/>
    <n v="1"/>
    <n v="655"/>
    <x v="0"/>
    <n v="655"/>
    <n v="366.8"/>
    <n v="288.2"/>
    <x v="794"/>
    <n v="7"/>
    <n v="0"/>
    <x v="791"/>
  </r>
  <r>
    <s v="ORD100799"/>
    <x v="423"/>
    <x v="795"/>
    <x v="1"/>
    <x v="4"/>
    <n v="14"/>
    <n v="854"/>
    <x v="1"/>
    <n v="11956"/>
    <n v="546.56000000000006"/>
    <n v="307.43999999999994"/>
    <x v="795"/>
    <n v="8"/>
    <n v="0"/>
    <x v="792"/>
  </r>
  <r>
    <s v="ORD100800"/>
    <x v="296"/>
    <x v="796"/>
    <x v="3"/>
    <x v="1"/>
    <n v="46"/>
    <n v="1034"/>
    <x v="0"/>
    <n v="47564"/>
    <n v="599.71999999999991"/>
    <n v="434.28000000000009"/>
    <x v="796"/>
    <n v="4"/>
    <n v="5"/>
    <x v="793"/>
  </r>
  <r>
    <s v="ORD100801"/>
    <x v="451"/>
    <x v="797"/>
    <x v="2"/>
    <x v="3"/>
    <n v="34"/>
    <n v="1218"/>
    <x v="0"/>
    <n v="41412"/>
    <n v="779.52"/>
    <n v="438.48"/>
    <x v="797"/>
    <n v="9"/>
    <n v="0"/>
    <x v="794"/>
  </r>
  <r>
    <s v="ORD100802"/>
    <x v="497"/>
    <x v="798"/>
    <x v="0"/>
    <x v="1"/>
    <n v="42"/>
    <n v="338"/>
    <x v="2"/>
    <n v="14196"/>
    <n v="209.56"/>
    <n v="128.44"/>
    <x v="798"/>
    <n v="1"/>
    <n v="5"/>
    <x v="795"/>
  </r>
  <r>
    <s v="ORD100803"/>
    <x v="112"/>
    <x v="799"/>
    <x v="2"/>
    <x v="5"/>
    <n v="15"/>
    <n v="1253"/>
    <x v="1"/>
    <n v="18795"/>
    <n v="927.22"/>
    <n v="325.77999999999997"/>
    <x v="799"/>
    <n v="1"/>
    <n v="10"/>
    <x v="796"/>
  </r>
  <r>
    <s v="ORD100804"/>
    <x v="498"/>
    <x v="800"/>
    <x v="1"/>
    <x v="1"/>
    <n v="25"/>
    <n v="1466"/>
    <x v="1"/>
    <n v="36650"/>
    <n v="1114.1600000000001"/>
    <n v="351.83999999999992"/>
    <x v="800"/>
    <n v="9"/>
    <n v="5"/>
    <x v="797"/>
  </r>
  <r>
    <s v="ORD100805"/>
    <x v="499"/>
    <x v="801"/>
    <x v="0"/>
    <x v="4"/>
    <n v="32"/>
    <n v="617"/>
    <x v="1"/>
    <n v="19744"/>
    <n v="487.43"/>
    <n v="129.57"/>
    <x v="801"/>
    <n v="4"/>
    <n v="15"/>
    <x v="798"/>
  </r>
  <r>
    <s v="ORD100806"/>
    <x v="78"/>
    <x v="802"/>
    <x v="2"/>
    <x v="3"/>
    <n v="12"/>
    <n v="749"/>
    <x v="1"/>
    <n v="8988"/>
    <n v="539.28"/>
    <n v="209.72000000000003"/>
    <x v="802"/>
    <n v="5"/>
    <n v="5"/>
    <x v="799"/>
  </r>
  <r>
    <s v="ORD100807"/>
    <x v="372"/>
    <x v="10"/>
    <x v="3"/>
    <x v="2"/>
    <n v="5"/>
    <n v="726"/>
    <x v="1"/>
    <n v="3630"/>
    <n v="370.26"/>
    <n v="355.74"/>
    <x v="803"/>
    <n v="1"/>
    <n v="0"/>
    <x v="800"/>
  </r>
  <r>
    <s v="ORD100808"/>
    <x v="362"/>
    <x v="803"/>
    <x v="0"/>
    <x v="2"/>
    <n v="24"/>
    <n v="626"/>
    <x v="0"/>
    <n v="15024"/>
    <n v="475.76"/>
    <n v="150.24"/>
    <x v="804"/>
    <n v="9"/>
    <n v="10"/>
    <x v="801"/>
  </r>
  <r>
    <s v="ORD100809"/>
    <x v="429"/>
    <x v="804"/>
    <x v="0"/>
    <x v="4"/>
    <n v="32"/>
    <n v="404"/>
    <x v="2"/>
    <n v="12928"/>
    <n v="307.04000000000002"/>
    <n v="96.95999999999998"/>
    <x v="805"/>
    <n v="9"/>
    <n v="20"/>
    <x v="802"/>
  </r>
  <r>
    <s v="ORD100810"/>
    <x v="152"/>
    <x v="805"/>
    <x v="3"/>
    <x v="5"/>
    <n v="28"/>
    <n v="1306"/>
    <x v="1"/>
    <n v="36568"/>
    <n v="992.56000000000006"/>
    <n v="313.43999999999994"/>
    <x v="806"/>
    <n v="7"/>
    <n v="0"/>
    <x v="803"/>
  </r>
  <r>
    <s v="ORD100811"/>
    <x v="500"/>
    <x v="806"/>
    <x v="1"/>
    <x v="3"/>
    <n v="3"/>
    <n v="1242"/>
    <x v="0"/>
    <n v="3726"/>
    <n v="931.5"/>
    <n v="310.5"/>
    <x v="807"/>
    <n v="7"/>
    <n v="10"/>
    <x v="804"/>
  </r>
  <r>
    <s v="ORD100812"/>
    <x v="16"/>
    <x v="807"/>
    <x v="3"/>
    <x v="4"/>
    <n v="1"/>
    <n v="650"/>
    <x v="1"/>
    <n v="650"/>
    <n v="507"/>
    <n v="143"/>
    <x v="808"/>
    <n v="6"/>
    <n v="5"/>
    <x v="805"/>
  </r>
  <r>
    <s v="ORD100813"/>
    <x v="302"/>
    <x v="808"/>
    <x v="1"/>
    <x v="0"/>
    <n v="16"/>
    <n v="841"/>
    <x v="2"/>
    <n v="13456"/>
    <n v="563.47"/>
    <n v="277.52999999999997"/>
    <x v="809"/>
    <n v="3"/>
    <n v="5"/>
    <x v="806"/>
  </r>
  <r>
    <s v="ORD100814"/>
    <x v="106"/>
    <x v="809"/>
    <x v="2"/>
    <x v="0"/>
    <n v="39"/>
    <n v="1339"/>
    <x v="2"/>
    <n v="52221"/>
    <n v="763.2299999999999"/>
    <n v="575.7700000000001"/>
    <x v="810"/>
    <n v="2"/>
    <n v="0"/>
    <x v="807"/>
  </r>
  <r>
    <s v="ORD100815"/>
    <x v="501"/>
    <x v="810"/>
    <x v="3"/>
    <x v="4"/>
    <n v="24"/>
    <n v="682"/>
    <x v="0"/>
    <n v="16368"/>
    <n v="450.12"/>
    <n v="231.88"/>
    <x v="811"/>
    <n v="9"/>
    <n v="15"/>
    <x v="808"/>
  </r>
  <r>
    <s v="ORD100816"/>
    <x v="502"/>
    <x v="811"/>
    <x v="1"/>
    <x v="3"/>
    <n v="46"/>
    <n v="445"/>
    <x v="0"/>
    <n v="20470"/>
    <n v="222.5"/>
    <n v="222.5"/>
    <x v="812"/>
    <n v="9"/>
    <n v="15"/>
    <x v="809"/>
  </r>
  <r>
    <s v="ORD100817"/>
    <x v="79"/>
    <x v="812"/>
    <x v="0"/>
    <x v="0"/>
    <n v="26"/>
    <n v="432"/>
    <x v="1"/>
    <n v="11232"/>
    <n v="280.8"/>
    <n v="151.19999999999999"/>
    <x v="813"/>
    <n v="8"/>
    <n v="0"/>
    <x v="810"/>
  </r>
  <r>
    <s v="ORD100818"/>
    <x v="209"/>
    <x v="813"/>
    <x v="3"/>
    <x v="1"/>
    <n v="11"/>
    <n v="1313"/>
    <x v="1"/>
    <n v="14443"/>
    <n v="814.06"/>
    <n v="498.94000000000005"/>
    <x v="814"/>
    <n v="9"/>
    <n v="15"/>
    <x v="811"/>
  </r>
  <r>
    <s v="ORD100819"/>
    <x v="503"/>
    <x v="814"/>
    <x v="2"/>
    <x v="0"/>
    <n v="7"/>
    <n v="1201"/>
    <x v="1"/>
    <n v="8407"/>
    <n v="708.58999999999992"/>
    <n v="492.41000000000008"/>
    <x v="815"/>
    <n v="5"/>
    <n v="5"/>
    <x v="812"/>
  </r>
  <r>
    <s v="ORD100820"/>
    <x v="126"/>
    <x v="815"/>
    <x v="2"/>
    <x v="0"/>
    <n v="1"/>
    <n v="986"/>
    <x v="1"/>
    <n v="986"/>
    <n v="670.48"/>
    <n v="315.52"/>
    <x v="816"/>
    <n v="9"/>
    <n v="10"/>
    <x v="813"/>
  </r>
  <r>
    <s v="ORD100821"/>
    <x v="188"/>
    <x v="816"/>
    <x v="0"/>
    <x v="0"/>
    <n v="12"/>
    <n v="351"/>
    <x v="1"/>
    <n v="4212"/>
    <n v="210.6"/>
    <n v="140.4"/>
    <x v="817"/>
    <n v="6"/>
    <n v="0"/>
    <x v="39"/>
  </r>
  <r>
    <s v="ORD100822"/>
    <x v="162"/>
    <x v="817"/>
    <x v="2"/>
    <x v="0"/>
    <n v="44"/>
    <n v="592"/>
    <x v="1"/>
    <n v="26048"/>
    <n v="378.88"/>
    <n v="213.12"/>
    <x v="818"/>
    <n v="9"/>
    <n v="10"/>
    <x v="814"/>
  </r>
  <r>
    <s v="ORD100823"/>
    <x v="504"/>
    <x v="818"/>
    <x v="1"/>
    <x v="1"/>
    <n v="16"/>
    <n v="887"/>
    <x v="1"/>
    <n v="14192"/>
    <n v="470.11"/>
    <n v="416.89"/>
    <x v="819"/>
    <n v="3"/>
    <n v="0"/>
    <x v="815"/>
  </r>
  <r>
    <s v="ORD100824"/>
    <x v="456"/>
    <x v="819"/>
    <x v="2"/>
    <x v="3"/>
    <n v="31"/>
    <n v="832"/>
    <x v="2"/>
    <n v="25792"/>
    <n v="474.23999999999995"/>
    <n v="357.76000000000005"/>
    <x v="820"/>
    <n v="2"/>
    <n v="0"/>
    <x v="816"/>
  </r>
  <r>
    <s v="ORD100825"/>
    <x v="505"/>
    <x v="820"/>
    <x v="1"/>
    <x v="3"/>
    <n v="12"/>
    <n v="349"/>
    <x v="1"/>
    <n v="4188"/>
    <n v="254.76999999999998"/>
    <n v="94.230000000000018"/>
    <x v="821"/>
    <n v="4"/>
    <n v="0"/>
    <x v="817"/>
  </r>
  <r>
    <s v="ORD100826"/>
    <x v="506"/>
    <x v="821"/>
    <x v="1"/>
    <x v="3"/>
    <n v="48"/>
    <n v="457"/>
    <x v="1"/>
    <n v="21936"/>
    <n v="251.35000000000002"/>
    <n v="205.64999999999998"/>
    <x v="822"/>
    <n v="6"/>
    <n v="10"/>
    <x v="818"/>
  </r>
  <r>
    <s v="ORD100827"/>
    <x v="200"/>
    <x v="822"/>
    <x v="2"/>
    <x v="1"/>
    <n v="17"/>
    <n v="987"/>
    <x v="0"/>
    <n v="16779"/>
    <n v="740.25"/>
    <n v="246.75"/>
    <x v="823"/>
    <n v="8"/>
    <n v="10"/>
    <x v="819"/>
  </r>
  <r>
    <s v="ORD100828"/>
    <x v="430"/>
    <x v="299"/>
    <x v="0"/>
    <x v="2"/>
    <n v="5"/>
    <n v="1015"/>
    <x v="0"/>
    <n v="5075"/>
    <n v="639.45000000000005"/>
    <n v="375.54999999999995"/>
    <x v="824"/>
    <n v="1"/>
    <n v="5"/>
    <x v="820"/>
  </r>
  <r>
    <s v="ORD100829"/>
    <x v="507"/>
    <x v="823"/>
    <x v="2"/>
    <x v="5"/>
    <n v="34"/>
    <n v="1139"/>
    <x v="0"/>
    <n v="38726"/>
    <n v="660.62"/>
    <n v="478.38"/>
    <x v="825"/>
    <n v="7"/>
    <n v="10"/>
    <x v="821"/>
  </r>
  <r>
    <s v="ORD100830"/>
    <x v="508"/>
    <x v="824"/>
    <x v="3"/>
    <x v="4"/>
    <n v="1"/>
    <n v="1425"/>
    <x v="2"/>
    <n v="1425"/>
    <n v="954.75000000000011"/>
    <n v="470.24999999999989"/>
    <x v="826"/>
    <n v="7"/>
    <n v="5"/>
    <x v="822"/>
  </r>
  <r>
    <s v="ORD100831"/>
    <x v="336"/>
    <x v="825"/>
    <x v="3"/>
    <x v="5"/>
    <n v="44"/>
    <n v="661"/>
    <x v="0"/>
    <n v="29084"/>
    <n v="482.53"/>
    <n v="178.47000000000003"/>
    <x v="827"/>
    <n v="2"/>
    <n v="0"/>
    <x v="823"/>
  </r>
  <r>
    <s v="ORD100832"/>
    <x v="104"/>
    <x v="826"/>
    <x v="1"/>
    <x v="3"/>
    <n v="36"/>
    <n v="550"/>
    <x v="1"/>
    <n v="19800"/>
    <n v="390.5"/>
    <n v="159.5"/>
    <x v="828"/>
    <n v="3"/>
    <n v="10"/>
    <x v="824"/>
  </r>
  <r>
    <s v="ORD100833"/>
    <x v="35"/>
    <x v="827"/>
    <x v="3"/>
    <x v="4"/>
    <n v="33"/>
    <n v="454"/>
    <x v="1"/>
    <n v="14982"/>
    <n v="254.24000000000004"/>
    <n v="199.75999999999996"/>
    <x v="829"/>
    <n v="6"/>
    <n v="5"/>
    <x v="825"/>
  </r>
  <r>
    <s v="ORD100834"/>
    <x v="462"/>
    <x v="828"/>
    <x v="3"/>
    <x v="2"/>
    <n v="1"/>
    <n v="1370"/>
    <x v="1"/>
    <n v="1370"/>
    <n v="685"/>
    <n v="685"/>
    <x v="830"/>
    <n v="9"/>
    <n v="15"/>
    <x v="826"/>
  </r>
  <r>
    <s v="ORD100835"/>
    <x v="509"/>
    <x v="829"/>
    <x v="2"/>
    <x v="1"/>
    <n v="50"/>
    <n v="1399"/>
    <x v="1"/>
    <n v="69950"/>
    <n v="1091.22"/>
    <n v="307.77999999999997"/>
    <x v="831"/>
    <n v="8"/>
    <n v="15"/>
    <x v="827"/>
  </r>
  <r>
    <s v="ORD100836"/>
    <x v="377"/>
    <x v="830"/>
    <x v="2"/>
    <x v="3"/>
    <n v="11"/>
    <n v="924"/>
    <x v="0"/>
    <n v="10164"/>
    <n v="591.36"/>
    <n v="332.64"/>
    <x v="832"/>
    <n v="4"/>
    <n v="10"/>
    <x v="828"/>
  </r>
  <r>
    <s v="ORD100837"/>
    <x v="298"/>
    <x v="831"/>
    <x v="1"/>
    <x v="1"/>
    <n v="18"/>
    <n v="833"/>
    <x v="0"/>
    <n v="14994"/>
    <n v="441.49"/>
    <n v="391.51"/>
    <x v="833"/>
    <n v="4"/>
    <n v="5"/>
    <x v="829"/>
  </r>
  <r>
    <s v="ORD100838"/>
    <x v="326"/>
    <x v="832"/>
    <x v="0"/>
    <x v="4"/>
    <n v="10"/>
    <n v="942"/>
    <x v="0"/>
    <n v="9420"/>
    <n v="574.62"/>
    <n v="367.38"/>
    <x v="834"/>
    <n v="4"/>
    <n v="0"/>
    <x v="830"/>
  </r>
  <r>
    <s v="ORD100839"/>
    <x v="510"/>
    <x v="833"/>
    <x v="0"/>
    <x v="4"/>
    <n v="24"/>
    <n v="824"/>
    <x v="0"/>
    <n v="19776"/>
    <n v="650.96"/>
    <n v="173.03999999999996"/>
    <x v="835"/>
    <n v="4"/>
    <n v="0"/>
    <x v="831"/>
  </r>
  <r>
    <s v="ORD100840"/>
    <x v="33"/>
    <x v="834"/>
    <x v="3"/>
    <x v="3"/>
    <n v="21"/>
    <n v="787"/>
    <x v="0"/>
    <n v="16527"/>
    <n v="503.68"/>
    <n v="283.32"/>
    <x v="836"/>
    <n v="3"/>
    <n v="5"/>
    <x v="832"/>
  </r>
  <r>
    <s v="ORD100841"/>
    <x v="111"/>
    <x v="835"/>
    <x v="2"/>
    <x v="2"/>
    <n v="28"/>
    <n v="1405"/>
    <x v="2"/>
    <n v="39340"/>
    <n v="1025.6499999999999"/>
    <n v="379.35000000000014"/>
    <x v="837"/>
    <n v="5"/>
    <n v="0"/>
    <x v="833"/>
  </r>
  <r>
    <s v="ORD100842"/>
    <x v="347"/>
    <x v="836"/>
    <x v="2"/>
    <x v="5"/>
    <n v="23"/>
    <n v="1250"/>
    <x v="2"/>
    <n v="28750"/>
    <n v="950"/>
    <n v="300"/>
    <x v="838"/>
    <n v="3"/>
    <n v="15"/>
    <x v="834"/>
  </r>
  <r>
    <s v="ORD100843"/>
    <x v="511"/>
    <x v="837"/>
    <x v="2"/>
    <x v="4"/>
    <n v="41"/>
    <n v="677"/>
    <x v="2"/>
    <n v="27757"/>
    <n v="399.43"/>
    <n v="277.57"/>
    <x v="839"/>
    <n v="2"/>
    <n v="5"/>
    <x v="835"/>
  </r>
  <r>
    <s v="ORD100844"/>
    <x v="512"/>
    <x v="838"/>
    <x v="2"/>
    <x v="0"/>
    <n v="48"/>
    <n v="1150"/>
    <x v="1"/>
    <n v="55200"/>
    <n v="621"/>
    <n v="529"/>
    <x v="840"/>
    <n v="4"/>
    <n v="0"/>
    <x v="836"/>
  </r>
  <r>
    <s v="ORD100845"/>
    <x v="7"/>
    <x v="839"/>
    <x v="3"/>
    <x v="4"/>
    <n v="3"/>
    <n v="1407"/>
    <x v="0"/>
    <n v="4221"/>
    <n v="886.41"/>
    <n v="520.59"/>
    <x v="841"/>
    <n v="9"/>
    <n v="15"/>
    <x v="837"/>
  </r>
  <r>
    <s v="ORD100846"/>
    <x v="513"/>
    <x v="840"/>
    <x v="2"/>
    <x v="2"/>
    <n v="17"/>
    <n v="1001"/>
    <x v="2"/>
    <n v="17017"/>
    <n v="770.77"/>
    <n v="230.23000000000002"/>
    <x v="842"/>
    <n v="3"/>
    <n v="5"/>
    <x v="838"/>
  </r>
  <r>
    <s v="ORD100847"/>
    <x v="155"/>
    <x v="841"/>
    <x v="0"/>
    <x v="3"/>
    <n v="9"/>
    <n v="866"/>
    <x v="0"/>
    <n v="7794"/>
    <n v="588.88"/>
    <n v="277.12"/>
    <x v="843"/>
    <n v="2"/>
    <n v="0"/>
    <x v="839"/>
  </r>
  <r>
    <s v="ORD100848"/>
    <x v="48"/>
    <x v="842"/>
    <x v="3"/>
    <x v="4"/>
    <n v="19"/>
    <n v="1198"/>
    <x v="0"/>
    <n v="22762"/>
    <n v="910.48"/>
    <n v="287.52"/>
    <x v="844"/>
    <n v="2"/>
    <n v="5"/>
    <x v="840"/>
  </r>
  <r>
    <s v="ORD100849"/>
    <x v="59"/>
    <x v="843"/>
    <x v="1"/>
    <x v="4"/>
    <n v="13"/>
    <n v="1235"/>
    <x v="1"/>
    <n v="16055"/>
    <n v="679.25"/>
    <n v="555.75"/>
    <x v="845"/>
    <n v="1"/>
    <n v="5"/>
    <x v="841"/>
  </r>
  <r>
    <s v="ORD100850"/>
    <x v="514"/>
    <x v="844"/>
    <x v="1"/>
    <x v="0"/>
    <n v="6"/>
    <n v="1215"/>
    <x v="1"/>
    <n v="7290"/>
    <n v="801.90000000000009"/>
    <n v="413.09999999999991"/>
    <x v="846"/>
    <n v="1"/>
    <n v="5"/>
    <x v="842"/>
  </r>
  <r>
    <s v="ORD100851"/>
    <x v="515"/>
    <x v="845"/>
    <x v="1"/>
    <x v="3"/>
    <n v="24"/>
    <n v="610"/>
    <x v="2"/>
    <n v="14640"/>
    <n v="366"/>
    <n v="244"/>
    <x v="847"/>
    <n v="6"/>
    <n v="5"/>
    <x v="843"/>
  </r>
  <r>
    <s v="ORD100852"/>
    <x v="239"/>
    <x v="846"/>
    <x v="1"/>
    <x v="1"/>
    <n v="25"/>
    <n v="1088"/>
    <x v="0"/>
    <n v="27200"/>
    <n v="772.48"/>
    <n v="315.52"/>
    <x v="848"/>
    <n v="7"/>
    <n v="0"/>
    <x v="844"/>
  </r>
  <r>
    <s v="ORD100853"/>
    <x v="3"/>
    <x v="847"/>
    <x v="3"/>
    <x v="2"/>
    <n v="8"/>
    <n v="647"/>
    <x v="1"/>
    <n v="5176"/>
    <n v="329.97"/>
    <n v="317.02999999999997"/>
    <x v="849"/>
    <n v="1"/>
    <n v="10"/>
    <x v="845"/>
  </r>
  <r>
    <s v="ORD100854"/>
    <x v="516"/>
    <x v="848"/>
    <x v="2"/>
    <x v="3"/>
    <n v="35"/>
    <n v="895"/>
    <x v="2"/>
    <n v="31325"/>
    <n v="456.45"/>
    <n v="438.55"/>
    <x v="850"/>
    <n v="7"/>
    <n v="0"/>
    <x v="846"/>
  </r>
  <r>
    <s v="ORD100855"/>
    <x v="517"/>
    <x v="849"/>
    <x v="1"/>
    <x v="5"/>
    <n v="49"/>
    <n v="893"/>
    <x v="0"/>
    <n v="43757"/>
    <n v="607.24"/>
    <n v="285.76"/>
    <x v="851"/>
    <n v="8"/>
    <n v="5"/>
    <x v="847"/>
  </r>
  <r>
    <s v="ORD100856"/>
    <x v="285"/>
    <x v="850"/>
    <x v="1"/>
    <x v="4"/>
    <n v="28"/>
    <n v="995"/>
    <x v="2"/>
    <n v="27860"/>
    <n v="497.5"/>
    <n v="497.5"/>
    <x v="852"/>
    <n v="6"/>
    <n v="0"/>
    <x v="848"/>
  </r>
  <r>
    <s v="ORD100857"/>
    <x v="132"/>
    <x v="851"/>
    <x v="3"/>
    <x v="3"/>
    <n v="46"/>
    <n v="981"/>
    <x v="2"/>
    <n v="45126"/>
    <n v="588.6"/>
    <n v="392.4"/>
    <x v="853"/>
    <n v="2"/>
    <n v="5"/>
    <x v="849"/>
  </r>
  <r>
    <s v="ORD100858"/>
    <x v="518"/>
    <x v="852"/>
    <x v="0"/>
    <x v="3"/>
    <n v="16"/>
    <n v="1105"/>
    <x v="1"/>
    <n v="17680"/>
    <n v="629.84999999999991"/>
    <n v="475.15000000000009"/>
    <x v="854"/>
    <n v="8"/>
    <n v="0"/>
    <x v="850"/>
  </r>
  <r>
    <s v="ORD100859"/>
    <x v="242"/>
    <x v="853"/>
    <x v="1"/>
    <x v="3"/>
    <n v="2"/>
    <n v="1148"/>
    <x v="0"/>
    <n v="2296"/>
    <n v="803.59999999999991"/>
    <n v="344.40000000000009"/>
    <x v="855"/>
    <n v="8"/>
    <n v="20"/>
    <x v="851"/>
  </r>
  <r>
    <s v="ORD100860"/>
    <x v="176"/>
    <x v="854"/>
    <x v="3"/>
    <x v="5"/>
    <n v="4"/>
    <n v="1277"/>
    <x v="0"/>
    <n v="5108"/>
    <n v="727.89"/>
    <n v="549.11"/>
    <x v="856"/>
    <n v="3"/>
    <n v="10"/>
    <x v="852"/>
  </r>
  <r>
    <s v="ORD100861"/>
    <x v="149"/>
    <x v="855"/>
    <x v="2"/>
    <x v="3"/>
    <n v="33"/>
    <n v="1040"/>
    <x v="2"/>
    <n v="34320"/>
    <n v="821.6"/>
    <n v="218.39999999999998"/>
    <x v="857"/>
    <n v="6"/>
    <n v="0"/>
    <x v="853"/>
  </r>
  <r>
    <s v="ORD100862"/>
    <x v="403"/>
    <x v="856"/>
    <x v="1"/>
    <x v="3"/>
    <n v="8"/>
    <n v="478"/>
    <x v="0"/>
    <n v="3824"/>
    <n v="248.56"/>
    <n v="229.44"/>
    <x v="858"/>
    <n v="6"/>
    <n v="0"/>
    <x v="854"/>
  </r>
  <r>
    <s v="ORD100863"/>
    <x v="377"/>
    <x v="857"/>
    <x v="3"/>
    <x v="1"/>
    <n v="27"/>
    <n v="895"/>
    <x v="1"/>
    <n v="24165"/>
    <n v="465.40000000000003"/>
    <n v="429.59999999999997"/>
    <x v="859"/>
    <n v="2"/>
    <n v="20"/>
    <x v="855"/>
  </r>
  <r>
    <s v="ORD100864"/>
    <x v="50"/>
    <x v="858"/>
    <x v="3"/>
    <x v="5"/>
    <n v="14"/>
    <n v="1300"/>
    <x v="1"/>
    <n v="18200"/>
    <n v="871"/>
    <n v="429"/>
    <x v="860"/>
    <n v="9"/>
    <n v="5"/>
    <x v="856"/>
  </r>
  <r>
    <s v="ORD100865"/>
    <x v="335"/>
    <x v="859"/>
    <x v="0"/>
    <x v="5"/>
    <n v="50"/>
    <n v="620"/>
    <x v="0"/>
    <n v="31000"/>
    <n v="365.79999999999995"/>
    <n v="254.20000000000005"/>
    <x v="861"/>
    <n v="4"/>
    <n v="0"/>
    <x v="857"/>
  </r>
  <r>
    <s v="ORD100866"/>
    <x v="330"/>
    <x v="860"/>
    <x v="2"/>
    <x v="1"/>
    <n v="6"/>
    <n v="1312"/>
    <x v="1"/>
    <n v="7872"/>
    <n v="826.56000000000006"/>
    <n v="485.43999999999994"/>
    <x v="862"/>
    <n v="7"/>
    <n v="5"/>
    <x v="858"/>
  </r>
  <r>
    <s v="ORD100867"/>
    <x v="234"/>
    <x v="861"/>
    <x v="1"/>
    <x v="3"/>
    <n v="24"/>
    <n v="855"/>
    <x v="2"/>
    <n v="20520"/>
    <n v="564.30000000000007"/>
    <n v="290.69999999999993"/>
    <x v="863"/>
    <n v="6"/>
    <n v="5"/>
    <x v="859"/>
  </r>
  <r>
    <s v="ORD100868"/>
    <x v="519"/>
    <x v="862"/>
    <x v="2"/>
    <x v="4"/>
    <n v="15"/>
    <n v="584"/>
    <x v="0"/>
    <n v="8760"/>
    <n v="362.08"/>
    <n v="221.92000000000002"/>
    <x v="864"/>
    <n v="3"/>
    <n v="5"/>
    <x v="860"/>
  </r>
  <r>
    <s v="ORD100869"/>
    <x v="145"/>
    <x v="863"/>
    <x v="3"/>
    <x v="1"/>
    <n v="3"/>
    <n v="1476"/>
    <x v="0"/>
    <n v="4428"/>
    <n v="826.56000000000006"/>
    <n v="649.43999999999994"/>
    <x v="865"/>
    <n v="6"/>
    <n v="15"/>
    <x v="861"/>
  </r>
  <r>
    <s v="ORD100870"/>
    <x v="349"/>
    <x v="864"/>
    <x v="2"/>
    <x v="1"/>
    <n v="19"/>
    <n v="1324"/>
    <x v="2"/>
    <n v="25156"/>
    <n v="807.64"/>
    <n v="516.36"/>
    <x v="866"/>
    <n v="5"/>
    <n v="0"/>
    <x v="862"/>
  </r>
  <r>
    <s v="ORD100871"/>
    <x v="520"/>
    <x v="865"/>
    <x v="2"/>
    <x v="1"/>
    <n v="30"/>
    <n v="797"/>
    <x v="0"/>
    <n v="23910"/>
    <n v="541.96"/>
    <n v="255.03999999999996"/>
    <x v="867"/>
    <n v="6"/>
    <n v="0"/>
    <x v="863"/>
  </r>
  <r>
    <s v="ORD100872"/>
    <x v="521"/>
    <x v="866"/>
    <x v="2"/>
    <x v="4"/>
    <n v="7"/>
    <n v="695"/>
    <x v="1"/>
    <n v="4865"/>
    <n v="507.34999999999997"/>
    <n v="187.65000000000003"/>
    <x v="868"/>
    <n v="9"/>
    <n v="15"/>
    <x v="864"/>
  </r>
  <r>
    <s v="ORD100873"/>
    <x v="522"/>
    <x v="867"/>
    <x v="2"/>
    <x v="4"/>
    <n v="47"/>
    <n v="1152"/>
    <x v="0"/>
    <n v="54144"/>
    <n v="714.24"/>
    <n v="437.76"/>
    <x v="869"/>
    <n v="1"/>
    <n v="10"/>
    <x v="865"/>
  </r>
  <r>
    <s v="ORD100874"/>
    <x v="523"/>
    <x v="868"/>
    <x v="2"/>
    <x v="2"/>
    <n v="21"/>
    <n v="1151"/>
    <x v="0"/>
    <n v="24171"/>
    <n v="598.52"/>
    <n v="552.48"/>
    <x v="870"/>
    <n v="8"/>
    <n v="15"/>
    <x v="866"/>
  </r>
  <r>
    <s v="ORD100875"/>
    <x v="504"/>
    <x v="869"/>
    <x v="3"/>
    <x v="3"/>
    <n v="40"/>
    <n v="336"/>
    <x v="1"/>
    <n v="13440"/>
    <n v="171.36"/>
    <n v="164.64"/>
    <x v="871"/>
    <n v="5"/>
    <n v="10"/>
    <x v="867"/>
  </r>
  <r>
    <s v="ORD100876"/>
    <x v="524"/>
    <x v="870"/>
    <x v="1"/>
    <x v="1"/>
    <n v="50"/>
    <n v="1106"/>
    <x v="2"/>
    <n v="55300"/>
    <n v="619.36"/>
    <n v="486.64"/>
    <x v="872"/>
    <n v="4"/>
    <n v="0"/>
    <x v="868"/>
  </r>
  <r>
    <s v="ORD100877"/>
    <x v="486"/>
    <x v="871"/>
    <x v="2"/>
    <x v="2"/>
    <n v="23"/>
    <n v="664"/>
    <x v="2"/>
    <n v="15272"/>
    <n v="391.76"/>
    <n v="272.24"/>
    <x v="873"/>
    <n v="9"/>
    <n v="10"/>
    <x v="869"/>
  </r>
  <r>
    <s v="ORD100878"/>
    <x v="197"/>
    <x v="872"/>
    <x v="2"/>
    <x v="3"/>
    <n v="49"/>
    <n v="1452"/>
    <x v="0"/>
    <n v="71148"/>
    <n v="900.24"/>
    <n v="551.76"/>
    <x v="874"/>
    <n v="2"/>
    <n v="10"/>
    <x v="870"/>
  </r>
  <r>
    <s v="ORD100879"/>
    <x v="320"/>
    <x v="873"/>
    <x v="1"/>
    <x v="1"/>
    <n v="32"/>
    <n v="562"/>
    <x v="1"/>
    <n v="17984"/>
    <n v="382.16"/>
    <n v="179.83999999999997"/>
    <x v="875"/>
    <n v="3"/>
    <n v="5"/>
    <x v="871"/>
  </r>
  <r>
    <s v="ORD100880"/>
    <x v="513"/>
    <x v="874"/>
    <x v="0"/>
    <x v="3"/>
    <n v="25"/>
    <n v="1263"/>
    <x v="2"/>
    <n v="31575"/>
    <n v="656.76"/>
    <n v="606.24"/>
    <x v="876"/>
    <n v="8"/>
    <n v="0"/>
    <x v="872"/>
  </r>
  <r>
    <s v="ORD100881"/>
    <x v="340"/>
    <x v="875"/>
    <x v="2"/>
    <x v="2"/>
    <n v="20"/>
    <n v="751"/>
    <x v="2"/>
    <n v="15020"/>
    <n v="533.20999999999992"/>
    <n v="217.79000000000008"/>
    <x v="877"/>
    <n v="6"/>
    <n v="5"/>
    <x v="873"/>
  </r>
  <r>
    <s v="ORD100882"/>
    <x v="525"/>
    <x v="876"/>
    <x v="3"/>
    <x v="2"/>
    <n v="33"/>
    <n v="521"/>
    <x v="0"/>
    <n v="17193"/>
    <n v="286.55"/>
    <n v="234.45"/>
    <x v="878"/>
    <n v="3"/>
    <n v="0"/>
    <x v="874"/>
  </r>
  <r>
    <s v="ORD100883"/>
    <x v="526"/>
    <x v="877"/>
    <x v="2"/>
    <x v="0"/>
    <n v="4"/>
    <n v="1333"/>
    <x v="0"/>
    <n v="5332"/>
    <n v="1053.07"/>
    <n v="279.93000000000006"/>
    <x v="879"/>
    <n v="2"/>
    <n v="20"/>
    <x v="875"/>
  </r>
  <r>
    <s v="ORD100884"/>
    <x v="527"/>
    <x v="878"/>
    <x v="3"/>
    <x v="0"/>
    <n v="24"/>
    <n v="629"/>
    <x v="0"/>
    <n v="15096"/>
    <n v="320.79000000000002"/>
    <n v="308.20999999999998"/>
    <x v="880"/>
    <n v="9"/>
    <n v="0"/>
    <x v="876"/>
  </r>
  <r>
    <s v="ORD100885"/>
    <x v="104"/>
    <x v="879"/>
    <x v="0"/>
    <x v="4"/>
    <n v="31"/>
    <n v="831"/>
    <x v="2"/>
    <n v="25761"/>
    <n v="540.15"/>
    <n v="290.85000000000002"/>
    <x v="881"/>
    <n v="3"/>
    <n v="15"/>
    <x v="877"/>
  </r>
  <r>
    <s v="ORD100886"/>
    <x v="528"/>
    <x v="880"/>
    <x v="2"/>
    <x v="3"/>
    <n v="24"/>
    <n v="834"/>
    <x v="2"/>
    <n v="20016"/>
    <n v="667.2"/>
    <n v="166.79999999999995"/>
    <x v="882"/>
    <n v="9"/>
    <n v="10"/>
    <x v="878"/>
  </r>
  <r>
    <s v="ORD100887"/>
    <x v="170"/>
    <x v="881"/>
    <x v="1"/>
    <x v="2"/>
    <n v="16"/>
    <n v="778"/>
    <x v="1"/>
    <n v="12448"/>
    <n v="591.28"/>
    <n v="186.72000000000003"/>
    <x v="883"/>
    <n v="6"/>
    <n v="20"/>
    <x v="879"/>
  </r>
  <r>
    <s v="ORD100888"/>
    <x v="467"/>
    <x v="882"/>
    <x v="1"/>
    <x v="3"/>
    <n v="8"/>
    <n v="1247"/>
    <x v="1"/>
    <n v="9976"/>
    <n v="785.61"/>
    <n v="461.39"/>
    <x v="884"/>
    <n v="5"/>
    <n v="15"/>
    <x v="880"/>
  </r>
  <r>
    <s v="ORD100889"/>
    <x v="529"/>
    <x v="883"/>
    <x v="1"/>
    <x v="4"/>
    <n v="42"/>
    <n v="1275"/>
    <x v="0"/>
    <n v="53550"/>
    <n v="752.25"/>
    <n v="522.75"/>
    <x v="885"/>
    <n v="1"/>
    <n v="0"/>
    <x v="881"/>
  </r>
  <r>
    <s v="ORD100890"/>
    <x v="29"/>
    <x v="884"/>
    <x v="0"/>
    <x v="5"/>
    <n v="21"/>
    <n v="1280"/>
    <x v="1"/>
    <n v="26880"/>
    <n v="844.80000000000007"/>
    <n v="435.19999999999993"/>
    <x v="886"/>
    <n v="5"/>
    <n v="5"/>
    <x v="882"/>
  </r>
  <r>
    <s v="ORD100891"/>
    <x v="530"/>
    <x v="885"/>
    <x v="3"/>
    <x v="5"/>
    <n v="1"/>
    <n v="561"/>
    <x v="0"/>
    <n v="561"/>
    <n v="286.11"/>
    <n v="274.89"/>
    <x v="887"/>
    <n v="7"/>
    <n v="5"/>
    <x v="883"/>
  </r>
  <r>
    <s v="ORD100892"/>
    <x v="492"/>
    <x v="886"/>
    <x v="1"/>
    <x v="3"/>
    <n v="8"/>
    <n v="495"/>
    <x v="1"/>
    <n v="3960"/>
    <n v="376.2"/>
    <n v="118.80000000000001"/>
    <x v="888"/>
    <n v="5"/>
    <n v="0"/>
    <x v="884"/>
  </r>
  <r>
    <s v="ORD100893"/>
    <x v="469"/>
    <x v="887"/>
    <x v="3"/>
    <x v="4"/>
    <n v="17"/>
    <n v="1345"/>
    <x v="1"/>
    <n v="22865"/>
    <n v="954.94999999999993"/>
    <n v="390.05000000000007"/>
    <x v="889"/>
    <n v="6"/>
    <n v="0"/>
    <x v="885"/>
  </r>
  <r>
    <s v="ORD100894"/>
    <x v="511"/>
    <x v="888"/>
    <x v="0"/>
    <x v="5"/>
    <n v="34"/>
    <n v="1324"/>
    <x v="1"/>
    <n v="45016"/>
    <n v="979.76"/>
    <n v="344.24"/>
    <x v="890"/>
    <n v="6"/>
    <n v="5"/>
    <x v="886"/>
  </r>
  <r>
    <s v="ORD100895"/>
    <x v="235"/>
    <x v="889"/>
    <x v="2"/>
    <x v="2"/>
    <n v="38"/>
    <n v="1131"/>
    <x v="0"/>
    <n v="42978"/>
    <n v="723.84"/>
    <n v="407.15999999999997"/>
    <x v="891"/>
    <n v="2"/>
    <n v="10"/>
    <x v="887"/>
  </r>
  <r>
    <s v="ORD100896"/>
    <x v="288"/>
    <x v="890"/>
    <x v="2"/>
    <x v="4"/>
    <n v="1"/>
    <n v="834"/>
    <x v="1"/>
    <n v="834"/>
    <n v="500.4"/>
    <n v="333.6"/>
    <x v="892"/>
    <n v="1"/>
    <n v="5"/>
    <x v="888"/>
  </r>
  <r>
    <s v="ORD100897"/>
    <x v="219"/>
    <x v="891"/>
    <x v="1"/>
    <x v="3"/>
    <n v="21"/>
    <n v="373"/>
    <x v="2"/>
    <n v="7833"/>
    <n v="272.29000000000002"/>
    <n v="100.70999999999998"/>
    <x v="893"/>
    <n v="9"/>
    <n v="0"/>
    <x v="889"/>
  </r>
  <r>
    <s v="ORD100898"/>
    <x v="159"/>
    <x v="892"/>
    <x v="0"/>
    <x v="0"/>
    <n v="29"/>
    <n v="683"/>
    <x v="2"/>
    <n v="19807"/>
    <n v="505.42"/>
    <n v="177.57999999999998"/>
    <x v="894"/>
    <n v="3"/>
    <n v="10"/>
    <x v="890"/>
  </r>
  <r>
    <s v="ORD100899"/>
    <x v="478"/>
    <x v="893"/>
    <x v="2"/>
    <x v="2"/>
    <n v="10"/>
    <n v="766"/>
    <x v="0"/>
    <n v="7660"/>
    <n v="559.17999999999995"/>
    <n v="206.82000000000005"/>
    <x v="895"/>
    <n v="6"/>
    <n v="5"/>
    <x v="891"/>
  </r>
  <r>
    <s v="ORD100900"/>
    <x v="478"/>
    <x v="894"/>
    <x v="3"/>
    <x v="0"/>
    <n v="17"/>
    <n v="821"/>
    <x v="1"/>
    <n v="13957"/>
    <n v="623.96"/>
    <n v="197.03999999999996"/>
    <x v="896"/>
    <n v="8"/>
    <n v="5"/>
    <x v="892"/>
  </r>
  <r>
    <s v="ORD100901"/>
    <x v="482"/>
    <x v="895"/>
    <x v="3"/>
    <x v="0"/>
    <n v="41"/>
    <n v="535"/>
    <x v="0"/>
    <n v="21935"/>
    <n v="299.60000000000002"/>
    <n v="235.39999999999998"/>
    <x v="897"/>
    <n v="8"/>
    <n v="15"/>
    <x v="893"/>
  </r>
  <r>
    <s v="ORD100902"/>
    <x v="374"/>
    <x v="896"/>
    <x v="2"/>
    <x v="0"/>
    <n v="47"/>
    <n v="954"/>
    <x v="0"/>
    <n v="44838"/>
    <n v="534.24"/>
    <n v="419.76"/>
    <x v="898"/>
    <n v="4"/>
    <n v="0"/>
    <x v="894"/>
  </r>
  <r>
    <s v="ORD100903"/>
    <x v="29"/>
    <x v="897"/>
    <x v="3"/>
    <x v="5"/>
    <n v="47"/>
    <n v="595"/>
    <x v="1"/>
    <n v="27965"/>
    <n v="392.70000000000005"/>
    <n v="202.29999999999995"/>
    <x v="899"/>
    <n v="4"/>
    <n v="0"/>
    <x v="306"/>
  </r>
  <r>
    <s v="ORD100904"/>
    <x v="531"/>
    <x v="898"/>
    <x v="2"/>
    <x v="4"/>
    <n v="11"/>
    <n v="796"/>
    <x v="0"/>
    <n v="8756"/>
    <n v="557.19999999999993"/>
    <n v="238.80000000000007"/>
    <x v="900"/>
    <n v="5"/>
    <n v="5"/>
    <x v="895"/>
  </r>
  <r>
    <s v="ORD100905"/>
    <x v="532"/>
    <x v="899"/>
    <x v="3"/>
    <x v="4"/>
    <n v="42"/>
    <n v="1080"/>
    <x v="0"/>
    <n v="45360"/>
    <n v="648"/>
    <n v="432"/>
    <x v="901"/>
    <n v="4"/>
    <n v="0"/>
    <x v="896"/>
  </r>
  <r>
    <s v="ORD100906"/>
    <x v="395"/>
    <x v="900"/>
    <x v="1"/>
    <x v="5"/>
    <n v="41"/>
    <n v="877"/>
    <x v="2"/>
    <n v="35957"/>
    <n v="534.97"/>
    <n v="342.03"/>
    <x v="902"/>
    <n v="3"/>
    <n v="0"/>
    <x v="897"/>
  </r>
  <r>
    <s v="ORD100907"/>
    <x v="533"/>
    <x v="901"/>
    <x v="1"/>
    <x v="2"/>
    <n v="15"/>
    <n v="1258"/>
    <x v="2"/>
    <n v="18870"/>
    <n v="956.08"/>
    <n v="301.91999999999996"/>
    <x v="903"/>
    <n v="2"/>
    <n v="10"/>
    <x v="898"/>
  </r>
  <r>
    <s v="ORD100908"/>
    <x v="534"/>
    <x v="902"/>
    <x v="0"/>
    <x v="2"/>
    <n v="4"/>
    <n v="1038"/>
    <x v="0"/>
    <n v="4152"/>
    <n v="705.84"/>
    <n v="332.15999999999997"/>
    <x v="904"/>
    <n v="1"/>
    <n v="10"/>
    <x v="899"/>
  </r>
  <r>
    <s v="ORD100909"/>
    <x v="326"/>
    <x v="903"/>
    <x v="3"/>
    <x v="1"/>
    <n v="39"/>
    <n v="654"/>
    <x v="2"/>
    <n v="25506"/>
    <n v="366.24"/>
    <n v="287.76"/>
    <x v="905"/>
    <n v="3"/>
    <n v="0"/>
    <x v="900"/>
  </r>
  <r>
    <s v="ORD100910"/>
    <x v="465"/>
    <x v="904"/>
    <x v="3"/>
    <x v="1"/>
    <n v="24"/>
    <n v="1418"/>
    <x v="1"/>
    <n v="34032"/>
    <n v="992.59999999999991"/>
    <n v="425.40000000000009"/>
    <x v="906"/>
    <n v="3"/>
    <n v="5"/>
    <x v="901"/>
  </r>
  <r>
    <s v="ORD100911"/>
    <x v="448"/>
    <x v="905"/>
    <x v="2"/>
    <x v="2"/>
    <n v="44"/>
    <n v="924"/>
    <x v="0"/>
    <n v="40656"/>
    <n v="535.91999999999996"/>
    <n v="388.08000000000004"/>
    <x v="907"/>
    <n v="3"/>
    <n v="20"/>
    <x v="902"/>
  </r>
  <r>
    <s v="ORD100912"/>
    <x v="535"/>
    <x v="906"/>
    <x v="3"/>
    <x v="2"/>
    <n v="21"/>
    <n v="615"/>
    <x v="2"/>
    <n v="12915"/>
    <n v="467.4"/>
    <n v="147.60000000000002"/>
    <x v="908"/>
    <n v="1"/>
    <n v="5"/>
    <x v="903"/>
  </r>
  <r>
    <s v="ORD100913"/>
    <x v="536"/>
    <x v="907"/>
    <x v="2"/>
    <x v="3"/>
    <n v="7"/>
    <n v="1212"/>
    <x v="1"/>
    <n v="8484"/>
    <n v="630.24"/>
    <n v="581.76"/>
    <x v="909"/>
    <n v="7"/>
    <n v="20"/>
    <x v="904"/>
  </r>
  <r>
    <s v="ORD100914"/>
    <x v="55"/>
    <x v="908"/>
    <x v="1"/>
    <x v="5"/>
    <n v="2"/>
    <n v="1138"/>
    <x v="1"/>
    <n v="2276"/>
    <n v="853.5"/>
    <n v="284.5"/>
    <x v="910"/>
    <n v="9"/>
    <n v="0"/>
    <x v="905"/>
  </r>
  <r>
    <s v="ORD100915"/>
    <x v="537"/>
    <x v="342"/>
    <x v="3"/>
    <x v="5"/>
    <n v="50"/>
    <n v="1394"/>
    <x v="1"/>
    <n v="69700"/>
    <n v="920.04000000000008"/>
    <n v="473.95999999999992"/>
    <x v="911"/>
    <n v="1"/>
    <n v="10"/>
    <x v="906"/>
  </r>
  <r>
    <s v="ORD100916"/>
    <x v="538"/>
    <x v="909"/>
    <x v="2"/>
    <x v="2"/>
    <n v="20"/>
    <n v="1158"/>
    <x v="1"/>
    <n v="23160"/>
    <n v="764.28000000000009"/>
    <n v="393.71999999999991"/>
    <x v="912"/>
    <n v="1"/>
    <n v="10"/>
    <x v="907"/>
  </r>
  <r>
    <s v="ORD100917"/>
    <x v="539"/>
    <x v="910"/>
    <x v="3"/>
    <x v="1"/>
    <n v="29"/>
    <n v="827"/>
    <x v="1"/>
    <n v="23983"/>
    <n v="570.63"/>
    <n v="256.37"/>
    <x v="913"/>
    <n v="7"/>
    <n v="10"/>
    <x v="908"/>
  </r>
  <r>
    <s v="ORD100918"/>
    <x v="143"/>
    <x v="911"/>
    <x v="1"/>
    <x v="3"/>
    <n v="5"/>
    <n v="1099"/>
    <x v="0"/>
    <n v="5495"/>
    <n v="780.29"/>
    <n v="318.71000000000004"/>
    <x v="914"/>
    <n v="7"/>
    <n v="10"/>
    <x v="909"/>
  </r>
  <r>
    <s v="ORD100919"/>
    <x v="83"/>
    <x v="912"/>
    <x v="0"/>
    <x v="0"/>
    <n v="35"/>
    <n v="1451"/>
    <x v="1"/>
    <n v="50785"/>
    <n v="1160.8"/>
    <n v="290.20000000000005"/>
    <x v="915"/>
    <n v="3"/>
    <n v="0"/>
    <x v="910"/>
  </r>
  <r>
    <s v="ORD100920"/>
    <x v="111"/>
    <x v="913"/>
    <x v="2"/>
    <x v="1"/>
    <n v="46"/>
    <n v="1120"/>
    <x v="0"/>
    <n v="51520"/>
    <n v="627.20000000000005"/>
    <n v="492.79999999999995"/>
    <x v="916"/>
    <n v="1"/>
    <n v="0"/>
    <x v="911"/>
  </r>
  <r>
    <s v="ORD100921"/>
    <x v="363"/>
    <x v="914"/>
    <x v="0"/>
    <x v="5"/>
    <n v="44"/>
    <n v="818"/>
    <x v="1"/>
    <n v="35992"/>
    <n v="474.43999999999994"/>
    <n v="343.56000000000006"/>
    <x v="917"/>
    <n v="5"/>
    <n v="5"/>
    <x v="912"/>
  </r>
  <r>
    <s v="ORD100922"/>
    <x v="195"/>
    <x v="915"/>
    <x v="1"/>
    <x v="5"/>
    <n v="38"/>
    <n v="994"/>
    <x v="1"/>
    <n v="37772"/>
    <n v="516.88"/>
    <n v="477.12"/>
    <x v="918"/>
    <n v="7"/>
    <n v="15"/>
    <x v="913"/>
  </r>
  <r>
    <s v="ORD100923"/>
    <x v="357"/>
    <x v="916"/>
    <x v="2"/>
    <x v="0"/>
    <n v="45"/>
    <n v="824"/>
    <x v="0"/>
    <n v="37080"/>
    <n v="494.4"/>
    <n v="329.6"/>
    <x v="919"/>
    <n v="4"/>
    <n v="0"/>
    <x v="914"/>
  </r>
  <r>
    <s v="ORD100924"/>
    <x v="540"/>
    <x v="917"/>
    <x v="0"/>
    <x v="0"/>
    <n v="36"/>
    <n v="1056"/>
    <x v="1"/>
    <n v="38016"/>
    <n v="696.96"/>
    <n v="359.03999999999996"/>
    <x v="920"/>
    <n v="3"/>
    <n v="0"/>
    <x v="736"/>
  </r>
  <r>
    <s v="ORD100925"/>
    <x v="541"/>
    <x v="918"/>
    <x v="3"/>
    <x v="5"/>
    <n v="45"/>
    <n v="856"/>
    <x v="0"/>
    <n v="38520"/>
    <n v="513.6"/>
    <n v="342.4"/>
    <x v="921"/>
    <n v="3"/>
    <n v="20"/>
    <x v="915"/>
  </r>
  <r>
    <s v="ORD100926"/>
    <x v="5"/>
    <x v="919"/>
    <x v="3"/>
    <x v="1"/>
    <n v="10"/>
    <n v="1389"/>
    <x v="1"/>
    <n v="13890"/>
    <n v="847.29"/>
    <n v="541.71"/>
    <x v="922"/>
    <n v="8"/>
    <n v="5"/>
    <x v="916"/>
  </r>
  <r>
    <s v="ORD100927"/>
    <x v="542"/>
    <x v="920"/>
    <x v="1"/>
    <x v="5"/>
    <n v="37"/>
    <n v="1304"/>
    <x v="2"/>
    <n v="48248"/>
    <n v="978"/>
    <n v="326"/>
    <x v="923"/>
    <n v="1"/>
    <n v="0"/>
    <x v="917"/>
  </r>
  <r>
    <s v="ORD100928"/>
    <x v="306"/>
    <x v="921"/>
    <x v="0"/>
    <x v="4"/>
    <n v="11"/>
    <n v="853"/>
    <x v="1"/>
    <n v="9383"/>
    <n v="665.34"/>
    <n v="187.65999999999997"/>
    <x v="924"/>
    <n v="8"/>
    <n v="10"/>
    <x v="918"/>
  </r>
  <r>
    <s v="ORD100929"/>
    <x v="104"/>
    <x v="922"/>
    <x v="3"/>
    <x v="0"/>
    <n v="31"/>
    <n v="1377"/>
    <x v="0"/>
    <n v="42687"/>
    <n v="1060.29"/>
    <n v="316.71000000000004"/>
    <x v="925"/>
    <n v="5"/>
    <n v="0"/>
    <x v="919"/>
  </r>
  <r>
    <s v="ORD100930"/>
    <x v="130"/>
    <x v="507"/>
    <x v="3"/>
    <x v="4"/>
    <n v="18"/>
    <n v="379"/>
    <x v="2"/>
    <n v="6822"/>
    <n v="227.4"/>
    <n v="151.6"/>
    <x v="926"/>
    <n v="7"/>
    <n v="0"/>
    <x v="920"/>
  </r>
  <r>
    <s v="ORD100931"/>
    <x v="543"/>
    <x v="923"/>
    <x v="0"/>
    <x v="5"/>
    <n v="8"/>
    <n v="388"/>
    <x v="2"/>
    <n v="3104"/>
    <n v="263.84000000000003"/>
    <n v="124.15999999999997"/>
    <x v="927"/>
    <n v="3"/>
    <n v="10"/>
    <x v="921"/>
  </r>
  <r>
    <s v="ORD100932"/>
    <x v="279"/>
    <x v="924"/>
    <x v="0"/>
    <x v="0"/>
    <n v="30"/>
    <n v="1058"/>
    <x v="1"/>
    <n v="31740"/>
    <n v="698.28000000000009"/>
    <n v="359.71999999999991"/>
    <x v="928"/>
    <n v="2"/>
    <n v="0"/>
    <x v="922"/>
  </r>
  <r>
    <s v="ORD100933"/>
    <x v="391"/>
    <x v="925"/>
    <x v="3"/>
    <x v="5"/>
    <n v="50"/>
    <n v="1366"/>
    <x v="2"/>
    <n v="68300"/>
    <n v="833.26"/>
    <n v="532.74"/>
    <x v="929"/>
    <n v="9"/>
    <n v="0"/>
    <x v="923"/>
  </r>
  <r>
    <s v="ORD100934"/>
    <x v="414"/>
    <x v="926"/>
    <x v="1"/>
    <x v="4"/>
    <n v="17"/>
    <n v="640"/>
    <x v="1"/>
    <n v="10880"/>
    <n v="422.40000000000003"/>
    <n v="217.59999999999997"/>
    <x v="930"/>
    <n v="4"/>
    <n v="0"/>
    <x v="924"/>
  </r>
  <r>
    <s v="ORD100935"/>
    <x v="544"/>
    <x v="927"/>
    <x v="0"/>
    <x v="4"/>
    <n v="36"/>
    <n v="950"/>
    <x v="0"/>
    <n v="34200"/>
    <n v="551"/>
    <n v="399"/>
    <x v="340"/>
    <n v="2"/>
    <n v="0"/>
    <x v="925"/>
  </r>
  <r>
    <s v="ORD100936"/>
    <x v="353"/>
    <x v="928"/>
    <x v="1"/>
    <x v="1"/>
    <n v="7"/>
    <n v="857"/>
    <x v="1"/>
    <n v="5999"/>
    <n v="557.05000000000007"/>
    <n v="299.94999999999993"/>
    <x v="931"/>
    <n v="6"/>
    <n v="0"/>
    <x v="926"/>
  </r>
  <r>
    <s v="ORD100937"/>
    <x v="111"/>
    <x v="929"/>
    <x v="1"/>
    <x v="4"/>
    <n v="23"/>
    <n v="1307"/>
    <x v="0"/>
    <n v="30061"/>
    <n v="797.27"/>
    <n v="509.73"/>
    <x v="932"/>
    <n v="2"/>
    <n v="20"/>
    <x v="927"/>
  </r>
  <r>
    <s v="ORD100938"/>
    <x v="545"/>
    <x v="930"/>
    <x v="0"/>
    <x v="4"/>
    <n v="47"/>
    <n v="796"/>
    <x v="1"/>
    <n v="37412"/>
    <n v="445.76000000000005"/>
    <n v="350.23999999999995"/>
    <x v="933"/>
    <n v="8"/>
    <n v="10"/>
    <x v="928"/>
  </r>
  <r>
    <s v="ORD100939"/>
    <x v="180"/>
    <x v="931"/>
    <x v="0"/>
    <x v="4"/>
    <n v="49"/>
    <n v="806"/>
    <x v="2"/>
    <n v="39494"/>
    <n v="531.96"/>
    <n v="274.03999999999996"/>
    <x v="934"/>
    <n v="4"/>
    <n v="0"/>
    <x v="929"/>
  </r>
  <r>
    <s v="ORD100940"/>
    <x v="221"/>
    <x v="932"/>
    <x v="1"/>
    <x v="2"/>
    <n v="18"/>
    <n v="1366"/>
    <x v="2"/>
    <n v="24588"/>
    <n v="723.98"/>
    <n v="642.02"/>
    <x v="935"/>
    <n v="8"/>
    <n v="10"/>
    <x v="930"/>
  </r>
  <r>
    <s v="ORD100941"/>
    <x v="112"/>
    <x v="933"/>
    <x v="0"/>
    <x v="0"/>
    <n v="28"/>
    <n v="914"/>
    <x v="0"/>
    <n v="25592"/>
    <n v="594.1"/>
    <n v="319.89999999999998"/>
    <x v="936"/>
    <n v="2"/>
    <n v="5"/>
    <x v="931"/>
  </r>
  <r>
    <s v="ORD100942"/>
    <x v="529"/>
    <x v="934"/>
    <x v="0"/>
    <x v="3"/>
    <n v="2"/>
    <n v="1149"/>
    <x v="0"/>
    <n v="2298"/>
    <n v="712.38"/>
    <n v="436.62"/>
    <x v="937"/>
    <n v="1"/>
    <n v="0"/>
    <x v="932"/>
  </r>
  <r>
    <s v="ORD100943"/>
    <x v="539"/>
    <x v="935"/>
    <x v="0"/>
    <x v="2"/>
    <n v="4"/>
    <n v="685"/>
    <x v="0"/>
    <n v="2740"/>
    <n v="493.2"/>
    <n v="191.8"/>
    <x v="938"/>
    <n v="5"/>
    <n v="0"/>
    <x v="933"/>
  </r>
  <r>
    <s v="ORD100944"/>
    <x v="269"/>
    <x v="936"/>
    <x v="2"/>
    <x v="4"/>
    <n v="21"/>
    <n v="364"/>
    <x v="1"/>
    <n v="7644"/>
    <n v="247.52"/>
    <n v="116.47999999999999"/>
    <x v="939"/>
    <n v="2"/>
    <n v="5"/>
    <x v="934"/>
  </r>
  <r>
    <s v="ORD100945"/>
    <x v="328"/>
    <x v="937"/>
    <x v="0"/>
    <x v="2"/>
    <n v="42"/>
    <n v="906"/>
    <x v="1"/>
    <n v="38052"/>
    <n v="579.84"/>
    <n v="326.15999999999997"/>
    <x v="940"/>
    <n v="2"/>
    <n v="5"/>
    <x v="935"/>
  </r>
  <r>
    <s v="ORD100946"/>
    <x v="115"/>
    <x v="938"/>
    <x v="0"/>
    <x v="1"/>
    <n v="15"/>
    <n v="1484"/>
    <x v="0"/>
    <n v="22260"/>
    <n v="1172.3600000000001"/>
    <n v="311.63999999999987"/>
    <x v="941"/>
    <n v="3"/>
    <n v="0"/>
    <x v="412"/>
  </r>
  <r>
    <s v="ORD100947"/>
    <x v="234"/>
    <x v="939"/>
    <x v="2"/>
    <x v="5"/>
    <n v="2"/>
    <n v="1043"/>
    <x v="0"/>
    <n v="2086"/>
    <n v="730.09999999999991"/>
    <n v="312.90000000000009"/>
    <x v="942"/>
    <n v="1"/>
    <n v="15"/>
    <x v="936"/>
  </r>
  <r>
    <s v="ORD100948"/>
    <x v="112"/>
    <x v="940"/>
    <x v="2"/>
    <x v="3"/>
    <n v="13"/>
    <n v="1423"/>
    <x v="1"/>
    <n v="18499"/>
    <n v="768.42000000000007"/>
    <n v="654.57999999999993"/>
    <x v="943"/>
    <n v="2"/>
    <n v="5"/>
    <x v="937"/>
  </r>
  <r>
    <s v="ORD100949"/>
    <x v="464"/>
    <x v="941"/>
    <x v="3"/>
    <x v="0"/>
    <n v="2"/>
    <n v="1039"/>
    <x v="0"/>
    <n v="2078"/>
    <n v="789.64"/>
    <n v="249.36"/>
    <x v="944"/>
    <n v="3"/>
    <n v="0"/>
    <x v="938"/>
  </r>
  <r>
    <s v="ORD100950"/>
    <x v="336"/>
    <x v="942"/>
    <x v="1"/>
    <x v="4"/>
    <n v="1"/>
    <n v="667"/>
    <x v="0"/>
    <n v="667"/>
    <n v="513.59"/>
    <n v="153.40999999999997"/>
    <x v="945"/>
    <n v="8"/>
    <n v="20"/>
    <x v="939"/>
  </r>
  <r>
    <s v="ORD100951"/>
    <x v="439"/>
    <x v="943"/>
    <x v="3"/>
    <x v="5"/>
    <n v="17"/>
    <n v="599"/>
    <x v="1"/>
    <n v="10183"/>
    <n v="371.38"/>
    <n v="227.62"/>
    <x v="946"/>
    <n v="6"/>
    <n v="10"/>
    <x v="940"/>
  </r>
  <r>
    <s v="ORD100952"/>
    <x v="232"/>
    <x v="944"/>
    <x v="2"/>
    <x v="0"/>
    <n v="38"/>
    <n v="465"/>
    <x v="1"/>
    <n v="17670"/>
    <n v="237.15"/>
    <n v="227.85"/>
    <x v="947"/>
    <n v="7"/>
    <n v="15"/>
    <x v="941"/>
  </r>
  <r>
    <s v="ORD100953"/>
    <x v="443"/>
    <x v="945"/>
    <x v="3"/>
    <x v="2"/>
    <n v="9"/>
    <n v="902"/>
    <x v="0"/>
    <n v="8118"/>
    <n v="631.4"/>
    <n v="270.60000000000002"/>
    <x v="948"/>
    <n v="1"/>
    <n v="0"/>
    <x v="942"/>
  </r>
  <r>
    <s v="ORD100954"/>
    <x v="38"/>
    <x v="946"/>
    <x v="2"/>
    <x v="4"/>
    <n v="1"/>
    <n v="1278"/>
    <x v="1"/>
    <n v="1278"/>
    <n v="984.06000000000006"/>
    <n v="293.93999999999994"/>
    <x v="949"/>
    <n v="6"/>
    <n v="0"/>
    <x v="677"/>
  </r>
  <r>
    <s v="ORD100955"/>
    <x v="546"/>
    <x v="947"/>
    <x v="0"/>
    <x v="4"/>
    <n v="33"/>
    <n v="884"/>
    <x v="0"/>
    <n v="29172"/>
    <n v="486.20000000000005"/>
    <n v="397.79999999999995"/>
    <x v="950"/>
    <n v="8"/>
    <n v="0"/>
    <x v="943"/>
  </r>
  <r>
    <s v="ORD100956"/>
    <x v="178"/>
    <x v="948"/>
    <x v="0"/>
    <x v="4"/>
    <n v="47"/>
    <n v="1228"/>
    <x v="2"/>
    <n v="57716"/>
    <n v="749.07999999999993"/>
    <n v="478.92000000000007"/>
    <x v="951"/>
    <n v="7"/>
    <n v="0"/>
    <x v="944"/>
  </r>
  <r>
    <s v="ORD100957"/>
    <x v="476"/>
    <x v="949"/>
    <x v="3"/>
    <x v="2"/>
    <n v="21"/>
    <n v="914"/>
    <x v="2"/>
    <n v="19194"/>
    <n v="457"/>
    <n v="457"/>
    <x v="952"/>
    <n v="8"/>
    <n v="5"/>
    <x v="945"/>
  </r>
  <r>
    <s v="ORD100958"/>
    <x v="447"/>
    <x v="950"/>
    <x v="0"/>
    <x v="4"/>
    <n v="43"/>
    <n v="1161"/>
    <x v="0"/>
    <n v="49923"/>
    <n v="638.55000000000007"/>
    <n v="522.44999999999993"/>
    <x v="953"/>
    <n v="3"/>
    <n v="15"/>
    <x v="946"/>
  </r>
  <r>
    <s v="ORD100959"/>
    <x v="547"/>
    <x v="951"/>
    <x v="1"/>
    <x v="4"/>
    <n v="38"/>
    <n v="1482"/>
    <x v="2"/>
    <n v="56316"/>
    <n v="978.12"/>
    <n v="503.88"/>
    <x v="954"/>
    <n v="1"/>
    <n v="10"/>
    <x v="947"/>
  </r>
  <r>
    <s v="ORD100960"/>
    <x v="548"/>
    <x v="952"/>
    <x v="2"/>
    <x v="2"/>
    <n v="29"/>
    <n v="1014"/>
    <x v="0"/>
    <n v="29406"/>
    <n v="648.96"/>
    <n v="365.03999999999996"/>
    <x v="955"/>
    <n v="3"/>
    <n v="15"/>
    <x v="948"/>
  </r>
  <r>
    <s v="ORD100961"/>
    <x v="524"/>
    <x v="953"/>
    <x v="3"/>
    <x v="0"/>
    <n v="33"/>
    <n v="880"/>
    <x v="1"/>
    <n v="29040"/>
    <n v="677.6"/>
    <n v="202.39999999999998"/>
    <x v="956"/>
    <n v="7"/>
    <n v="0"/>
    <x v="949"/>
  </r>
  <r>
    <s v="ORD100962"/>
    <x v="258"/>
    <x v="954"/>
    <x v="1"/>
    <x v="5"/>
    <n v="46"/>
    <n v="745"/>
    <x v="2"/>
    <n v="34270"/>
    <n v="476.8"/>
    <n v="268.2"/>
    <x v="957"/>
    <n v="7"/>
    <n v="20"/>
    <x v="950"/>
  </r>
  <r>
    <s v="ORD100963"/>
    <x v="239"/>
    <x v="955"/>
    <x v="1"/>
    <x v="3"/>
    <n v="32"/>
    <n v="437"/>
    <x v="0"/>
    <n v="13984"/>
    <n v="336.49"/>
    <n v="100.50999999999999"/>
    <x v="958"/>
    <n v="1"/>
    <n v="5"/>
    <x v="951"/>
  </r>
  <r>
    <s v="ORD100964"/>
    <x v="549"/>
    <x v="956"/>
    <x v="2"/>
    <x v="0"/>
    <n v="25"/>
    <n v="680"/>
    <x v="1"/>
    <n v="17000"/>
    <n v="408"/>
    <n v="272"/>
    <x v="959"/>
    <n v="9"/>
    <n v="10"/>
    <x v="952"/>
  </r>
  <r>
    <s v="ORD100965"/>
    <x v="293"/>
    <x v="957"/>
    <x v="1"/>
    <x v="5"/>
    <n v="28"/>
    <n v="1478"/>
    <x v="0"/>
    <n v="41384"/>
    <n v="1108.5"/>
    <n v="369.5"/>
    <x v="960"/>
    <n v="6"/>
    <n v="15"/>
    <x v="953"/>
  </r>
  <r>
    <s v="ORD100966"/>
    <x v="550"/>
    <x v="958"/>
    <x v="1"/>
    <x v="1"/>
    <n v="19"/>
    <n v="1281"/>
    <x v="0"/>
    <n v="24339"/>
    <n v="909.51"/>
    <n v="371.49"/>
    <x v="961"/>
    <n v="7"/>
    <n v="5"/>
    <x v="954"/>
  </r>
  <r>
    <s v="ORD100967"/>
    <x v="182"/>
    <x v="959"/>
    <x v="2"/>
    <x v="3"/>
    <n v="24"/>
    <n v="1369"/>
    <x v="1"/>
    <n v="32856"/>
    <n v="958.3"/>
    <n v="410.70000000000005"/>
    <x v="962"/>
    <n v="3"/>
    <n v="15"/>
    <x v="955"/>
  </r>
  <r>
    <s v="ORD100968"/>
    <x v="551"/>
    <x v="960"/>
    <x v="1"/>
    <x v="0"/>
    <n v="5"/>
    <n v="726"/>
    <x v="2"/>
    <n v="3630"/>
    <n v="500.93999999999994"/>
    <n v="225.06000000000006"/>
    <x v="963"/>
    <n v="1"/>
    <n v="5"/>
    <x v="956"/>
  </r>
  <r>
    <s v="ORD100969"/>
    <x v="214"/>
    <x v="961"/>
    <x v="3"/>
    <x v="1"/>
    <n v="28"/>
    <n v="1319"/>
    <x v="1"/>
    <n v="36932"/>
    <n v="699.07"/>
    <n v="619.92999999999995"/>
    <x v="964"/>
    <n v="9"/>
    <n v="0"/>
    <x v="957"/>
  </r>
  <r>
    <s v="ORD100970"/>
    <x v="315"/>
    <x v="962"/>
    <x v="2"/>
    <x v="2"/>
    <n v="45"/>
    <n v="561"/>
    <x v="1"/>
    <n v="25245"/>
    <n v="398.31"/>
    <n v="162.69"/>
    <x v="965"/>
    <n v="2"/>
    <n v="0"/>
    <x v="958"/>
  </r>
  <r>
    <s v="ORD100971"/>
    <x v="14"/>
    <x v="963"/>
    <x v="3"/>
    <x v="5"/>
    <n v="47"/>
    <n v="1278"/>
    <x v="2"/>
    <n v="60066"/>
    <n v="792.36"/>
    <n v="485.64"/>
    <x v="966"/>
    <n v="9"/>
    <n v="0"/>
    <x v="959"/>
  </r>
  <r>
    <s v="ORD100972"/>
    <x v="552"/>
    <x v="964"/>
    <x v="2"/>
    <x v="1"/>
    <n v="22"/>
    <n v="572"/>
    <x v="2"/>
    <n v="12584"/>
    <n v="394.67999999999995"/>
    <n v="177.32000000000005"/>
    <x v="967"/>
    <n v="7"/>
    <n v="0"/>
    <x v="583"/>
  </r>
  <r>
    <s v="ORD100973"/>
    <x v="553"/>
    <x v="965"/>
    <x v="3"/>
    <x v="2"/>
    <n v="40"/>
    <n v="1046"/>
    <x v="1"/>
    <n v="41840"/>
    <n v="606.67999999999995"/>
    <n v="439.32000000000005"/>
    <x v="968"/>
    <n v="7"/>
    <n v="0"/>
    <x v="960"/>
  </r>
  <r>
    <s v="ORD100974"/>
    <x v="554"/>
    <x v="966"/>
    <x v="0"/>
    <x v="2"/>
    <n v="31"/>
    <n v="952"/>
    <x v="1"/>
    <n v="29512"/>
    <n v="752.08"/>
    <n v="199.91999999999996"/>
    <x v="969"/>
    <n v="9"/>
    <n v="0"/>
    <x v="961"/>
  </r>
  <r>
    <s v="ORD100975"/>
    <x v="174"/>
    <x v="967"/>
    <x v="3"/>
    <x v="0"/>
    <n v="1"/>
    <n v="1071"/>
    <x v="2"/>
    <n v="1071"/>
    <n v="771.12"/>
    <n v="299.88"/>
    <x v="970"/>
    <n v="3"/>
    <n v="0"/>
    <x v="962"/>
  </r>
  <r>
    <s v="ORD100976"/>
    <x v="521"/>
    <x v="968"/>
    <x v="1"/>
    <x v="4"/>
    <n v="39"/>
    <n v="1264"/>
    <x v="1"/>
    <n v="49296"/>
    <n v="846.88"/>
    <n v="417.12"/>
    <x v="971"/>
    <n v="9"/>
    <n v="10"/>
    <x v="963"/>
  </r>
  <r>
    <s v="ORD100977"/>
    <x v="484"/>
    <x v="969"/>
    <x v="0"/>
    <x v="4"/>
    <n v="4"/>
    <n v="973"/>
    <x v="2"/>
    <n v="3892"/>
    <n v="739.48"/>
    <n v="233.51999999999998"/>
    <x v="972"/>
    <n v="9"/>
    <n v="20"/>
    <x v="964"/>
  </r>
  <r>
    <s v="ORD100978"/>
    <x v="181"/>
    <x v="970"/>
    <x v="3"/>
    <x v="5"/>
    <n v="50"/>
    <n v="338"/>
    <x v="1"/>
    <n v="16900"/>
    <n v="189.28000000000003"/>
    <n v="148.71999999999997"/>
    <x v="973"/>
    <n v="5"/>
    <n v="0"/>
    <x v="965"/>
  </r>
  <r>
    <s v="ORD100979"/>
    <x v="186"/>
    <x v="971"/>
    <x v="3"/>
    <x v="3"/>
    <n v="37"/>
    <n v="1288"/>
    <x v="2"/>
    <n v="47656"/>
    <n v="656.88"/>
    <n v="631.12"/>
    <x v="974"/>
    <n v="7"/>
    <n v="15"/>
    <x v="966"/>
  </r>
  <r>
    <s v="ORD100980"/>
    <x v="58"/>
    <x v="972"/>
    <x v="1"/>
    <x v="1"/>
    <n v="4"/>
    <n v="995"/>
    <x v="0"/>
    <n v="3980"/>
    <n v="636.80000000000007"/>
    <n v="358.19999999999993"/>
    <x v="975"/>
    <n v="1"/>
    <n v="0"/>
    <x v="967"/>
  </r>
  <r>
    <s v="ORD100981"/>
    <x v="555"/>
    <x v="973"/>
    <x v="2"/>
    <x v="3"/>
    <n v="38"/>
    <n v="401"/>
    <x v="1"/>
    <n v="15238"/>
    <n v="308.77"/>
    <n v="92.230000000000018"/>
    <x v="976"/>
    <n v="7"/>
    <n v="10"/>
    <x v="968"/>
  </r>
  <r>
    <s v="ORD100982"/>
    <x v="550"/>
    <x v="974"/>
    <x v="1"/>
    <x v="3"/>
    <n v="7"/>
    <n v="1070"/>
    <x v="2"/>
    <n v="7490"/>
    <n v="749"/>
    <n v="321"/>
    <x v="977"/>
    <n v="2"/>
    <n v="5"/>
    <x v="969"/>
  </r>
  <r>
    <s v="ORD100983"/>
    <x v="257"/>
    <x v="975"/>
    <x v="1"/>
    <x v="4"/>
    <n v="26"/>
    <n v="1391"/>
    <x v="2"/>
    <n v="36166"/>
    <n v="862.42"/>
    <n v="528.58000000000004"/>
    <x v="978"/>
    <n v="1"/>
    <n v="5"/>
    <x v="970"/>
  </r>
  <r>
    <s v="ORD100984"/>
    <x v="507"/>
    <x v="976"/>
    <x v="0"/>
    <x v="4"/>
    <n v="15"/>
    <n v="1366"/>
    <x v="0"/>
    <n v="20490"/>
    <n v="901.56000000000006"/>
    <n v="464.43999999999994"/>
    <x v="979"/>
    <n v="6"/>
    <n v="5"/>
    <x v="971"/>
  </r>
  <r>
    <s v="ORD100985"/>
    <x v="233"/>
    <x v="977"/>
    <x v="2"/>
    <x v="4"/>
    <n v="10"/>
    <n v="960"/>
    <x v="2"/>
    <n v="9600"/>
    <n v="624"/>
    <n v="336"/>
    <x v="980"/>
    <n v="6"/>
    <n v="20"/>
    <x v="972"/>
  </r>
  <r>
    <s v="ORD100986"/>
    <x v="389"/>
    <x v="978"/>
    <x v="3"/>
    <x v="1"/>
    <n v="32"/>
    <n v="1413"/>
    <x v="2"/>
    <n v="45216"/>
    <n v="1102.1400000000001"/>
    <n v="310.8599999999999"/>
    <x v="981"/>
    <n v="7"/>
    <n v="0"/>
    <x v="973"/>
  </r>
  <r>
    <s v="ORD100987"/>
    <x v="311"/>
    <x v="979"/>
    <x v="0"/>
    <x v="4"/>
    <n v="14"/>
    <n v="1051"/>
    <x v="0"/>
    <n v="14714"/>
    <n v="725.18999999999994"/>
    <n v="325.81000000000006"/>
    <x v="982"/>
    <n v="7"/>
    <n v="20"/>
    <x v="974"/>
  </r>
  <r>
    <s v="ORD100988"/>
    <x v="69"/>
    <x v="980"/>
    <x v="1"/>
    <x v="0"/>
    <n v="21"/>
    <n v="1229"/>
    <x v="0"/>
    <n v="25809"/>
    <n v="651.37"/>
    <n v="577.63"/>
    <x v="983"/>
    <n v="4"/>
    <n v="10"/>
    <x v="975"/>
  </r>
  <r>
    <s v="ORD100989"/>
    <x v="544"/>
    <x v="981"/>
    <x v="0"/>
    <x v="4"/>
    <n v="18"/>
    <n v="375"/>
    <x v="1"/>
    <n v="6750"/>
    <n v="217.49999999999997"/>
    <n v="157.50000000000003"/>
    <x v="984"/>
    <n v="5"/>
    <n v="0"/>
    <x v="976"/>
  </r>
  <r>
    <s v="ORD100990"/>
    <x v="5"/>
    <x v="982"/>
    <x v="1"/>
    <x v="4"/>
    <n v="48"/>
    <n v="1023"/>
    <x v="2"/>
    <n v="49104"/>
    <n v="624.03"/>
    <n v="398.97"/>
    <x v="985"/>
    <n v="1"/>
    <n v="0"/>
    <x v="977"/>
  </r>
  <r>
    <s v="ORD100991"/>
    <x v="201"/>
    <x v="983"/>
    <x v="2"/>
    <x v="1"/>
    <n v="26"/>
    <n v="490"/>
    <x v="1"/>
    <n v="12740"/>
    <n v="264.60000000000002"/>
    <n v="225.39999999999998"/>
    <x v="986"/>
    <n v="8"/>
    <n v="5"/>
    <x v="978"/>
  </r>
  <r>
    <s v="ORD100992"/>
    <x v="231"/>
    <x v="984"/>
    <x v="3"/>
    <x v="1"/>
    <n v="15"/>
    <n v="818"/>
    <x v="0"/>
    <n v="12270"/>
    <n v="588.95999999999992"/>
    <n v="229.04000000000008"/>
    <x v="987"/>
    <n v="6"/>
    <n v="5"/>
    <x v="979"/>
  </r>
  <r>
    <s v="ORD100993"/>
    <x v="40"/>
    <x v="985"/>
    <x v="1"/>
    <x v="5"/>
    <n v="37"/>
    <n v="1394"/>
    <x v="2"/>
    <n v="51578"/>
    <n v="794.57999999999993"/>
    <n v="599.42000000000007"/>
    <x v="988"/>
    <n v="4"/>
    <n v="0"/>
    <x v="980"/>
  </r>
  <r>
    <s v="ORD100994"/>
    <x v="16"/>
    <x v="986"/>
    <x v="2"/>
    <x v="2"/>
    <n v="21"/>
    <n v="1236"/>
    <x v="1"/>
    <n v="25956"/>
    <n v="902.28"/>
    <n v="333.72"/>
    <x v="989"/>
    <n v="6"/>
    <n v="0"/>
    <x v="981"/>
  </r>
  <r>
    <s v="ORD100995"/>
    <x v="371"/>
    <x v="987"/>
    <x v="2"/>
    <x v="5"/>
    <n v="27"/>
    <n v="1427"/>
    <x v="0"/>
    <n v="38529"/>
    <n v="998.9"/>
    <n v="428.1"/>
    <x v="990"/>
    <n v="1"/>
    <n v="15"/>
    <x v="982"/>
  </r>
  <r>
    <s v="ORD100996"/>
    <x v="358"/>
    <x v="988"/>
    <x v="0"/>
    <x v="3"/>
    <n v="24"/>
    <n v="1447"/>
    <x v="1"/>
    <n v="34728"/>
    <n v="810.32"/>
    <n v="636.67999999999995"/>
    <x v="991"/>
    <n v="4"/>
    <n v="10"/>
    <x v="983"/>
  </r>
  <r>
    <s v="ORD100997"/>
    <x v="263"/>
    <x v="989"/>
    <x v="2"/>
    <x v="5"/>
    <n v="50"/>
    <n v="399"/>
    <x v="2"/>
    <n v="19950"/>
    <n v="227.42999999999998"/>
    <n v="171.57000000000002"/>
    <x v="992"/>
    <n v="3"/>
    <n v="0"/>
    <x v="603"/>
  </r>
  <r>
    <s v="ORD100998"/>
    <x v="112"/>
    <x v="990"/>
    <x v="3"/>
    <x v="0"/>
    <n v="31"/>
    <n v="1122"/>
    <x v="0"/>
    <n v="34782"/>
    <n v="762.96"/>
    <n v="359.03999999999996"/>
    <x v="993"/>
    <n v="2"/>
    <n v="0"/>
    <x v="984"/>
  </r>
  <r>
    <s v="ORD100999"/>
    <x v="556"/>
    <x v="991"/>
    <x v="0"/>
    <x v="0"/>
    <n v="23"/>
    <n v="1142"/>
    <x v="0"/>
    <n v="26266"/>
    <n v="776.56000000000006"/>
    <n v="365.43999999999994"/>
    <x v="994"/>
    <n v="3"/>
    <n v="10"/>
    <x v="985"/>
  </r>
  <r>
    <s v="ORD101000"/>
    <x v="557"/>
    <x v="992"/>
    <x v="1"/>
    <x v="1"/>
    <n v="21"/>
    <n v="402"/>
    <x v="0"/>
    <n v="8442"/>
    <n v="237.17999999999998"/>
    <n v="164.82000000000002"/>
    <x v="995"/>
    <n v="7"/>
    <n v="10"/>
    <x v="986"/>
  </r>
  <r>
    <s v="ORD101001"/>
    <x v="104"/>
    <x v="993"/>
    <x v="1"/>
    <x v="4"/>
    <n v="1"/>
    <n v="368"/>
    <x v="2"/>
    <n v="368"/>
    <n v="272.32"/>
    <n v="95.68"/>
    <x v="996"/>
    <n v="6"/>
    <n v="5"/>
    <x v="987"/>
  </r>
  <r>
    <s v="ORD101002"/>
    <x v="71"/>
    <x v="994"/>
    <x v="3"/>
    <x v="1"/>
    <n v="15"/>
    <n v="1400"/>
    <x v="0"/>
    <n v="21000"/>
    <n v="882"/>
    <n v="518"/>
    <x v="997"/>
    <n v="6"/>
    <n v="0"/>
    <x v="988"/>
  </r>
  <r>
    <s v="ORD101003"/>
    <x v="153"/>
    <x v="995"/>
    <x v="0"/>
    <x v="2"/>
    <n v="14"/>
    <n v="651"/>
    <x v="1"/>
    <n v="9114"/>
    <n v="455.7"/>
    <n v="195.3"/>
    <x v="998"/>
    <n v="5"/>
    <n v="5"/>
    <x v="989"/>
  </r>
  <r>
    <s v="ORD101004"/>
    <x v="424"/>
    <x v="996"/>
    <x v="3"/>
    <x v="4"/>
    <n v="23"/>
    <n v="439"/>
    <x v="1"/>
    <n v="10097"/>
    <n v="285.35000000000002"/>
    <n v="153.64999999999998"/>
    <x v="999"/>
    <n v="5"/>
    <n v="15"/>
    <x v="990"/>
  </r>
  <r>
    <s v="ORD101005"/>
    <x v="341"/>
    <x v="997"/>
    <x v="3"/>
    <x v="2"/>
    <n v="22"/>
    <n v="536"/>
    <x v="0"/>
    <n v="11792"/>
    <n v="423.44"/>
    <n v="112.56"/>
    <x v="1000"/>
    <n v="6"/>
    <n v="0"/>
    <x v="991"/>
  </r>
  <r>
    <s v="ORD101006"/>
    <x v="35"/>
    <x v="998"/>
    <x v="0"/>
    <x v="1"/>
    <n v="44"/>
    <n v="677"/>
    <x v="1"/>
    <n v="29788"/>
    <n v="385.89"/>
    <n v="291.11"/>
    <x v="1001"/>
    <n v="7"/>
    <n v="0"/>
    <x v="992"/>
  </r>
  <r>
    <s v="ORD101007"/>
    <x v="369"/>
    <x v="999"/>
    <x v="2"/>
    <x v="5"/>
    <n v="20"/>
    <n v="420"/>
    <x v="1"/>
    <n v="8400"/>
    <n v="310.8"/>
    <n v="109.19999999999999"/>
    <x v="1002"/>
    <n v="9"/>
    <n v="10"/>
    <x v="993"/>
  </r>
  <r>
    <s v="ORD101008"/>
    <x v="266"/>
    <x v="1000"/>
    <x v="1"/>
    <x v="2"/>
    <n v="5"/>
    <n v="495"/>
    <x v="0"/>
    <n v="2475"/>
    <n v="252.45000000000002"/>
    <n v="242.54999999999998"/>
    <x v="1003"/>
    <n v="8"/>
    <n v="0"/>
    <x v="994"/>
  </r>
  <r>
    <s v="ORD101009"/>
    <x v="558"/>
    <x v="1001"/>
    <x v="1"/>
    <x v="0"/>
    <n v="6"/>
    <n v="336"/>
    <x v="0"/>
    <n v="2016"/>
    <n v="198.23999999999998"/>
    <n v="137.76000000000002"/>
    <x v="1004"/>
    <n v="3"/>
    <n v="0"/>
    <x v="995"/>
  </r>
  <r>
    <s v="ORD101010"/>
    <x v="487"/>
    <x v="1002"/>
    <x v="3"/>
    <x v="3"/>
    <n v="3"/>
    <n v="531"/>
    <x v="2"/>
    <n v="1593"/>
    <n v="307.97999999999996"/>
    <n v="223.02000000000004"/>
    <x v="1005"/>
    <n v="1"/>
    <n v="10"/>
    <x v="996"/>
  </r>
  <r>
    <s v="ORD101011"/>
    <x v="43"/>
    <x v="1003"/>
    <x v="1"/>
    <x v="3"/>
    <n v="17"/>
    <n v="853"/>
    <x v="2"/>
    <n v="14501"/>
    <n v="562.98"/>
    <n v="290.02"/>
    <x v="1006"/>
    <n v="8"/>
    <n v="0"/>
    <x v="997"/>
  </r>
  <r>
    <s v="ORD101012"/>
    <x v="56"/>
    <x v="1004"/>
    <x v="1"/>
    <x v="0"/>
    <n v="33"/>
    <n v="868"/>
    <x v="2"/>
    <n v="28644"/>
    <n v="503.43999999999994"/>
    <n v="364.56000000000006"/>
    <x v="1007"/>
    <n v="5"/>
    <n v="15"/>
    <x v="998"/>
  </r>
  <r>
    <s v="ORD101013"/>
    <x v="559"/>
    <x v="1005"/>
    <x v="1"/>
    <x v="0"/>
    <n v="39"/>
    <n v="530"/>
    <x v="1"/>
    <n v="20670"/>
    <n v="275.60000000000002"/>
    <n v="254.39999999999998"/>
    <x v="1008"/>
    <n v="8"/>
    <n v="5"/>
    <x v="999"/>
  </r>
  <r>
    <s v="ORD101014"/>
    <x v="448"/>
    <x v="1006"/>
    <x v="0"/>
    <x v="1"/>
    <n v="37"/>
    <n v="435"/>
    <x v="2"/>
    <n v="16095"/>
    <n v="343.65000000000003"/>
    <n v="91.349999999999966"/>
    <x v="1009"/>
    <n v="1"/>
    <n v="0"/>
    <x v="1000"/>
  </r>
  <r>
    <s v="ORD101015"/>
    <x v="358"/>
    <x v="1007"/>
    <x v="1"/>
    <x v="1"/>
    <n v="4"/>
    <n v="660"/>
    <x v="2"/>
    <n v="2640"/>
    <n v="422.40000000000003"/>
    <n v="237.59999999999997"/>
    <x v="888"/>
    <n v="9"/>
    <n v="0"/>
    <x v="1001"/>
  </r>
  <r>
    <s v="ORD101016"/>
    <x v="7"/>
    <x v="1008"/>
    <x v="3"/>
    <x v="3"/>
    <n v="45"/>
    <n v="1253"/>
    <x v="1"/>
    <n v="56385"/>
    <n v="726.7399999999999"/>
    <n v="526.2600000000001"/>
    <x v="1010"/>
    <n v="6"/>
    <n v="5"/>
    <x v="1002"/>
  </r>
  <r>
    <s v="ORD101017"/>
    <x v="71"/>
    <x v="1009"/>
    <x v="0"/>
    <x v="4"/>
    <n v="36"/>
    <n v="613"/>
    <x v="1"/>
    <n v="22068"/>
    <n v="361.66999999999996"/>
    <n v="251.33000000000004"/>
    <x v="1011"/>
    <n v="2"/>
    <n v="0"/>
    <x v="1003"/>
  </r>
  <r>
    <s v="ORD101018"/>
    <x v="5"/>
    <x v="1010"/>
    <x v="1"/>
    <x v="1"/>
    <n v="22"/>
    <n v="1166"/>
    <x v="0"/>
    <n v="25652"/>
    <n v="687.93999999999994"/>
    <n v="478.06000000000006"/>
    <x v="1012"/>
    <n v="5"/>
    <n v="15"/>
    <x v="1004"/>
  </r>
  <r>
    <s v="ORD101019"/>
    <x v="350"/>
    <x v="1011"/>
    <x v="2"/>
    <x v="2"/>
    <n v="13"/>
    <n v="1203"/>
    <x v="0"/>
    <n v="15639"/>
    <n v="661.65000000000009"/>
    <n v="541.34999999999991"/>
    <x v="1013"/>
    <n v="8"/>
    <n v="10"/>
    <x v="1005"/>
  </r>
  <r>
    <s v="ORD101020"/>
    <x v="192"/>
    <x v="1012"/>
    <x v="0"/>
    <x v="0"/>
    <n v="33"/>
    <n v="1148"/>
    <x v="0"/>
    <n v="37884"/>
    <n v="746.2"/>
    <n v="401.79999999999995"/>
    <x v="1014"/>
    <n v="5"/>
    <n v="0"/>
    <x v="1006"/>
  </r>
  <r>
    <s v="ORD101021"/>
    <x v="1"/>
    <x v="1013"/>
    <x v="2"/>
    <x v="1"/>
    <n v="7"/>
    <n v="895"/>
    <x v="0"/>
    <n v="6265"/>
    <n v="698.1"/>
    <n v="196.89999999999998"/>
    <x v="1015"/>
    <n v="5"/>
    <n v="5"/>
    <x v="1007"/>
  </r>
  <r>
    <s v="ORD101022"/>
    <x v="179"/>
    <x v="1014"/>
    <x v="3"/>
    <x v="0"/>
    <n v="50"/>
    <n v="944"/>
    <x v="1"/>
    <n v="47200"/>
    <n v="538.07999999999993"/>
    <n v="405.92000000000007"/>
    <x v="1016"/>
    <n v="1"/>
    <n v="15"/>
    <x v="1008"/>
  </r>
  <r>
    <s v="ORD101023"/>
    <x v="372"/>
    <x v="1015"/>
    <x v="2"/>
    <x v="4"/>
    <n v="18"/>
    <n v="506"/>
    <x v="1"/>
    <n v="9108"/>
    <n v="379.5"/>
    <n v="126.5"/>
    <x v="1017"/>
    <n v="1"/>
    <n v="5"/>
    <x v="1009"/>
  </r>
  <r>
    <s v="ORD101024"/>
    <x v="141"/>
    <x v="1016"/>
    <x v="0"/>
    <x v="2"/>
    <n v="21"/>
    <n v="1216"/>
    <x v="1"/>
    <n v="25536"/>
    <n v="778.24"/>
    <n v="437.76"/>
    <x v="1018"/>
    <n v="2"/>
    <n v="5"/>
    <x v="1010"/>
  </r>
  <r>
    <s v="ORD101025"/>
    <x v="93"/>
    <x v="1017"/>
    <x v="1"/>
    <x v="2"/>
    <n v="17"/>
    <n v="1035"/>
    <x v="1"/>
    <n v="17595"/>
    <n v="724.5"/>
    <n v="310.5"/>
    <x v="1019"/>
    <n v="9"/>
    <n v="0"/>
    <x v="1011"/>
  </r>
  <r>
    <s v="ORD101026"/>
    <x v="314"/>
    <x v="1018"/>
    <x v="1"/>
    <x v="3"/>
    <n v="27"/>
    <n v="394"/>
    <x v="2"/>
    <n v="10638"/>
    <n v="232.45999999999998"/>
    <n v="161.54000000000002"/>
    <x v="1020"/>
    <n v="4"/>
    <n v="20"/>
    <x v="1012"/>
  </r>
  <r>
    <s v="ORD101027"/>
    <x v="353"/>
    <x v="1019"/>
    <x v="0"/>
    <x v="3"/>
    <n v="23"/>
    <n v="1404"/>
    <x v="2"/>
    <n v="32292"/>
    <n v="968.75999999999988"/>
    <n v="435.24000000000012"/>
    <x v="1021"/>
    <n v="4"/>
    <n v="0"/>
    <x v="485"/>
  </r>
  <r>
    <s v="ORD101028"/>
    <x v="560"/>
    <x v="1020"/>
    <x v="2"/>
    <x v="2"/>
    <n v="27"/>
    <n v="347"/>
    <x v="1"/>
    <n v="9369"/>
    <n v="242.89999999999998"/>
    <n v="104.10000000000002"/>
    <x v="1022"/>
    <n v="5"/>
    <n v="0"/>
    <x v="1013"/>
  </r>
  <r>
    <s v="ORD101029"/>
    <x v="248"/>
    <x v="1021"/>
    <x v="1"/>
    <x v="2"/>
    <n v="39"/>
    <n v="553"/>
    <x v="0"/>
    <n v="21567"/>
    <n v="337.33"/>
    <n v="215.67000000000002"/>
    <x v="1023"/>
    <n v="1"/>
    <n v="5"/>
    <x v="1014"/>
  </r>
  <r>
    <s v="ORD101030"/>
    <x v="561"/>
    <x v="1022"/>
    <x v="3"/>
    <x v="3"/>
    <n v="26"/>
    <n v="472"/>
    <x v="1"/>
    <n v="12272"/>
    <n v="339.84"/>
    <n v="132.16000000000003"/>
    <x v="1024"/>
    <n v="5"/>
    <n v="5"/>
    <x v="1015"/>
  </r>
  <r>
    <s v="ORD101031"/>
    <x v="24"/>
    <x v="1023"/>
    <x v="3"/>
    <x v="2"/>
    <n v="31"/>
    <n v="720"/>
    <x v="0"/>
    <n v="22320"/>
    <n v="525.6"/>
    <n v="194.39999999999998"/>
    <x v="1025"/>
    <n v="5"/>
    <n v="15"/>
    <x v="1016"/>
  </r>
  <r>
    <s v="ORD101032"/>
    <x v="301"/>
    <x v="18"/>
    <x v="1"/>
    <x v="0"/>
    <n v="6"/>
    <n v="348"/>
    <x v="0"/>
    <n v="2088"/>
    <n v="212.28"/>
    <n v="135.72"/>
    <x v="1026"/>
    <n v="2"/>
    <n v="15"/>
    <x v="1017"/>
  </r>
  <r>
    <s v="ORD101033"/>
    <x v="562"/>
    <x v="1024"/>
    <x v="2"/>
    <x v="1"/>
    <n v="26"/>
    <n v="667"/>
    <x v="1"/>
    <n v="17342"/>
    <n v="506.92"/>
    <n v="160.07999999999998"/>
    <x v="1027"/>
    <n v="9"/>
    <n v="0"/>
    <x v="1018"/>
  </r>
  <r>
    <s v="ORD101034"/>
    <x v="49"/>
    <x v="1025"/>
    <x v="1"/>
    <x v="0"/>
    <n v="8"/>
    <n v="514"/>
    <x v="2"/>
    <n v="4112"/>
    <n v="344.38"/>
    <n v="169.62"/>
    <x v="1028"/>
    <n v="5"/>
    <n v="0"/>
    <x v="1019"/>
  </r>
  <r>
    <s v="ORD101035"/>
    <x v="347"/>
    <x v="1026"/>
    <x v="3"/>
    <x v="1"/>
    <n v="15"/>
    <n v="1341"/>
    <x v="0"/>
    <n v="20115"/>
    <n v="898.47"/>
    <n v="442.53"/>
    <x v="1029"/>
    <n v="4"/>
    <n v="20"/>
    <x v="1020"/>
  </r>
  <r>
    <s v="ORD101036"/>
    <x v="51"/>
    <x v="1027"/>
    <x v="1"/>
    <x v="5"/>
    <n v="2"/>
    <n v="1421"/>
    <x v="0"/>
    <n v="2842"/>
    <n v="1065.75"/>
    <n v="355.25"/>
    <x v="1030"/>
    <n v="7"/>
    <n v="10"/>
    <x v="1021"/>
  </r>
  <r>
    <s v="ORD101037"/>
    <x v="19"/>
    <x v="1028"/>
    <x v="1"/>
    <x v="1"/>
    <n v="32"/>
    <n v="1158"/>
    <x v="2"/>
    <n v="37056"/>
    <n v="648.48"/>
    <n v="509.52"/>
    <x v="1031"/>
    <n v="6"/>
    <n v="20"/>
    <x v="1022"/>
  </r>
  <r>
    <s v="ORD101038"/>
    <x v="189"/>
    <x v="1029"/>
    <x v="3"/>
    <x v="2"/>
    <n v="37"/>
    <n v="336"/>
    <x v="1"/>
    <n v="12432"/>
    <n v="238.56"/>
    <n v="97.44"/>
    <x v="1032"/>
    <n v="7"/>
    <n v="10"/>
    <x v="1023"/>
  </r>
  <r>
    <s v="ORD101039"/>
    <x v="61"/>
    <x v="1030"/>
    <x v="1"/>
    <x v="1"/>
    <n v="22"/>
    <n v="1033"/>
    <x v="2"/>
    <n v="22726"/>
    <n v="578.48"/>
    <n v="454.52"/>
    <x v="1033"/>
    <n v="7"/>
    <n v="20"/>
    <x v="1024"/>
  </r>
  <r>
    <s v="ORD101040"/>
    <x v="205"/>
    <x v="1031"/>
    <x v="2"/>
    <x v="3"/>
    <n v="49"/>
    <n v="1381"/>
    <x v="0"/>
    <n v="67669"/>
    <n v="1077.18"/>
    <n v="303.81999999999994"/>
    <x v="1034"/>
    <n v="3"/>
    <n v="0"/>
    <x v="1025"/>
  </r>
  <r>
    <s v="ORD101041"/>
    <x v="334"/>
    <x v="1032"/>
    <x v="3"/>
    <x v="5"/>
    <n v="10"/>
    <n v="758"/>
    <x v="0"/>
    <n v="7580"/>
    <n v="409.32000000000005"/>
    <n v="348.67999999999995"/>
    <x v="1035"/>
    <n v="4"/>
    <n v="10"/>
    <x v="920"/>
  </r>
  <r>
    <s v="ORD101042"/>
    <x v="39"/>
    <x v="1033"/>
    <x v="1"/>
    <x v="1"/>
    <n v="11"/>
    <n v="548"/>
    <x v="1"/>
    <n v="6028"/>
    <n v="421.96000000000004"/>
    <n v="126.03999999999996"/>
    <x v="1036"/>
    <n v="5"/>
    <n v="0"/>
    <x v="1026"/>
  </r>
  <r>
    <s v="ORD101043"/>
    <x v="69"/>
    <x v="1034"/>
    <x v="1"/>
    <x v="1"/>
    <n v="7"/>
    <n v="699"/>
    <x v="0"/>
    <n v="4893"/>
    <n v="419.4"/>
    <n v="279.60000000000002"/>
    <x v="1037"/>
    <n v="3"/>
    <n v="0"/>
    <x v="1027"/>
  </r>
  <r>
    <s v="ORD101044"/>
    <x v="141"/>
    <x v="1035"/>
    <x v="1"/>
    <x v="3"/>
    <n v="32"/>
    <n v="631"/>
    <x v="2"/>
    <n v="20192"/>
    <n v="485.87"/>
    <n v="145.13"/>
    <x v="1038"/>
    <n v="5"/>
    <n v="15"/>
    <x v="1028"/>
  </r>
  <r>
    <s v="ORD101045"/>
    <x v="431"/>
    <x v="1036"/>
    <x v="2"/>
    <x v="0"/>
    <n v="26"/>
    <n v="1162"/>
    <x v="0"/>
    <n v="30212"/>
    <n v="825.02"/>
    <n v="336.98"/>
    <x v="1039"/>
    <n v="6"/>
    <n v="15"/>
    <x v="1029"/>
  </r>
  <r>
    <s v="ORD101046"/>
    <x v="77"/>
    <x v="1037"/>
    <x v="1"/>
    <x v="5"/>
    <n v="27"/>
    <n v="829"/>
    <x v="1"/>
    <n v="22383"/>
    <n v="563.72"/>
    <n v="265.27999999999997"/>
    <x v="1040"/>
    <n v="1"/>
    <n v="15"/>
    <x v="1030"/>
  </r>
  <r>
    <s v="ORD101047"/>
    <x v="354"/>
    <x v="1038"/>
    <x v="1"/>
    <x v="4"/>
    <n v="42"/>
    <n v="534"/>
    <x v="0"/>
    <n v="22428"/>
    <n v="368.46"/>
    <n v="165.54000000000002"/>
    <x v="1041"/>
    <n v="2"/>
    <n v="10"/>
    <x v="1031"/>
  </r>
  <r>
    <s v="ORD101048"/>
    <x v="113"/>
    <x v="1039"/>
    <x v="2"/>
    <x v="1"/>
    <n v="23"/>
    <n v="659"/>
    <x v="2"/>
    <n v="15157"/>
    <n v="388.81"/>
    <n v="270.19"/>
    <x v="1042"/>
    <n v="3"/>
    <n v="10"/>
    <x v="1032"/>
  </r>
  <r>
    <s v="ORD101049"/>
    <x v="296"/>
    <x v="1040"/>
    <x v="0"/>
    <x v="3"/>
    <n v="17"/>
    <n v="774"/>
    <x v="0"/>
    <n v="13158"/>
    <n v="456.65999999999997"/>
    <n v="317.34000000000003"/>
    <x v="1043"/>
    <n v="2"/>
    <n v="5"/>
    <x v="1033"/>
  </r>
  <r>
    <s v="ORD101050"/>
    <x v="510"/>
    <x v="1041"/>
    <x v="1"/>
    <x v="2"/>
    <n v="23"/>
    <n v="748"/>
    <x v="0"/>
    <n v="17204"/>
    <n v="516.12"/>
    <n v="231.88"/>
    <x v="1044"/>
    <n v="6"/>
    <n v="5"/>
    <x v="1034"/>
  </r>
  <r>
    <s v="ORD101051"/>
    <x v="135"/>
    <x v="492"/>
    <x v="1"/>
    <x v="2"/>
    <n v="27"/>
    <n v="366"/>
    <x v="0"/>
    <n v="9882"/>
    <n v="292.8"/>
    <n v="73.199999999999989"/>
    <x v="1045"/>
    <n v="9"/>
    <n v="10"/>
    <x v="1035"/>
  </r>
  <r>
    <s v="ORD101052"/>
    <x v="479"/>
    <x v="1042"/>
    <x v="3"/>
    <x v="0"/>
    <n v="45"/>
    <n v="1295"/>
    <x v="2"/>
    <n v="58275"/>
    <n v="699.30000000000007"/>
    <n v="595.69999999999993"/>
    <x v="1046"/>
    <n v="6"/>
    <n v="0"/>
    <x v="1036"/>
  </r>
  <r>
    <s v="ORD101053"/>
    <x v="430"/>
    <x v="1043"/>
    <x v="0"/>
    <x v="0"/>
    <n v="39"/>
    <n v="619"/>
    <x v="1"/>
    <n v="24141"/>
    <n v="433.29999999999995"/>
    <n v="185.70000000000005"/>
    <x v="1047"/>
    <n v="1"/>
    <n v="5"/>
    <x v="1037"/>
  </r>
  <r>
    <s v="ORD101054"/>
    <x v="563"/>
    <x v="1044"/>
    <x v="2"/>
    <x v="5"/>
    <n v="39"/>
    <n v="626"/>
    <x v="1"/>
    <n v="24414"/>
    <n v="494.54"/>
    <n v="131.45999999999998"/>
    <x v="1048"/>
    <n v="2"/>
    <n v="5"/>
    <x v="1038"/>
  </r>
  <r>
    <s v="ORD101055"/>
    <x v="45"/>
    <x v="1045"/>
    <x v="2"/>
    <x v="2"/>
    <n v="25"/>
    <n v="1013"/>
    <x v="1"/>
    <n v="25325"/>
    <n v="709.09999999999991"/>
    <n v="303.90000000000009"/>
    <x v="1049"/>
    <n v="4"/>
    <n v="15"/>
    <x v="1039"/>
  </r>
  <r>
    <s v="ORD101056"/>
    <x v="92"/>
    <x v="1046"/>
    <x v="0"/>
    <x v="1"/>
    <n v="20"/>
    <n v="696"/>
    <x v="2"/>
    <n v="13920"/>
    <n v="438.48"/>
    <n v="257.52"/>
    <x v="1050"/>
    <n v="2"/>
    <n v="0"/>
    <x v="1040"/>
  </r>
  <r>
    <s v="ORD101057"/>
    <x v="485"/>
    <x v="1047"/>
    <x v="3"/>
    <x v="4"/>
    <n v="42"/>
    <n v="840"/>
    <x v="1"/>
    <n v="35280"/>
    <n v="604.79999999999995"/>
    <n v="235.20000000000005"/>
    <x v="1051"/>
    <n v="4"/>
    <n v="5"/>
    <x v="1041"/>
  </r>
  <r>
    <s v="ORD101058"/>
    <x v="403"/>
    <x v="1048"/>
    <x v="0"/>
    <x v="4"/>
    <n v="18"/>
    <n v="909"/>
    <x v="1"/>
    <n v="16362"/>
    <n v="463.59000000000003"/>
    <n v="445.40999999999997"/>
    <x v="1052"/>
    <n v="8"/>
    <n v="0"/>
    <x v="1042"/>
  </r>
  <r>
    <s v="ORD101059"/>
    <x v="564"/>
    <x v="1049"/>
    <x v="3"/>
    <x v="2"/>
    <n v="18"/>
    <n v="1197"/>
    <x v="0"/>
    <n v="21546"/>
    <n v="921.69"/>
    <n v="275.30999999999995"/>
    <x v="1053"/>
    <n v="1"/>
    <n v="5"/>
    <x v="1043"/>
  </r>
  <r>
    <s v="ORD101060"/>
    <x v="111"/>
    <x v="1050"/>
    <x v="3"/>
    <x v="0"/>
    <n v="39"/>
    <n v="1226"/>
    <x v="1"/>
    <n v="47814"/>
    <n v="723.33999999999992"/>
    <n v="502.66000000000008"/>
    <x v="1054"/>
    <n v="9"/>
    <n v="10"/>
    <x v="1044"/>
  </r>
  <r>
    <s v="ORD101061"/>
    <x v="459"/>
    <x v="1051"/>
    <x v="3"/>
    <x v="0"/>
    <n v="34"/>
    <n v="962"/>
    <x v="1"/>
    <n v="32708"/>
    <n v="548.33999999999992"/>
    <n v="413.66000000000008"/>
    <x v="1055"/>
    <n v="2"/>
    <n v="10"/>
    <x v="1045"/>
  </r>
  <r>
    <s v="ORD101062"/>
    <x v="565"/>
    <x v="1052"/>
    <x v="3"/>
    <x v="3"/>
    <n v="24"/>
    <n v="1010"/>
    <x v="1"/>
    <n v="24240"/>
    <n v="545.40000000000009"/>
    <n v="464.59999999999991"/>
    <x v="1056"/>
    <n v="1"/>
    <n v="0"/>
    <x v="1046"/>
  </r>
  <r>
    <s v="ORD101063"/>
    <x v="311"/>
    <x v="1053"/>
    <x v="3"/>
    <x v="4"/>
    <n v="29"/>
    <n v="1113"/>
    <x v="2"/>
    <n v="32277"/>
    <n v="567.63"/>
    <n v="545.37"/>
    <x v="1057"/>
    <n v="9"/>
    <n v="10"/>
    <x v="1047"/>
  </r>
  <r>
    <s v="ORD101064"/>
    <x v="237"/>
    <x v="1054"/>
    <x v="1"/>
    <x v="3"/>
    <n v="25"/>
    <n v="448"/>
    <x v="0"/>
    <n v="11200"/>
    <n v="340.48"/>
    <n v="107.51999999999998"/>
    <x v="1058"/>
    <n v="9"/>
    <n v="0"/>
    <x v="1048"/>
  </r>
  <r>
    <s v="ORD101065"/>
    <x v="523"/>
    <x v="1055"/>
    <x v="3"/>
    <x v="1"/>
    <n v="50"/>
    <n v="539"/>
    <x v="2"/>
    <n v="26950"/>
    <n v="398.86"/>
    <n v="140.13999999999999"/>
    <x v="1059"/>
    <n v="9"/>
    <n v="10"/>
    <x v="1049"/>
  </r>
  <r>
    <s v="ORD101066"/>
    <x v="376"/>
    <x v="1056"/>
    <x v="1"/>
    <x v="0"/>
    <n v="2"/>
    <n v="427"/>
    <x v="0"/>
    <n v="854"/>
    <n v="277.55"/>
    <n v="149.44999999999999"/>
    <x v="1060"/>
    <n v="7"/>
    <n v="0"/>
    <x v="1050"/>
  </r>
  <r>
    <s v="ORD101067"/>
    <x v="43"/>
    <x v="1057"/>
    <x v="2"/>
    <x v="0"/>
    <n v="47"/>
    <n v="418"/>
    <x v="1"/>
    <n v="19646"/>
    <n v="275.88"/>
    <n v="142.12"/>
    <x v="1061"/>
    <n v="8"/>
    <n v="0"/>
    <x v="1051"/>
  </r>
  <r>
    <s v="ORD101068"/>
    <x v="450"/>
    <x v="1058"/>
    <x v="0"/>
    <x v="3"/>
    <n v="30"/>
    <n v="960"/>
    <x v="0"/>
    <n v="28800"/>
    <n v="576"/>
    <n v="384"/>
    <x v="1062"/>
    <n v="2"/>
    <n v="5"/>
    <x v="546"/>
  </r>
  <r>
    <s v="ORD101069"/>
    <x v="566"/>
    <x v="1059"/>
    <x v="3"/>
    <x v="0"/>
    <n v="31"/>
    <n v="1131"/>
    <x v="0"/>
    <n v="35061"/>
    <n v="576.81000000000006"/>
    <n v="554.18999999999994"/>
    <x v="1063"/>
    <n v="1"/>
    <n v="5"/>
    <x v="441"/>
  </r>
  <r>
    <s v="ORD101070"/>
    <x v="113"/>
    <x v="1060"/>
    <x v="1"/>
    <x v="4"/>
    <n v="5"/>
    <n v="877"/>
    <x v="1"/>
    <n v="4385"/>
    <n v="578.82000000000005"/>
    <n v="298.17999999999995"/>
    <x v="1064"/>
    <n v="2"/>
    <n v="15"/>
    <x v="1052"/>
  </r>
  <r>
    <s v="ORD101071"/>
    <x v="369"/>
    <x v="1061"/>
    <x v="3"/>
    <x v="4"/>
    <n v="34"/>
    <n v="954"/>
    <x v="0"/>
    <n v="32436"/>
    <n v="753.66000000000008"/>
    <n v="200.33999999999992"/>
    <x v="1065"/>
    <n v="3"/>
    <n v="0"/>
    <x v="1053"/>
  </r>
  <r>
    <s v="ORD101072"/>
    <x v="62"/>
    <x v="1062"/>
    <x v="0"/>
    <x v="4"/>
    <n v="32"/>
    <n v="1161"/>
    <x v="0"/>
    <n v="37152"/>
    <n v="626.94000000000005"/>
    <n v="534.05999999999995"/>
    <x v="1066"/>
    <n v="8"/>
    <n v="0"/>
    <x v="1054"/>
  </r>
  <r>
    <s v="ORD101073"/>
    <x v="58"/>
    <x v="1063"/>
    <x v="3"/>
    <x v="4"/>
    <n v="49"/>
    <n v="403"/>
    <x v="1"/>
    <n v="19747"/>
    <n v="213.59"/>
    <n v="189.41"/>
    <x v="1067"/>
    <n v="7"/>
    <n v="0"/>
    <x v="1055"/>
  </r>
  <r>
    <s v="ORD101074"/>
    <x v="195"/>
    <x v="1064"/>
    <x v="3"/>
    <x v="5"/>
    <n v="40"/>
    <n v="1014"/>
    <x v="2"/>
    <n v="40560"/>
    <n v="567.84"/>
    <n v="446.15999999999997"/>
    <x v="1068"/>
    <n v="2"/>
    <n v="20"/>
    <x v="1056"/>
  </r>
  <r>
    <s v="ORD101075"/>
    <x v="567"/>
    <x v="1065"/>
    <x v="2"/>
    <x v="3"/>
    <n v="50"/>
    <n v="1421"/>
    <x v="1"/>
    <n v="71050"/>
    <n v="838.39"/>
    <n v="582.61"/>
    <x v="1069"/>
    <n v="2"/>
    <n v="0"/>
    <x v="1057"/>
  </r>
  <r>
    <s v="ORD101076"/>
    <x v="132"/>
    <x v="1066"/>
    <x v="0"/>
    <x v="1"/>
    <n v="20"/>
    <n v="1151"/>
    <x v="0"/>
    <n v="23020"/>
    <n v="805.69999999999993"/>
    <n v="345.30000000000007"/>
    <x v="1070"/>
    <n v="6"/>
    <n v="0"/>
    <x v="1058"/>
  </r>
  <r>
    <s v="ORD101077"/>
    <x v="216"/>
    <x v="1067"/>
    <x v="0"/>
    <x v="1"/>
    <n v="28"/>
    <n v="755"/>
    <x v="2"/>
    <n v="21140"/>
    <n v="437.9"/>
    <n v="317.10000000000002"/>
    <x v="1071"/>
    <n v="6"/>
    <n v="0"/>
    <x v="1059"/>
  </r>
  <r>
    <s v="ORD101078"/>
    <x v="568"/>
    <x v="1068"/>
    <x v="1"/>
    <x v="1"/>
    <n v="18"/>
    <n v="613"/>
    <x v="0"/>
    <n v="11034"/>
    <n v="306.5"/>
    <n v="306.5"/>
    <x v="1072"/>
    <n v="7"/>
    <n v="15"/>
    <x v="1060"/>
  </r>
  <r>
    <s v="ORD101079"/>
    <x v="378"/>
    <x v="1069"/>
    <x v="1"/>
    <x v="3"/>
    <n v="14"/>
    <n v="1144"/>
    <x v="2"/>
    <n v="16016"/>
    <n v="617.76"/>
    <n v="526.24"/>
    <x v="1073"/>
    <n v="1"/>
    <n v="10"/>
    <x v="1061"/>
  </r>
  <r>
    <s v="ORD101080"/>
    <x v="283"/>
    <x v="1070"/>
    <x v="1"/>
    <x v="1"/>
    <n v="6"/>
    <n v="1140"/>
    <x v="1"/>
    <n v="6840"/>
    <n v="592.80000000000007"/>
    <n v="547.19999999999993"/>
    <x v="1074"/>
    <n v="4"/>
    <n v="10"/>
    <x v="1062"/>
  </r>
  <r>
    <s v="ORD101081"/>
    <x v="188"/>
    <x v="1071"/>
    <x v="3"/>
    <x v="1"/>
    <n v="21"/>
    <n v="1471"/>
    <x v="0"/>
    <n v="30891"/>
    <n v="1162.0900000000001"/>
    <n v="308.90999999999985"/>
    <x v="1075"/>
    <n v="7"/>
    <n v="15"/>
    <x v="1063"/>
  </r>
  <r>
    <s v="ORD101082"/>
    <x v="569"/>
    <x v="1072"/>
    <x v="3"/>
    <x v="0"/>
    <n v="40"/>
    <n v="1415"/>
    <x v="2"/>
    <n v="56600"/>
    <n v="778.25000000000011"/>
    <n v="636.74999999999989"/>
    <x v="1076"/>
    <n v="3"/>
    <n v="0"/>
    <x v="1064"/>
  </r>
  <r>
    <s v="ORD101083"/>
    <x v="110"/>
    <x v="1073"/>
    <x v="3"/>
    <x v="3"/>
    <n v="37"/>
    <n v="1202"/>
    <x v="1"/>
    <n v="44474"/>
    <n v="889.48"/>
    <n v="312.52"/>
    <x v="1077"/>
    <n v="1"/>
    <n v="20"/>
    <x v="1065"/>
  </r>
  <r>
    <s v="ORD101084"/>
    <x v="419"/>
    <x v="1074"/>
    <x v="2"/>
    <x v="3"/>
    <n v="20"/>
    <n v="1344"/>
    <x v="1"/>
    <n v="26880"/>
    <n v="887.04000000000008"/>
    <n v="456.95999999999992"/>
    <x v="886"/>
    <n v="3"/>
    <n v="0"/>
    <x v="1066"/>
  </r>
  <r>
    <s v="ORD101085"/>
    <x v="244"/>
    <x v="1075"/>
    <x v="3"/>
    <x v="5"/>
    <n v="25"/>
    <n v="1356"/>
    <x v="0"/>
    <n v="33900"/>
    <n v="1057.68"/>
    <n v="298.31999999999994"/>
    <x v="1078"/>
    <n v="6"/>
    <n v="0"/>
    <x v="1067"/>
  </r>
  <r>
    <s v="ORD101086"/>
    <x v="543"/>
    <x v="1076"/>
    <x v="2"/>
    <x v="3"/>
    <n v="23"/>
    <n v="720"/>
    <x v="2"/>
    <n v="16560"/>
    <n v="388.8"/>
    <n v="331.2"/>
    <x v="1079"/>
    <n v="5"/>
    <n v="0"/>
    <x v="1068"/>
  </r>
  <r>
    <s v="ORD101087"/>
    <x v="570"/>
    <x v="1077"/>
    <x v="1"/>
    <x v="2"/>
    <n v="29"/>
    <n v="533"/>
    <x v="1"/>
    <n v="15457"/>
    <n v="325.13"/>
    <n v="207.87"/>
    <x v="1080"/>
    <n v="6"/>
    <n v="0"/>
    <x v="1069"/>
  </r>
  <r>
    <s v="ORD101088"/>
    <x v="406"/>
    <x v="1078"/>
    <x v="1"/>
    <x v="5"/>
    <n v="16"/>
    <n v="822"/>
    <x v="1"/>
    <n v="13152"/>
    <n v="435.66"/>
    <n v="386.34"/>
    <x v="1081"/>
    <n v="8"/>
    <n v="10"/>
    <x v="1070"/>
  </r>
  <r>
    <s v="ORD101089"/>
    <x v="417"/>
    <x v="1079"/>
    <x v="1"/>
    <x v="0"/>
    <n v="16"/>
    <n v="1065"/>
    <x v="0"/>
    <n v="17040"/>
    <n v="607.04999999999995"/>
    <n v="457.95000000000005"/>
    <x v="1082"/>
    <n v="4"/>
    <n v="20"/>
    <x v="1071"/>
  </r>
  <r>
    <s v="ORD101090"/>
    <x v="87"/>
    <x v="1080"/>
    <x v="1"/>
    <x v="4"/>
    <n v="6"/>
    <n v="889"/>
    <x v="0"/>
    <n v="5334"/>
    <n v="560.07000000000005"/>
    <n v="328.92999999999995"/>
    <x v="1083"/>
    <n v="8"/>
    <n v="0"/>
    <x v="1072"/>
  </r>
  <r>
    <s v="ORD101091"/>
    <x v="571"/>
    <x v="1081"/>
    <x v="0"/>
    <x v="5"/>
    <n v="44"/>
    <n v="1075"/>
    <x v="1"/>
    <n v="47300"/>
    <n v="537.5"/>
    <n v="537.5"/>
    <x v="1084"/>
    <n v="3"/>
    <n v="5"/>
    <x v="1073"/>
  </r>
  <r>
    <s v="ORD101092"/>
    <x v="6"/>
    <x v="1082"/>
    <x v="0"/>
    <x v="2"/>
    <n v="17"/>
    <n v="1337"/>
    <x v="0"/>
    <n v="22729"/>
    <n v="681.87"/>
    <n v="655.13"/>
    <x v="1085"/>
    <n v="1"/>
    <n v="20"/>
    <x v="1074"/>
  </r>
  <r>
    <s v="ORD101093"/>
    <x v="391"/>
    <x v="1083"/>
    <x v="0"/>
    <x v="2"/>
    <n v="19"/>
    <n v="1184"/>
    <x v="1"/>
    <n v="22496"/>
    <n v="757.76"/>
    <n v="426.24"/>
    <x v="1086"/>
    <n v="8"/>
    <n v="5"/>
    <x v="1075"/>
  </r>
  <r>
    <s v="ORD101094"/>
    <x v="346"/>
    <x v="1084"/>
    <x v="0"/>
    <x v="5"/>
    <n v="31"/>
    <n v="1153"/>
    <x v="0"/>
    <n v="35743"/>
    <n v="887.81000000000006"/>
    <n v="265.18999999999994"/>
    <x v="1087"/>
    <n v="7"/>
    <n v="10"/>
    <x v="1076"/>
  </r>
  <r>
    <s v="ORD101095"/>
    <x v="328"/>
    <x v="1085"/>
    <x v="1"/>
    <x v="5"/>
    <n v="44"/>
    <n v="995"/>
    <x v="2"/>
    <n v="43780"/>
    <n v="537.30000000000007"/>
    <n v="457.69999999999993"/>
    <x v="1088"/>
    <n v="5"/>
    <n v="0"/>
    <x v="1077"/>
  </r>
  <r>
    <s v="ORD101096"/>
    <x v="73"/>
    <x v="1086"/>
    <x v="2"/>
    <x v="5"/>
    <n v="28"/>
    <n v="1268"/>
    <x v="2"/>
    <n v="35504"/>
    <n v="989.04000000000008"/>
    <n v="278.95999999999992"/>
    <x v="1089"/>
    <n v="9"/>
    <n v="10"/>
    <x v="1078"/>
  </r>
  <r>
    <s v="ORD101097"/>
    <x v="516"/>
    <x v="1087"/>
    <x v="1"/>
    <x v="4"/>
    <n v="33"/>
    <n v="699"/>
    <x v="0"/>
    <n v="23067"/>
    <n v="538.23"/>
    <n v="160.76999999999998"/>
    <x v="1090"/>
    <n v="3"/>
    <n v="20"/>
    <x v="1079"/>
  </r>
  <r>
    <s v="ORD101098"/>
    <x v="437"/>
    <x v="1088"/>
    <x v="0"/>
    <x v="1"/>
    <n v="22"/>
    <n v="473"/>
    <x v="1"/>
    <n v="10406"/>
    <n v="316.91000000000003"/>
    <n v="156.08999999999997"/>
    <x v="1091"/>
    <n v="2"/>
    <n v="20"/>
    <x v="1080"/>
  </r>
  <r>
    <s v="ORD101099"/>
    <x v="422"/>
    <x v="1089"/>
    <x v="2"/>
    <x v="1"/>
    <n v="15"/>
    <n v="713"/>
    <x v="0"/>
    <n v="10695"/>
    <n v="534.75"/>
    <n v="178.25"/>
    <x v="1092"/>
    <n v="1"/>
    <n v="5"/>
    <x v="1081"/>
  </r>
  <r>
    <s v="ORD101100"/>
    <x v="555"/>
    <x v="1090"/>
    <x v="1"/>
    <x v="1"/>
    <n v="17"/>
    <n v="361"/>
    <x v="2"/>
    <n v="6137"/>
    <n v="267.14"/>
    <n v="93.860000000000014"/>
    <x v="1093"/>
    <n v="7"/>
    <n v="5"/>
    <x v="1082"/>
  </r>
  <r>
    <s v="ORD101101"/>
    <x v="284"/>
    <x v="1091"/>
    <x v="0"/>
    <x v="3"/>
    <n v="24"/>
    <n v="1175"/>
    <x v="2"/>
    <n v="28200"/>
    <n v="752"/>
    <n v="423"/>
    <x v="1094"/>
    <n v="8"/>
    <n v="0"/>
    <x v="1083"/>
  </r>
  <r>
    <s v="ORD101102"/>
    <x v="67"/>
    <x v="1092"/>
    <x v="2"/>
    <x v="4"/>
    <n v="34"/>
    <n v="1492"/>
    <x v="0"/>
    <n v="50728"/>
    <n v="880.28"/>
    <n v="611.72"/>
    <x v="1095"/>
    <n v="7"/>
    <n v="5"/>
    <x v="1084"/>
  </r>
  <r>
    <s v="ORD101103"/>
    <x v="378"/>
    <x v="193"/>
    <x v="0"/>
    <x v="1"/>
    <n v="40"/>
    <n v="850"/>
    <x v="0"/>
    <n v="34000"/>
    <n v="433.5"/>
    <n v="416.5"/>
    <x v="1096"/>
    <n v="5"/>
    <n v="0"/>
    <x v="1085"/>
  </r>
  <r>
    <s v="ORD101104"/>
    <x v="25"/>
    <x v="1093"/>
    <x v="0"/>
    <x v="3"/>
    <n v="48"/>
    <n v="1384"/>
    <x v="0"/>
    <n v="66432"/>
    <n v="968.8"/>
    <n v="415.20000000000005"/>
    <x v="1097"/>
    <n v="6"/>
    <n v="10"/>
    <x v="1086"/>
  </r>
  <r>
    <s v="ORD101105"/>
    <x v="87"/>
    <x v="1094"/>
    <x v="2"/>
    <x v="4"/>
    <n v="27"/>
    <n v="1010"/>
    <x v="1"/>
    <n v="27270"/>
    <n v="515.1"/>
    <n v="494.9"/>
    <x v="1098"/>
    <n v="9"/>
    <n v="10"/>
    <x v="1087"/>
  </r>
  <r>
    <s v="ORD101106"/>
    <x v="480"/>
    <x v="335"/>
    <x v="0"/>
    <x v="4"/>
    <n v="31"/>
    <n v="685"/>
    <x v="2"/>
    <n v="21235"/>
    <n v="390.45"/>
    <n v="294.55"/>
    <x v="1099"/>
    <n v="9"/>
    <n v="10"/>
    <x v="1088"/>
  </r>
  <r>
    <s v="ORD101107"/>
    <x v="99"/>
    <x v="1095"/>
    <x v="3"/>
    <x v="5"/>
    <n v="36"/>
    <n v="869"/>
    <x v="0"/>
    <n v="31284"/>
    <n v="625.67999999999995"/>
    <n v="243.32000000000005"/>
    <x v="1100"/>
    <n v="2"/>
    <n v="0"/>
    <x v="1089"/>
  </r>
  <r>
    <s v="ORD101108"/>
    <x v="229"/>
    <x v="1096"/>
    <x v="2"/>
    <x v="3"/>
    <n v="26"/>
    <n v="1417"/>
    <x v="0"/>
    <n v="36842"/>
    <n v="892.71"/>
    <n v="524.29"/>
    <x v="1101"/>
    <n v="2"/>
    <n v="5"/>
    <x v="1090"/>
  </r>
  <r>
    <s v="ORD101109"/>
    <x v="423"/>
    <x v="1097"/>
    <x v="2"/>
    <x v="2"/>
    <n v="41"/>
    <n v="925"/>
    <x v="1"/>
    <n v="37925"/>
    <n v="545.75"/>
    <n v="379.25"/>
    <x v="1102"/>
    <n v="6"/>
    <n v="5"/>
    <x v="1091"/>
  </r>
  <r>
    <s v="ORD101110"/>
    <x v="308"/>
    <x v="1098"/>
    <x v="3"/>
    <x v="2"/>
    <n v="24"/>
    <n v="766"/>
    <x v="1"/>
    <n v="18384"/>
    <n v="574.5"/>
    <n v="191.5"/>
    <x v="287"/>
    <n v="9"/>
    <n v="5"/>
    <x v="1092"/>
  </r>
  <r>
    <s v="ORD101111"/>
    <x v="250"/>
    <x v="1099"/>
    <x v="1"/>
    <x v="5"/>
    <n v="5"/>
    <n v="324"/>
    <x v="1"/>
    <n v="1620"/>
    <n v="168.48000000000002"/>
    <n v="155.51999999999998"/>
    <x v="1103"/>
    <n v="8"/>
    <n v="5"/>
    <x v="1093"/>
  </r>
  <r>
    <s v="ORD101112"/>
    <x v="436"/>
    <x v="1100"/>
    <x v="2"/>
    <x v="2"/>
    <n v="43"/>
    <n v="698"/>
    <x v="2"/>
    <n v="30014"/>
    <n v="404.84"/>
    <n v="293.16000000000003"/>
    <x v="1104"/>
    <n v="9"/>
    <n v="5"/>
    <x v="1094"/>
  </r>
  <r>
    <s v="ORD101113"/>
    <x v="572"/>
    <x v="1101"/>
    <x v="1"/>
    <x v="2"/>
    <n v="27"/>
    <n v="929"/>
    <x v="0"/>
    <n v="25083"/>
    <n v="715.33"/>
    <n v="213.66999999999996"/>
    <x v="1105"/>
    <n v="2"/>
    <n v="0"/>
    <x v="1095"/>
  </r>
  <r>
    <s v="ORD101114"/>
    <x v="382"/>
    <x v="1102"/>
    <x v="1"/>
    <x v="1"/>
    <n v="33"/>
    <n v="982"/>
    <x v="2"/>
    <n v="32406"/>
    <n v="648.12"/>
    <n v="333.88"/>
    <x v="1106"/>
    <n v="5"/>
    <n v="5"/>
    <x v="1096"/>
  </r>
  <r>
    <s v="ORD101115"/>
    <x v="391"/>
    <x v="1103"/>
    <x v="1"/>
    <x v="5"/>
    <n v="38"/>
    <n v="646"/>
    <x v="0"/>
    <n v="24548"/>
    <n v="478.04"/>
    <n v="167.95999999999998"/>
    <x v="1107"/>
    <n v="4"/>
    <n v="10"/>
    <x v="1097"/>
  </r>
  <r>
    <s v="ORD101116"/>
    <x v="573"/>
    <x v="1104"/>
    <x v="1"/>
    <x v="3"/>
    <n v="49"/>
    <n v="1196"/>
    <x v="2"/>
    <n v="58604"/>
    <n v="633.88"/>
    <n v="562.12"/>
    <x v="1108"/>
    <n v="1"/>
    <n v="10"/>
    <x v="1098"/>
  </r>
  <r>
    <s v="ORD101117"/>
    <x v="574"/>
    <x v="1105"/>
    <x v="3"/>
    <x v="4"/>
    <n v="29"/>
    <n v="504"/>
    <x v="2"/>
    <n v="14616"/>
    <n v="332.64000000000004"/>
    <n v="171.35999999999996"/>
    <x v="1109"/>
    <n v="2"/>
    <n v="10"/>
    <x v="1099"/>
  </r>
  <r>
    <s v="ORD101118"/>
    <x v="248"/>
    <x v="1106"/>
    <x v="2"/>
    <x v="5"/>
    <n v="5"/>
    <n v="1091"/>
    <x v="0"/>
    <n v="5455"/>
    <n v="730.97"/>
    <n v="360.03"/>
    <x v="1110"/>
    <n v="3"/>
    <n v="15"/>
    <x v="1100"/>
  </r>
  <r>
    <s v="ORD101119"/>
    <x v="513"/>
    <x v="1107"/>
    <x v="3"/>
    <x v="5"/>
    <n v="38"/>
    <n v="877"/>
    <x v="1"/>
    <n v="33326"/>
    <n v="666.52"/>
    <n v="210.48000000000002"/>
    <x v="1111"/>
    <n v="7"/>
    <n v="5"/>
    <x v="1101"/>
  </r>
  <r>
    <s v="ORD101120"/>
    <x v="388"/>
    <x v="1108"/>
    <x v="1"/>
    <x v="2"/>
    <n v="28"/>
    <n v="1110"/>
    <x v="2"/>
    <n v="31080"/>
    <n v="777"/>
    <n v="333"/>
    <x v="1112"/>
    <n v="9"/>
    <n v="0"/>
    <x v="1102"/>
  </r>
  <r>
    <s v="ORD101121"/>
    <x v="575"/>
    <x v="1109"/>
    <x v="2"/>
    <x v="1"/>
    <n v="42"/>
    <n v="464"/>
    <x v="0"/>
    <n v="19488"/>
    <n v="236.64000000000001"/>
    <n v="227.35999999999999"/>
    <x v="1113"/>
    <n v="7"/>
    <n v="5"/>
    <x v="1103"/>
  </r>
  <r>
    <s v="ORD101122"/>
    <x v="511"/>
    <x v="1110"/>
    <x v="2"/>
    <x v="3"/>
    <n v="29"/>
    <n v="595"/>
    <x v="1"/>
    <n v="17255"/>
    <n v="416.5"/>
    <n v="178.5"/>
    <x v="1114"/>
    <n v="2"/>
    <n v="0"/>
    <x v="1104"/>
  </r>
  <r>
    <s v="ORD101123"/>
    <x v="318"/>
    <x v="1111"/>
    <x v="2"/>
    <x v="5"/>
    <n v="25"/>
    <n v="1143"/>
    <x v="2"/>
    <n v="28575"/>
    <n v="582.93000000000006"/>
    <n v="560.06999999999994"/>
    <x v="1115"/>
    <n v="2"/>
    <n v="5"/>
    <x v="1105"/>
  </r>
  <r>
    <s v="ORD101124"/>
    <x v="219"/>
    <x v="1112"/>
    <x v="1"/>
    <x v="1"/>
    <n v="48"/>
    <n v="760"/>
    <x v="1"/>
    <n v="36480"/>
    <n v="562.4"/>
    <n v="197.60000000000002"/>
    <x v="1116"/>
    <n v="8"/>
    <n v="5"/>
    <x v="9"/>
  </r>
  <r>
    <s v="ORD101125"/>
    <x v="576"/>
    <x v="1113"/>
    <x v="2"/>
    <x v="1"/>
    <n v="35"/>
    <n v="891"/>
    <x v="1"/>
    <n v="31185"/>
    <n v="605.88"/>
    <n v="285.12"/>
    <x v="1117"/>
    <n v="9"/>
    <n v="5"/>
    <x v="1106"/>
  </r>
  <r>
    <s v="ORD101126"/>
    <x v="577"/>
    <x v="1114"/>
    <x v="3"/>
    <x v="1"/>
    <n v="11"/>
    <n v="1488"/>
    <x v="0"/>
    <n v="16368"/>
    <n v="996.96"/>
    <n v="491.03999999999996"/>
    <x v="1118"/>
    <n v="4"/>
    <n v="15"/>
    <x v="808"/>
  </r>
  <r>
    <s v="ORD101127"/>
    <x v="394"/>
    <x v="1115"/>
    <x v="2"/>
    <x v="4"/>
    <n v="27"/>
    <n v="418"/>
    <x v="1"/>
    <n v="11286"/>
    <n v="271.7"/>
    <n v="146.30000000000001"/>
    <x v="1119"/>
    <n v="7"/>
    <n v="0"/>
    <x v="1107"/>
  </r>
  <r>
    <s v="ORD101128"/>
    <x v="211"/>
    <x v="1116"/>
    <x v="2"/>
    <x v="0"/>
    <n v="46"/>
    <n v="738"/>
    <x v="2"/>
    <n v="33948"/>
    <n v="553.5"/>
    <n v="184.5"/>
    <x v="1120"/>
    <n v="3"/>
    <n v="0"/>
    <x v="1108"/>
  </r>
  <r>
    <s v="ORD101129"/>
    <x v="534"/>
    <x v="1117"/>
    <x v="2"/>
    <x v="2"/>
    <n v="48"/>
    <n v="950"/>
    <x v="2"/>
    <n v="45600"/>
    <n v="712.5"/>
    <n v="237.5"/>
    <x v="1121"/>
    <n v="9"/>
    <n v="5"/>
    <x v="1109"/>
  </r>
  <r>
    <s v="ORD101130"/>
    <x v="161"/>
    <x v="1118"/>
    <x v="0"/>
    <x v="3"/>
    <n v="7"/>
    <n v="1231"/>
    <x v="2"/>
    <n v="8617"/>
    <n v="972.49"/>
    <n v="258.51"/>
    <x v="1122"/>
    <n v="8"/>
    <n v="0"/>
    <x v="1110"/>
  </r>
  <r>
    <s v="ORD101131"/>
    <x v="578"/>
    <x v="1119"/>
    <x v="3"/>
    <x v="4"/>
    <n v="39"/>
    <n v="1418"/>
    <x v="1"/>
    <n v="55302"/>
    <n v="723.18000000000006"/>
    <n v="694.81999999999994"/>
    <x v="1123"/>
    <n v="8"/>
    <n v="5"/>
    <x v="1111"/>
  </r>
  <r>
    <s v="ORD101132"/>
    <x v="579"/>
    <x v="108"/>
    <x v="2"/>
    <x v="2"/>
    <n v="30"/>
    <n v="1102"/>
    <x v="1"/>
    <n v="33060"/>
    <n v="859.56000000000006"/>
    <n v="242.43999999999994"/>
    <x v="1124"/>
    <n v="7"/>
    <n v="5"/>
    <x v="1112"/>
  </r>
  <r>
    <s v="ORD101133"/>
    <x v="143"/>
    <x v="1120"/>
    <x v="0"/>
    <x v="3"/>
    <n v="48"/>
    <n v="867"/>
    <x v="1"/>
    <n v="41616"/>
    <n v="476.85"/>
    <n v="390.15"/>
    <x v="1125"/>
    <n v="5"/>
    <n v="10"/>
    <x v="1113"/>
  </r>
  <r>
    <s v="ORD101134"/>
    <x v="197"/>
    <x v="1121"/>
    <x v="3"/>
    <x v="0"/>
    <n v="26"/>
    <n v="789"/>
    <x v="1"/>
    <n v="20514"/>
    <n v="615.42000000000007"/>
    <n v="173.57999999999993"/>
    <x v="1126"/>
    <n v="7"/>
    <n v="0"/>
    <x v="1114"/>
  </r>
  <r>
    <s v="ORD101135"/>
    <x v="285"/>
    <x v="1122"/>
    <x v="2"/>
    <x v="3"/>
    <n v="42"/>
    <n v="1413"/>
    <x v="0"/>
    <n v="59346"/>
    <n v="1017.36"/>
    <n v="395.64"/>
    <x v="1127"/>
    <n v="8"/>
    <n v="10"/>
    <x v="1115"/>
  </r>
  <r>
    <s v="ORD101136"/>
    <x v="580"/>
    <x v="1123"/>
    <x v="0"/>
    <x v="0"/>
    <n v="23"/>
    <n v="488"/>
    <x v="0"/>
    <n v="11224"/>
    <n v="302.56"/>
    <n v="185.44"/>
    <x v="1128"/>
    <n v="8"/>
    <n v="15"/>
    <x v="1116"/>
  </r>
  <r>
    <s v="ORD101137"/>
    <x v="143"/>
    <x v="1124"/>
    <x v="1"/>
    <x v="2"/>
    <n v="8"/>
    <n v="1104"/>
    <x v="2"/>
    <n v="8832"/>
    <n v="872.16000000000008"/>
    <n v="231.83999999999992"/>
    <x v="1129"/>
    <n v="1"/>
    <n v="10"/>
    <x v="1117"/>
  </r>
  <r>
    <s v="ORD101138"/>
    <x v="289"/>
    <x v="1125"/>
    <x v="2"/>
    <x v="0"/>
    <n v="16"/>
    <n v="472"/>
    <x v="2"/>
    <n v="7552"/>
    <n v="240.72"/>
    <n v="231.28"/>
    <x v="1130"/>
    <n v="6"/>
    <n v="0"/>
    <x v="1118"/>
  </r>
  <r>
    <s v="ORD101139"/>
    <x v="506"/>
    <x v="1126"/>
    <x v="0"/>
    <x v="5"/>
    <n v="45"/>
    <n v="663"/>
    <x v="1"/>
    <n v="29835"/>
    <n v="377.90999999999997"/>
    <n v="285.09000000000003"/>
    <x v="1131"/>
    <n v="5"/>
    <n v="0"/>
    <x v="1119"/>
  </r>
  <r>
    <s v="ORD101140"/>
    <x v="569"/>
    <x v="1127"/>
    <x v="3"/>
    <x v="1"/>
    <n v="29"/>
    <n v="1342"/>
    <x v="0"/>
    <n v="38918"/>
    <n v="791.78"/>
    <n v="550.22"/>
    <x v="1132"/>
    <n v="1"/>
    <n v="5"/>
    <x v="1120"/>
  </r>
  <r>
    <s v="ORD101141"/>
    <x v="27"/>
    <x v="1128"/>
    <x v="3"/>
    <x v="5"/>
    <n v="36"/>
    <n v="1137"/>
    <x v="1"/>
    <n v="40932"/>
    <n v="716.31000000000006"/>
    <n v="420.68999999999994"/>
    <x v="1133"/>
    <n v="3"/>
    <n v="20"/>
    <x v="1121"/>
  </r>
  <r>
    <s v="ORD101142"/>
    <x v="90"/>
    <x v="1129"/>
    <x v="3"/>
    <x v="1"/>
    <n v="10"/>
    <n v="922"/>
    <x v="1"/>
    <n v="9220"/>
    <n v="479.44"/>
    <n v="442.56"/>
    <x v="1134"/>
    <n v="2"/>
    <n v="0"/>
    <x v="1122"/>
  </r>
  <r>
    <s v="ORD101143"/>
    <x v="187"/>
    <x v="157"/>
    <x v="3"/>
    <x v="2"/>
    <n v="26"/>
    <n v="841"/>
    <x v="0"/>
    <n v="21866"/>
    <n v="563.47"/>
    <n v="277.52999999999997"/>
    <x v="1135"/>
    <n v="4"/>
    <n v="0"/>
    <x v="1123"/>
  </r>
  <r>
    <s v="ORD101144"/>
    <x v="581"/>
    <x v="1130"/>
    <x v="0"/>
    <x v="3"/>
    <n v="44"/>
    <n v="1337"/>
    <x v="1"/>
    <n v="58828"/>
    <n v="815.56999999999994"/>
    <n v="521.43000000000006"/>
    <x v="1136"/>
    <n v="2"/>
    <n v="20"/>
    <x v="1124"/>
  </r>
  <r>
    <s v="ORD101145"/>
    <x v="154"/>
    <x v="1131"/>
    <x v="0"/>
    <x v="2"/>
    <n v="42"/>
    <n v="764"/>
    <x v="1"/>
    <n v="32088"/>
    <n v="511.88000000000005"/>
    <n v="252.11999999999995"/>
    <x v="1137"/>
    <n v="4"/>
    <n v="0"/>
    <x v="1125"/>
  </r>
  <r>
    <s v="ORD101146"/>
    <x v="557"/>
    <x v="1132"/>
    <x v="2"/>
    <x v="5"/>
    <n v="8"/>
    <n v="894"/>
    <x v="2"/>
    <n v="7152"/>
    <n v="500.64000000000004"/>
    <n v="393.35999999999996"/>
    <x v="1138"/>
    <n v="7"/>
    <n v="10"/>
    <x v="1126"/>
  </r>
  <r>
    <s v="ORD101147"/>
    <x v="74"/>
    <x v="1133"/>
    <x v="1"/>
    <x v="4"/>
    <n v="27"/>
    <n v="1128"/>
    <x v="1"/>
    <n v="30456"/>
    <n v="688.08"/>
    <n v="439.91999999999996"/>
    <x v="1139"/>
    <n v="2"/>
    <n v="5"/>
    <x v="1127"/>
  </r>
  <r>
    <s v="ORD101148"/>
    <x v="553"/>
    <x v="1134"/>
    <x v="2"/>
    <x v="3"/>
    <n v="19"/>
    <n v="783"/>
    <x v="0"/>
    <n v="14877"/>
    <n v="595.08000000000004"/>
    <n v="187.91999999999996"/>
    <x v="1140"/>
    <n v="5"/>
    <n v="0"/>
    <x v="1128"/>
  </r>
  <r>
    <s v="ORD101149"/>
    <x v="139"/>
    <x v="299"/>
    <x v="2"/>
    <x v="4"/>
    <n v="10"/>
    <n v="1006"/>
    <x v="1"/>
    <n v="10060"/>
    <n v="573.41999999999996"/>
    <n v="432.58000000000004"/>
    <x v="1141"/>
    <n v="7"/>
    <n v="10"/>
    <x v="1129"/>
  </r>
  <r>
    <s v="ORD101150"/>
    <x v="179"/>
    <x v="1135"/>
    <x v="1"/>
    <x v="2"/>
    <n v="41"/>
    <n v="900"/>
    <x v="1"/>
    <n v="36900"/>
    <n v="522"/>
    <n v="378"/>
    <x v="1142"/>
    <n v="8"/>
    <n v="10"/>
    <x v="1130"/>
  </r>
  <r>
    <s v="ORD101151"/>
    <x v="174"/>
    <x v="1136"/>
    <x v="1"/>
    <x v="4"/>
    <n v="5"/>
    <n v="374"/>
    <x v="2"/>
    <n v="1870"/>
    <n v="228.14"/>
    <n v="145.86000000000001"/>
    <x v="1143"/>
    <n v="1"/>
    <n v="5"/>
    <x v="1131"/>
  </r>
  <r>
    <s v="ORD101152"/>
    <x v="294"/>
    <x v="1137"/>
    <x v="2"/>
    <x v="1"/>
    <n v="15"/>
    <n v="600"/>
    <x v="1"/>
    <n v="9000"/>
    <n v="396"/>
    <n v="204"/>
    <x v="1144"/>
    <n v="8"/>
    <n v="0"/>
    <x v="1132"/>
  </r>
  <r>
    <s v="ORD101153"/>
    <x v="503"/>
    <x v="1138"/>
    <x v="2"/>
    <x v="4"/>
    <n v="42"/>
    <n v="1297"/>
    <x v="0"/>
    <n v="54474"/>
    <n v="1011.6600000000001"/>
    <n v="285.33999999999992"/>
    <x v="1145"/>
    <n v="2"/>
    <n v="0"/>
    <x v="1133"/>
  </r>
  <r>
    <s v="ORD101154"/>
    <x v="76"/>
    <x v="1139"/>
    <x v="0"/>
    <x v="4"/>
    <n v="1"/>
    <n v="331"/>
    <x v="0"/>
    <n v="331"/>
    <n v="221.77"/>
    <n v="109.22999999999999"/>
    <x v="1146"/>
    <n v="5"/>
    <n v="0"/>
    <x v="1134"/>
  </r>
  <r>
    <s v="ORD101155"/>
    <x v="419"/>
    <x v="1140"/>
    <x v="2"/>
    <x v="0"/>
    <n v="25"/>
    <n v="974"/>
    <x v="2"/>
    <n v="24350"/>
    <n v="730.5"/>
    <n v="243.5"/>
    <x v="1147"/>
    <n v="8"/>
    <n v="10"/>
    <x v="1135"/>
  </r>
  <r>
    <s v="ORD101156"/>
    <x v="107"/>
    <x v="1141"/>
    <x v="0"/>
    <x v="0"/>
    <n v="48"/>
    <n v="432"/>
    <x v="0"/>
    <n v="20736"/>
    <n v="228.96"/>
    <n v="203.04"/>
    <x v="1148"/>
    <n v="2"/>
    <n v="10"/>
    <x v="1136"/>
  </r>
  <r>
    <s v="ORD101157"/>
    <x v="582"/>
    <x v="1142"/>
    <x v="3"/>
    <x v="0"/>
    <n v="11"/>
    <n v="710"/>
    <x v="1"/>
    <n v="7810"/>
    <n v="369.2"/>
    <n v="340.8"/>
    <x v="1149"/>
    <n v="2"/>
    <n v="0"/>
    <x v="1137"/>
  </r>
  <r>
    <s v="ORD101158"/>
    <x v="138"/>
    <x v="1143"/>
    <x v="2"/>
    <x v="3"/>
    <n v="20"/>
    <n v="1197"/>
    <x v="2"/>
    <n v="23940"/>
    <n v="634.41000000000008"/>
    <n v="562.58999999999992"/>
    <x v="1150"/>
    <n v="8"/>
    <n v="15"/>
    <x v="1138"/>
  </r>
  <r>
    <s v="ORD101159"/>
    <x v="13"/>
    <x v="1144"/>
    <x v="0"/>
    <x v="0"/>
    <n v="7"/>
    <n v="1468"/>
    <x v="1"/>
    <n v="10276"/>
    <n v="880.8"/>
    <n v="587.20000000000005"/>
    <x v="1151"/>
    <n v="7"/>
    <n v="5"/>
    <x v="1139"/>
  </r>
  <r>
    <s v="ORD101160"/>
    <x v="341"/>
    <x v="1145"/>
    <x v="3"/>
    <x v="0"/>
    <n v="26"/>
    <n v="1085"/>
    <x v="2"/>
    <n v="28210"/>
    <n v="683.55"/>
    <n v="401.45000000000005"/>
    <x v="1152"/>
    <n v="8"/>
    <n v="0"/>
    <x v="1140"/>
  </r>
  <r>
    <s v="ORD101161"/>
    <x v="583"/>
    <x v="1146"/>
    <x v="3"/>
    <x v="3"/>
    <n v="26"/>
    <n v="525"/>
    <x v="0"/>
    <n v="13650"/>
    <n v="315"/>
    <n v="210"/>
    <x v="1153"/>
    <n v="2"/>
    <n v="0"/>
    <x v="1141"/>
  </r>
  <r>
    <s v="ORD101162"/>
    <x v="584"/>
    <x v="1147"/>
    <x v="3"/>
    <x v="2"/>
    <n v="43"/>
    <n v="474"/>
    <x v="1"/>
    <n v="20382"/>
    <n v="355.5"/>
    <n v="118.5"/>
    <x v="1154"/>
    <n v="4"/>
    <n v="0"/>
    <x v="1142"/>
  </r>
  <r>
    <s v="ORD101163"/>
    <x v="585"/>
    <x v="1148"/>
    <x v="3"/>
    <x v="4"/>
    <n v="8"/>
    <n v="1158"/>
    <x v="1"/>
    <n v="9264"/>
    <n v="694.8"/>
    <n v="463.20000000000005"/>
    <x v="1155"/>
    <n v="9"/>
    <n v="0"/>
    <x v="1143"/>
  </r>
  <r>
    <s v="ORD101164"/>
    <x v="565"/>
    <x v="1149"/>
    <x v="0"/>
    <x v="5"/>
    <n v="16"/>
    <n v="502"/>
    <x v="1"/>
    <n v="8032"/>
    <n v="361.44"/>
    <n v="140.56"/>
    <x v="1156"/>
    <n v="9"/>
    <n v="10"/>
    <x v="1144"/>
  </r>
  <r>
    <s v="ORD101165"/>
    <x v="586"/>
    <x v="1150"/>
    <x v="2"/>
    <x v="5"/>
    <n v="30"/>
    <n v="1159"/>
    <x v="0"/>
    <n v="34770"/>
    <n v="753.35"/>
    <n v="405.65"/>
    <x v="1157"/>
    <n v="7"/>
    <n v="5"/>
    <x v="1145"/>
  </r>
  <r>
    <s v="ORD101166"/>
    <x v="415"/>
    <x v="1151"/>
    <x v="1"/>
    <x v="5"/>
    <n v="21"/>
    <n v="1389"/>
    <x v="1"/>
    <n v="29169"/>
    <n v="805.61999999999989"/>
    <n v="583.38000000000011"/>
    <x v="1158"/>
    <n v="1"/>
    <n v="15"/>
    <x v="1146"/>
  </r>
  <r>
    <s v="ORD101167"/>
    <x v="170"/>
    <x v="1152"/>
    <x v="3"/>
    <x v="4"/>
    <n v="36"/>
    <n v="1055"/>
    <x v="2"/>
    <n v="37980"/>
    <n v="685.75"/>
    <n v="369.25"/>
    <x v="1159"/>
    <n v="7"/>
    <n v="15"/>
    <x v="1147"/>
  </r>
  <r>
    <s v="ORD101168"/>
    <x v="587"/>
    <x v="1153"/>
    <x v="1"/>
    <x v="4"/>
    <n v="9"/>
    <n v="930"/>
    <x v="1"/>
    <n v="8370"/>
    <n v="744"/>
    <n v="186"/>
    <x v="1160"/>
    <n v="1"/>
    <n v="15"/>
    <x v="1148"/>
  </r>
  <r>
    <s v="ORD101169"/>
    <x v="110"/>
    <x v="1154"/>
    <x v="2"/>
    <x v="2"/>
    <n v="19"/>
    <n v="656"/>
    <x v="1"/>
    <n v="12464"/>
    <n v="380.47999999999996"/>
    <n v="275.52000000000004"/>
    <x v="1161"/>
    <n v="2"/>
    <n v="0"/>
    <x v="1149"/>
  </r>
  <r>
    <s v="ORD101170"/>
    <x v="539"/>
    <x v="1155"/>
    <x v="1"/>
    <x v="3"/>
    <n v="24"/>
    <n v="419"/>
    <x v="2"/>
    <n v="10056"/>
    <n v="222.07000000000002"/>
    <n v="196.92999999999998"/>
    <x v="1162"/>
    <n v="6"/>
    <n v="5"/>
    <x v="1150"/>
  </r>
  <r>
    <s v="ORD101171"/>
    <x v="469"/>
    <x v="1156"/>
    <x v="3"/>
    <x v="5"/>
    <n v="35"/>
    <n v="496"/>
    <x v="0"/>
    <n v="17360"/>
    <n v="362.08"/>
    <n v="133.92000000000002"/>
    <x v="1163"/>
    <n v="8"/>
    <n v="5"/>
    <x v="1151"/>
  </r>
  <r>
    <s v="ORD101172"/>
    <x v="341"/>
    <x v="1157"/>
    <x v="3"/>
    <x v="0"/>
    <n v="10"/>
    <n v="1412"/>
    <x v="2"/>
    <n v="14120"/>
    <n v="1101.3600000000001"/>
    <n v="310.63999999999987"/>
    <x v="1164"/>
    <n v="8"/>
    <n v="5"/>
    <x v="1152"/>
  </r>
  <r>
    <s v="ORD101173"/>
    <x v="588"/>
    <x v="1158"/>
    <x v="3"/>
    <x v="0"/>
    <n v="30"/>
    <n v="1252"/>
    <x v="0"/>
    <n v="37560"/>
    <n v="776.24"/>
    <n v="475.76"/>
    <x v="1165"/>
    <n v="8"/>
    <n v="5"/>
    <x v="1153"/>
  </r>
  <r>
    <s v="ORD101174"/>
    <x v="209"/>
    <x v="1159"/>
    <x v="1"/>
    <x v="5"/>
    <n v="49"/>
    <n v="851"/>
    <x v="2"/>
    <n v="41699"/>
    <n v="485.06999999999994"/>
    <n v="365.93000000000006"/>
    <x v="1166"/>
    <n v="4"/>
    <n v="10"/>
    <x v="1154"/>
  </r>
  <r>
    <s v="ORD101175"/>
    <x v="589"/>
    <x v="1160"/>
    <x v="0"/>
    <x v="2"/>
    <n v="25"/>
    <n v="782"/>
    <x v="0"/>
    <n v="19550"/>
    <n v="578.67999999999995"/>
    <n v="203.32000000000005"/>
    <x v="1167"/>
    <n v="5"/>
    <n v="0"/>
    <x v="1155"/>
  </r>
  <r>
    <s v="ORD101176"/>
    <x v="349"/>
    <x v="1161"/>
    <x v="3"/>
    <x v="4"/>
    <n v="34"/>
    <n v="311"/>
    <x v="0"/>
    <n v="10574"/>
    <n v="236.36"/>
    <n v="74.639999999999986"/>
    <x v="1168"/>
    <n v="8"/>
    <n v="5"/>
    <x v="1156"/>
  </r>
  <r>
    <s v="ORD101177"/>
    <x v="245"/>
    <x v="1162"/>
    <x v="2"/>
    <x v="5"/>
    <n v="15"/>
    <n v="480"/>
    <x v="2"/>
    <n v="7200"/>
    <n v="374.40000000000003"/>
    <n v="105.59999999999997"/>
    <x v="1169"/>
    <n v="2"/>
    <n v="0"/>
    <x v="1157"/>
  </r>
  <r>
    <s v="ORD101178"/>
    <x v="85"/>
    <x v="1163"/>
    <x v="3"/>
    <x v="2"/>
    <n v="47"/>
    <n v="782"/>
    <x v="2"/>
    <n v="36754"/>
    <n v="492.66"/>
    <n v="289.33999999999997"/>
    <x v="1170"/>
    <n v="9"/>
    <n v="10"/>
    <x v="1158"/>
  </r>
  <r>
    <s v="ORD101179"/>
    <x v="45"/>
    <x v="1164"/>
    <x v="1"/>
    <x v="3"/>
    <n v="17"/>
    <n v="992"/>
    <x v="2"/>
    <n v="16864"/>
    <n v="605.12"/>
    <n v="386.88"/>
    <x v="1171"/>
    <n v="9"/>
    <n v="10"/>
    <x v="1159"/>
  </r>
  <r>
    <s v="ORD101180"/>
    <x v="98"/>
    <x v="1165"/>
    <x v="0"/>
    <x v="0"/>
    <n v="26"/>
    <n v="501"/>
    <x v="0"/>
    <n v="13026"/>
    <n v="270.54000000000002"/>
    <n v="230.45999999999998"/>
    <x v="1172"/>
    <n v="3"/>
    <n v="5"/>
    <x v="1160"/>
  </r>
  <r>
    <s v="ORD101181"/>
    <x v="590"/>
    <x v="1166"/>
    <x v="3"/>
    <x v="5"/>
    <n v="11"/>
    <n v="1286"/>
    <x v="0"/>
    <n v="14146"/>
    <n v="951.64"/>
    <n v="334.36"/>
    <x v="1173"/>
    <n v="1"/>
    <n v="0"/>
    <x v="1161"/>
  </r>
  <r>
    <s v="ORD101182"/>
    <x v="79"/>
    <x v="1167"/>
    <x v="1"/>
    <x v="1"/>
    <n v="46"/>
    <n v="467"/>
    <x v="1"/>
    <n v="21482"/>
    <n v="280.2"/>
    <n v="186.8"/>
    <x v="1174"/>
    <n v="2"/>
    <n v="0"/>
    <x v="1162"/>
  </r>
  <r>
    <s v="ORD101183"/>
    <x v="441"/>
    <x v="1168"/>
    <x v="2"/>
    <x v="3"/>
    <n v="45"/>
    <n v="817"/>
    <x v="2"/>
    <n v="36765"/>
    <n v="506.54"/>
    <n v="310.45999999999998"/>
    <x v="1175"/>
    <n v="3"/>
    <n v="0"/>
    <x v="1163"/>
  </r>
  <r>
    <s v="ORD101184"/>
    <x v="13"/>
    <x v="1169"/>
    <x v="3"/>
    <x v="2"/>
    <n v="41"/>
    <n v="1199"/>
    <x v="0"/>
    <n v="49159"/>
    <n v="791.34"/>
    <n v="407.65999999999997"/>
    <x v="1176"/>
    <n v="1"/>
    <n v="0"/>
    <x v="1164"/>
  </r>
  <r>
    <s v="ORD101185"/>
    <x v="151"/>
    <x v="1170"/>
    <x v="0"/>
    <x v="3"/>
    <n v="23"/>
    <n v="398"/>
    <x v="0"/>
    <n v="9154"/>
    <n v="314.42"/>
    <n v="83.579999999999984"/>
    <x v="1177"/>
    <n v="3"/>
    <n v="10"/>
    <x v="1165"/>
  </r>
  <r>
    <s v="ORD101186"/>
    <x v="250"/>
    <x v="1171"/>
    <x v="3"/>
    <x v="4"/>
    <n v="5"/>
    <n v="1392"/>
    <x v="2"/>
    <n v="6960"/>
    <n v="835.19999999999993"/>
    <n v="556.80000000000007"/>
    <x v="1178"/>
    <n v="8"/>
    <n v="0"/>
    <x v="1166"/>
  </r>
  <r>
    <s v="ORD101187"/>
    <x v="200"/>
    <x v="1172"/>
    <x v="0"/>
    <x v="1"/>
    <n v="34"/>
    <n v="1016"/>
    <x v="0"/>
    <n v="34544"/>
    <n v="802.64"/>
    <n v="213.36"/>
    <x v="1179"/>
    <n v="6"/>
    <n v="0"/>
    <x v="1167"/>
  </r>
  <r>
    <s v="ORD101188"/>
    <x v="95"/>
    <x v="1173"/>
    <x v="2"/>
    <x v="0"/>
    <n v="34"/>
    <n v="441"/>
    <x v="2"/>
    <n v="14994"/>
    <n v="264.59999999999997"/>
    <n v="176.40000000000003"/>
    <x v="1180"/>
    <n v="5"/>
    <n v="0"/>
    <x v="1168"/>
  </r>
  <r>
    <s v="ORD101189"/>
    <x v="314"/>
    <x v="1174"/>
    <x v="0"/>
    <x v="1"/>
    <n v="46"/>
    <n v="449"/>
    <x v="1"/>
    <n v="20654"/>
    <n v="336.75"/>
    <n v="112.25"/>
    <x v="1181"/>
    <n v="4"/>
    <n v="10"/>
    <x v="1169"/>
  </r>
  <r>
    <s v="ORD101190"/>
    <x v="41"/>
    <x v="1175"/>
    <x v="0"/>
    <x v="2"/>
    <n v="10"/>
    <n v="1245"/>
    <x v="1"/>
    <n v="12450"/>
    <n v="659.85"/>
    <n v="585.15"/>
    <x v="1182"/>
    <n v="6"/>
    <n v="0"/>
    <x v="1170"/>
  </r>
  <r>
    <s v="ORD101191"/>
    <x v="321"/>
    <x v="1176"/>
    <x v="2"/>
    <x v="1"/>
    <n v="37"/>
    <n v="1020"/>
    <x v="2"/>
    <n v="37740"/>
    <n v="795.6"/>
    <n v="224.39999999999998"/>
    <x v="1183"/>
    <n v="3"/>
    <n v="5"/>
    <x v="1171"/>
  </r>
  <r>
    <s v="ORD101192"/>
    <x v="591"/>
    <x v="1177"/>
    <x v="1"/>
    <x v="5"/>
    <n v="38"/>
    <n v="694"/>
    <x v="1"/>
    <n v="26372"/>
    <n v="451.1"/>
    <n v="242.89999999999998"/>
    <x v="1184"/>
    <n v="5"/>
    <n v="0"/>
    <x v="1172"/>
  </r>
  <r>
    <s v="ORD101193"/>
    <x v="362"/>
    <x v="1178"/>
    <x v="3"/>
    <x v="4"/>
    <n v="45"/>
    <n v="1331"/>
    <x v="0"/>
    <n v="59895"/>
    <n v="758.67"/>
    <n v="572.33000000000004"/>
    <x v="1185"/>
    <n v="8"/>
    <n v="0"/>
    <x v="1173"/>
  </r>
  <r>
    <s v="ORD101194"/>
    <x v="575"/>
    <x v="1179"/>
    <x v="0"/>
    <x v="2"/>
    <n v="46"/>
    <n v="789"/>
    <x v="0"/>
    <n v="36294"/>
    <n v="481.28999999999996"/>
    <n v="307.71000000000004"/>
    <x v="1186"/>
    <n v="3"/>
    <n v="0"/>
    <x v="1174"/>
  </r>
  <r>
    <s v="ORD101195"/>
    <x v="229"/>
    <x v="1180"/>
    <x v="3"/>
    <x v="5"/>
    <n v="16"/>
    <n v="364"/>
    <x v="1"/>
    <n v="5824"/>
    <n v="211.11999999999998"/>
    <n v="152.88000000000002"/>
    <x v="939"/>
    <n v="9"/>
    <n v="10"/>
    <x v="1175"/>
  </r>
  <r>
    <s v="ORD101196"/>
    <x v="592"/>
    <x v="1181"/>
    <x v="0"/>
    <x v="2"/>
    <n v="4"/>
    <n v="432"/>
    <x v="2"/>
    <n v="1728"/>
    <n v="285.12"/>
    <n v="146.88"/>
    <x v="1187"/>
    <n v="4"/>
    <n v="5"/>
    <x v="1176"/>
  </r>
  <r>
    <s v="ORD101197"/>
    <x v="363"/>
    <x v="1182"/>
    <x v="2"/>
    <x v="1"/>
    <n v="33"/>
    <n v="1213"/>
    <x v="2"/>
    <n v="40029"/>
    <n v="970.40000000000009"/>
    <n v="242.59999999999991"/>
    <x v="1188"/>
    <n v="8"/>
    <n v="0"/>
    <x v="1177"/>
  </r>
  <r>
    <s v="ORD101198"/>
    <x v="423"/>
    <x v="1183"/>
    <x v="1"/>
    <x v="1"/>
    <n v="9"/>
    <n v="381"/>
    <x v="1"/>
    <n v="3429"/>
    <n v="300.99"/>
    <n v="80.009999999999991"/>
    <x v="1189"/>
    <n v="1"/>
    <n v="10"/>
    <x v="1178"/>
  </r>
  <r>
    <s v="ORD101199"/>
    <x v="593"/>
    <x v="1184"/>
    <x v="0"/>
    <x v="3"/>
    <n v="33"/>
    <n v="809"/>
    <x v="1"/>
    <n v="26697"/>
    <n v="590.56999999999994"/>
    <n v="218.43000000000006"/>
    <x v="1190"/>
    <n v="4"/>
    <n v="5"/>
    <x v="1179"/>
  </r>
  <r>
    <s v="ORD101200"/>
    <x v="69"/>
    <x v="1185"/>
    <x v="3"/>
    <x v="3"/>
    <n v="15"/>
    <n v="1427"/>
    <x v="2"/>
    <n v="21405"/>
    <n v="899.01"/>
    <n v="527.99"/>
    <x v="1191"/>
    <n v="9"/>
    <n v="10"/>
    <x v="1180"/>
  </r>
  <r>
    <s v="ORD101201"/>
    <x v="306"/>
    <x v="1186"/>
    <x v="1"/>
    <x v="4"/>
    <n v="8"/>
    <n v="765"/>
    <x v="2"/>
    <n v="6120"/>
    <n v="497.25"/>
    <n v="267.75"/>
    <x v="1192"/>
    <n v="2"/>
    <n v="10"/>
    <x v="1181"/>
  </r>
  <r>
    <s v="ORD101202"/>
    <x v="594"/>
    <x v="1187"/>
    <x v="0"/>
    <x v="0"/>
    <n v="27"/>
    <n v="652"/>
    <x v="2"/>
    <n v="17604"/>
    <n v="423.8"/>
    <n v="228.2"/>
    <x v="1193"/>
    <n v="5"/>
    <n v="15"/>
    <x v="1182"/>
  </r>
  <r>
    <s v="ORD101203"/>
    <x v="488"/>
    <x v="1188"/>
    <x v="0"/>
    <x v="5"/>
    <n v="32"/>
    <n v="1348"/>
    <x v="2"/>
    <n v="43136"/>
    <n v="916.6400000000001"/>
    <n v="431.3599999999999"/>
    <x v="1194"/>
    <n v="6"/>
    <n v="10"/>
    <x v="1183"/>
  </r>
  <r>
    <s v="ORD101204"/>
    <x v="567"/>
    <x v="1189"/>
    <x v="3"/>
    <x v="3"/>
    <n v="45"/>
    <n v="755"/>
    <x v="0"/>
    <n v="33975"/>
    <n v="505.85"/>
    <n v="249.14999999999998"/>
    <x v="1195"/>
    <n v="7"/>
    <n v="15"/>
    <x v="1184"/>
  </r>
  <r>
    <s v="ORD101205"/>
    <x v="595"/>
    <x v="1190"/>
    <x v="3"/>
    <x v="0"/>
    <n v="31"/>
    <n v="846"/>
    <x v="2"/>
    <n v="26226"/>
    <n v="499.14"/>
    <n v="346.86"/>
    <x v="1196"/>
    <n v="5"/>
    <n v="0"/>
    <x v="1185"/>
  </r>
  <r>
    <s v="ORD101206"/>
    <x v="132"/>
    <x v="1191"/>
    <x v="3"/>
    <x v="1"/>
    <n v="38"/>
    <n v="799"/>
    <x v="2"/>
    <n v="30362"/>
    <n v="583.27"/>
    <n v="215.73000000000002"/>
    <x v="1197"/>
    <n v="4"/>
    <n v="5"/>
    <x v="1186"/>
  </r>
  <r>
    <s v="ORD101207"/>
    <x v="596"/>
    <x v="1192"/>
    <x v="1"/>
    <x v="0"/>
    <n v="32"/>
    <n v="796"/>
    <x v="0"/>
    <n v="25472"/>
    <n v="525.36"/>
    <n v="270.64"/>
    <x v="1198"/>
    <n v="4"/>
    <n v="10"/>
    <x v="1187"/>
  </r>
  <r>
    <s v="ORD101208"/>
    <x v="597"/>
    <x v="1193"/>
    <x v="2"/>
    <x v="0"/>
    <n v="7"/>
    <n v="1321"/>
    <x v="0"/>
    <n v="9247"/>
    <n v="964.32999999999993"/>
    <n v="356.67000000000007"/>
    <x v="1199"/>
    <n v="7"/>
    <n v="15"/>
    <x v="1188"/>
  </r>
  <r>
    <s v="ORD101209"/>
    <x v="138"/>
    <x v="1194"/>
    <x v="0"/>
    <x v="1"/>
    <n v="49"/>
    <n v="1032"/>
    <x v="1"/>
    <n v="50568"/>
    <n v="639.84"/>
    <n v="392.15999999999997"/>
    <x v="1200"/>
    <n v="6"/>
    <n v="20"/>
    <x v="1189"/>
  </r>
  <r>
    <s v="ORD101210"/>
    <x v="598"/>
    <x v="1195"/>
    <x v="3"/>
    <x v="0"/>
    <n v="25"/>
    <n v="949"/>
    <x v="1"/>
    <n v="23725"/>
    <n v="512.46"/>
    <n v="436.53999999999996"/>
    <x v="1201"/>
    <n v="6"/>
    <n v="5"/>
    <x v="1190"/>
  </r>
  <r>
    <s v="ORD101211"/>
    <x v="177"/>
    <x v="1196"/>
    <x v="1"/>
    <x v="0"/>
    <n v="38"/>
    <n v="458"/>
    <x v="2"/>
    <n v="17404"/>
    <n v="283.95999999999998"/>
    <n v="174.04000000000002"/>
    <x v="1202"/>
    <n v="2"/>
    <n v="0"/>
    <x v="1191"/>
  </r>
  <r>
    <s v="ORD101212"/>
    <x v="321"/>
    <x v="1197"/>
    <x v="2"/>
    <x v="1"/>
    <n v="11"/>
    <n v="879"/>
    <x v="2"/>
    <n v="9669"/>
    <n v="439.5"/>
    <n v="439.5"/>
    <x v="1203"/>
    <n v="1"/>
    <n v="15"/>
    <x v="1192"/>
  </r>
  <r>
    <s v="ORD101213"/>
    <x v="255"/>
    <x v="1198"/>
    <x v="2"/>
    <x v="3"/>
    <n v="14"/>
    <n v="537"/>
    <x v="1"/>
    <n v="7518"/>
    <n v="295.35000000000002"/>
    <n v="241.64999999999998"/>
    <x v="1204"/>
    <n v="2"/>
    <n v="5"/>
    <x v="1193"/>
  </r>
  <r>
    <s v="ORD101214"/>
    <x v="424"/>
    <x v="1199"/>
    <x v="2"/>
    <x v="3"/>
    <n v="32"/>
    <n v="613"/>
    <x v="0"/>
    <n v="19616"/>
    <n v="380.06"/>
    <n v="232.94"/>
    <x v="1205"/>
    <n v="3"/>
    <n v="15"/>
    <x v="1194"/>
  </r>
  <r>
    <s v="ORD101215"/>
    <x v="599"/>
    <x v="1200"/>
    <x v="0"/>
    <x v="2"/>
    <n v="22"/>
    <n v="612"/>
    <x v="2"/>
    <n v="13464"/>
    <n v="446.76"/>
    <n v="165.24"/>
    <x v="1206"/>
    <n v="7"/>
    <n v="20"/>
    <x v="1195"/>
  </r>
  <r>
    <s v="ORD101216"/>
    <x v="320"/>
    <x v="1201"/>
    <x v="2"/>
    <x v="5"/>
    <n v="8"/>
    <n v="1391"/>
    <x v="1"/>
    <n v="11128"/>
    <n v="848.51"/>
    <n v="542.49"/>
    <x v="1207"/>
    <n v="4"/>
    <n v="10"/>
    <x v="1196"/>
  </r>
  <r>
    <s v="ORD101217"/>
    <x v="381"/>
    <x v="1202"/>
    <x v="3"/>
    <x v="2"/>
    <n v="7"/>
    <n v="1203"/>
    <x v="1"/>
    <n v="8421"/>
    <n v="806.0100000000001"/>
    <n v="396.9899999999999"/>
    <x v="1208"/>
    <n v="6"/>
    <n v="0"/>
    <x v="1197"/>
  </r>
  <r>
    <s v="ORD101218"/>
    <x v="81"/>
    <x v="1203"/>
    <x v="1"/>
    <x v="1"/>
    <n v="1"/>
    <n v="773"/>
    <x v="2"/>
    <n v="773"/>
    <n v="556.55999999999995"/>
    <n v="216.44000000000005"/>
    <x v="1209"/>
    <n v="8"/>
    <n v="5"/>
    <x v="1198"/>
  </r>
  <r>
    <s v="ORD101219"/>
    <x v="237"/>
    <x v="1204"/>
    <x v="3"/>
    <x v="1"/>
    <n v="47"/>
    <n v="1081"/>
    <x v="0"/>
    <n v="50807"/>
    <n v="616.16999999999996"/>
    <n v="464.83000000000004"/>
    <x v="1210"/>
    <n v="8"/>
    <n v="0"/>
    <x v="1199"/>
  </r>
  <r>
    <s v="ORD101220"/>
    <x v="512"/>
    <x v="1205"/>
    <x v="2"/>
    <x v="5"/>
    <n v="18"/>
    <n v="544"/>
    <x v="1"/>
    <n v="9792"/>
    <n v="310.08"/>
    <n v="233.92000000000002"/>
    <x v="1211"/>
    <n v="1"/>
    <n v="15"/>
    <x v="1200"/>
  </r>
  <r>
    <s v="ORD101221"/>
    <x v="212"/>
    <x v="1206"/>
    <x v="1"/>
    <x v="1"/>
    <n v="45"/>
    <n v="1077"/>
    <x v="0"/>
    <n v="48465"/>
    <n v="721.59"/>
    <n v="355.40999999999997"/>
    <x v="1212"/>
    <n v="7"/>
    <n v="0"/>
    <x v="1201"/>
  </r>
  <r>
    <s v="ORD101222"/>
    <x v="351"/>
    <x v="1207"/>
    <x v="2"/>
    <x v="0"/>
    <n v="38"/>
    <n v="962"/>
    <x v="0"/>
    <n v="36556"/>
    <n v="538.72"/>
    <n v="423.28"/>
    <x v="1213"/>
    <n v="8"/>
    <n v="0"/>
    <x v="1202"/>
  </r>
  <r>
    <s v="ORD101223"/>
    <x v="600"/>
    <x v="1208"/>
    <x v="2"/>
    <x v="4"/>
    <n v="17"/>
    <n v="511"/>
    <x v="0"/>
    <n v="8687"/>
    <n v="327.04000000000002"/>
    <n v="183.95999999999998"/>
    <x v="1214"/>
    <n v="2"/>
    <n v="0"/>
    <x v="1203"/>
  </r>
  <r>
    <s v="ORD101224"/>
    <x v="601"/>
    <x v="1209"/>
    <x v="3"/>
    <x v="5"/>
    <n v="2"/>
    <n v="1050"/>
    <x v="2"/>
    <n v="2100"/>
    <n v="588"/>
    <n v="462"/>
    <x v="1215"/>
    <n v="7"/>
    <n v="5"/>
    <x v="1204"/>
  </r>
  <r>
    <s v="ORD101225"/>
    <x v="595"/>
    <x v="1210"/>
    <x v="0"/>
    <x v="2"/>
    <n v="27"/>
    <n v="781"/>
    <x v="2"/>
    <n v="21087"/>
    <n v="554.51"/>
    <n v="226.49"/>
    <x v="1216"/>
    <n v="9"/>
    <n v="0"/>
    <x v="1205"/>
  </r>
  <r>
    <s v="ORD101226"/>
    <x v="602"/>
    <x v="1211"/>
    <x v="1"/>
    <x v="2"/>
    <n v="30"/>
    <n v="304"/>
    <x v="2"/>
    <n v="9120"/>
    <n v="228"/>
    <n v="76"/>
    <x v="1217"/>
    <n v="9"/>
    <n v="0"/>
    <x v="1206"/>
  </r>
  <r>
    <s v="ORD101227"/>
    <x v="384"/>
    <x v="1212"/>
    <x v="0"/>
    <x v="3"/>
    <n v="49"/>
    <n v="556"/>
    <x v="2"/>
    <n v="27244"/>
    <n v="389.2"/>
    <n v="166.8"/>
    <x v="1218"/>
    <n v="2"/>
    <n v="0"/>
    <x v="1207"/>
  </r>
  <r>
    <s v="ORD101228"/>
    <x v="603"/>
    <x v="1213"/>
    <x v="1"/>
    <x v="4"/>
    <n v="38"/>
    <n v="737"/>
    <x v="2"/>
    <n v="28006"/>
    <n v="375.87"/>
    <n v="361.13"/>
    <x v="1219"/>
    <n v="3"/>
    <n v="0"/>
    <x v="1208"/>
  </r>
  <r>
    <s v="ORD101229"/>
    <x v="14"/>
    <x v="1172"/>
    <x v="2"/>
    <x v="5"/>
    <n v="4"/>
    <n v="547"/>
    <x v="2"/>
    <n v="2188"/>
    <n v="404.78"/>
    <n v="142.22000000000003"/>
    <x v="1220"/>
    <n v="7"/>
    <n v="0"/>
    <x v="1209"/>
  </r>
  <r>
    <s v="ORD101230"/>
    <x v="211"/>
    <x v="1214"/>
    <x v="3"/>
    <x v="4"/>
    <n v="26"/>
    <n v="351"/>
    <x v="0"/>
    <n v="9126"/>
    <n v="273.78000000000003"/>
    <n v="77.21999999999997"/>
    <x v="1221"/>
    <n v="1"/>
    <n v="5"/>
    <x v="1210"/>
  </r>
  <r>
    <s v="ORD101231"/>
    <x v="284"/>
    <x v="1215"/>
    <x v="2"/>
    <x v="2"/>
    <n v="18"/>
    <n v="1003"/>
    <x v="2"/>
    <n v="18054"/>
    <n v="782.34"/>
    <n v="220.65999999999997"/>
    <x v="1222"/>
    <n v="4"/>
    <n v="10"/>
    <x v="1211"/>
  </r>
  <r>
    <s v="ORD101232"/>
    <x v="192"/>
    <x v="1216"/>
    <x v="3"/>
    <x v="0"/>
    <n v="44"/>
    <n v="832"/>
    <x v="2"/>
    <n v="36608"/>
    <n v="424.32"/>
    <n v="407.68"/>
    <x v="1223"/>
    <n v="6"/>
    <n v="5"/>
    <x v="1212"/>
  </r>
  <r>
    <s v="ORD101233"/>
    <x v="604"/>
    <x v="1217"/>
    <x v="0"/>
    <x v="0"/>
    <n v="43"/>
    <n v="1302"/>
    <x v="2"/>
    <n v="55986"/>
    <n v="898.37999999999988"/>
    <n v="403.62000000000012"/>
    <x v="1224"/>
    <n v="9"/>
    <n v="10"/>
    <x v="1213"/>
  </r>
  <r>
    <s v="ORD101234"/>
    <x v="312"/>
    <x v="1218"/>
    <x v="3"/>
    <x v="4"/>
    <n v="33"/>
    <n v="1073"/>
    <x v="2"/>
    <n v="35409"/>
    <n v="568.69000000000005"/>
    <n v="504.30999999999995"/>
    <x v="1225"/>
    <n v="3"/>
    <n v="10"/>
    <x v="1214"/>
  </r>
  <r>
    <s v="ORD101235"/>
    <x v="368"/>
    <x v="1219"/>
    <x v="2"/>
    <x v="4"/>
    <n v="39"/>
    <n v="569"/>
    <x v="2"/>
    <n v="22191"/>
    <n v="352.78"/>
    <n v="216.22000000000003"/>
    <x v="1226"/>
    <n v="5"/>
    <n v="10"/>
    <x v="1215"/>
  </r>
  <r>
    <s v="ORD101236"/>
    <x v="594"/>
    <x v="1220"/>
    <x v="2"/>
    <x v="2"/>
    <n v="47"/>
    <n v="865"/>
    <x v="2"/>
    <n v="40655"/>
    <n v="614.15"/>
    <n v="250.85000000000002"/>
    <x v="1227"/>
    <n v="6"/>
    <n v="20"/>
    <x v="1216"/>
  </r>
  <r>
    <s v="ORD101237"/>
    <x v="128"/>
    <x v="1221"/>
    <x v="1"/>
    <x v="5"/>
    <n v="10"/>
    <n v="1095"/>
    <x v="0"/>
    <n v="10950"/>
    <n v="821.25"/>
    <n v="273.75"/>
    <x v="1228"/>
    <n v="4"/>
    <n v="5"/>
    <x v="1217"/>
  </r>
  <r>
    <s v="ORD101238"/>
    <x v="605"/>
    <x v="1222"/>
    <x v="2"/>
    <x v="1"/>
    <n v="26"/>
    <n v="588"/>
    <x v="1"/>
    <n v="15288"/>
    <n v="305.76"/>
    <n v="282.24"/>
    <x v="1229"/>
    <n v="7"/>
    <n v="20"/>
    <x v="1218"/>
  </r>
  <r>
    <s v="ORD101239"/>
    <x v="606"/>
    <x v="1223"/>
    <x v="2"/>
    <x v="0"/>
    <n v="20"/>
    <n v="1115"/>
    <x v="2"/>
    <n v="22300"/>
    <n v="713.6"/>
    <n v="401.4"/>
    <x v="1230"/>
    <n v="5"/>
    <n v="0"/>
    <x v="1219"/>
  </r>
  <r>
    <s v="ORD101240"/>
    <x v="228"/>
    <x v="1224"/>
    <x v="1"/>
    <x v="0"/>
    <n v="48"/>
    <n v="775"/>
    <x v="2"/>
    <n v="37200"/>
    <n v="573.5"/>
    <n v="201.5"/>
    <x v="1231"/>
    <n v="9"/>
    <n v="20"/>
    <x v="1220"/>
  </r>
  <r>
    <s v="ORD101241"/>
    <x v="319"/>
    <x v="1225"/>
    <x v="1"/>
    <x v="5"/>
    <n v="46"/>
    <n v="1438"/>
    <x v="1"/>
    <n v="66148"/>
    <n v="733.38"/>
    <n v="704.62"/>
    <x v="1232"/>
    <n v="2"/>
    <n v="5"/>
    <x v="1221"/>
  </r>
  <r>
    <s v="ORD101242"/>
    <x v="607"/>
    <x v="1226"/>
    <x v="2"/>
    <x v="3"/>
    <n v="19"/>
    <n v="614"/>
    <x v="0"/>
    <n v="11666"/>
    <n v="362.26"/>
    <n v="251.74"/>
    <x v="1233"/>
    <n v="6"/>
    <n v="0"/>
    <x v="1222"/>
  </r>
  <r>
    <s v="ORD101243"/>
    <x v="608"/>
    <x v="1227"/>
    <x v="3"/>
    <x v="3"/>
    <n v="8"/>
    <n v="723"/>
    <x v="0"/>
    <n v="5784"/>
    <n v="506.09999999999997"/>
    <n v="216.90000000000003"/>
    <x v="1234"/>
    <n v="5"/>
    <n v="0"/>
    <x v="1223"/>
  </r>
  <r>
    <s v="ORD101244"/>
    <x v="609"/>
    <x v="1228"/>
    <x v="3"/>
    <x v="1"/>
    <n v="8"/>
    <n v="997"/>
    <x v="0"/>
    <n v="7976"/>
    <n v="757.72"/>
    <n v="239.27999999999997"/>
    <x v="1235"/>
    <n v="3"/>
    <n v="5"/>
    <x v="1224"/>
  </r>
  <r>
    <s v="ORD101245"/>
    <x v="485"/>
    <x v="1229"/>
    <x v="2"/>
    <x v="3"/>
    <n v="18"/>
    <n v="1036"/>
    <x v="2"/>
    <n v="18648"/>
    <n v="673.4"/>
    <n v="362.6"/>
    <x v="1236"/>
    <n v="4"/>
    <n v="5"/>
    <x v="1225"/>
  </r>
  <r>
    <s v="ORD101246"/>
    <x v="254"/>
    <x v="1230"/>
    <x v="0"/>
    <x v="1"/>
    <n v="50"/>
    <n v="418"/>
    <x v="0"/>
    <n v="20900"/>
    <n v="263.33999999999997"/>
    <n v="154.66000000000003"/>
    <x v="1237"/>
    <n v="4"/>
    <n v="10"/>
    <x v="1226"/>
  </r>
  <r>
    <s v="ORD101247"/>
    <x v="583"/>
    <x v="1231"/>
    <x v="3"/>
    <x v="5"/>
    <n v="18"/>
    <n v="666"/>
    <x v="0"/>
    <n v="11988"/>
    <n v="459.53999999999996"/>
    <n v="206.46000000000004"/>
    <x v="1238"/>
    <n v="4"/>
    <n v="0"/>
    <x v="1227"/>
  </r>
  <r>
    <s v="ORD101248"/>
    <x v="210"/>
    <x v="1232"/>
    <x v="3"/>
    <x v="4"/>
    <n v="26"/>
    <n v="477"/>
    <x v="1"/>
    <n v="12402"/>
    <n v="333.9"/>
    <n v="143.10000000000002"/>
    <x v="1239"/>
    <n v="6"/>
    <n v="0"/>
    <x v="1228"/>
  </r>
  <r>
    <s v="ORD101249"/>
    <x v="610"/>
    <x v="1233"/>
    <x v="0"/>
    <x v="0"/>
    <n v="15"/>
    <n v="498"/>
    <x v="2"/>
    <n v="7470"/>
    <n v="383.46000000000004"/>
    <n v="114.53999999999996"/>
    <x v="1240"/>
    <n v="1"/>
    <n v="10"/>
    <x v="1229"/>
  </r>
  <r>
    <s v="ORD101250"/>
    <x v="316"/>
    <x v="1234"/>
    <x v="0"/>
    <x v="2"/>
    <n v="8"/>
    <n v="757"/>
    <x v="2"/>
    <n v="6056"/>
    <n v="499.62"/>
    <n v="257.38"/>
    <x v="1241"/>
    <n v="3"/>
    <n v="5"/>
    <x v="1230"/>
  </r>
  <r>
    <s v="ORD101251"/>
    <x v="131"/>
    <x v="1235"/>
    <x v="0"/>
    <x v="0"/>
    <n v="22"/>
    <n v="1485"/>
    <x v="0"/>
    <n v="32670"/>
    <n v="1069.2"/>
    <n v="415.79999999999995"/>
    <x v="1242"/>
    <n v="9"/>
    <n v="0"/>
    <x v="1231"/>
  </r>
  <r>
    <s v="ORD101252"/>
    <x v="23"/>
    <x v="1236"/>
    <x v="2"/>
    <x v="0"/>
    <n v="28"/>
    <n v="1299"/>
    <x v="2"/>
    <n v="36372"/>
    <n v="766.41"/>
    <n v="532.59"/>
    <x v="1243"/>
    <n v="1"/>
    <n v="5"/>
    <x v="1232"/>
  </r>
  <r>
    <s v="ORD101253"/>
    <x v="210"/>
    <x v="1237"/>
    <x v="3"/>
    <x v="4"/>
    <n v="44"/>
    <n v="1343"/>
    <x v="2"/>
    <n v="59092"/>
    <n v="738.65000000000009"/>
    <n v="604.34999999999991"/>
    <x v="1244"/>
    <n v="3"/>
    <n v="10"/>
    <x v="1233"/>
  </r>
  <r>
    <s v="ORD101254"/>
    <x v="611"/>
    <x v="1238"/>
    <x v="3"/>
    <x v="1"/>
    <n v="35"/>
    <n v="841"/>
    <x v="0"/>
    <n v="29435"/>
    <n v="521.41999999999996"/>
    <n v="319.58000000000004"/>
    <x v="1245"/>
    <n v="2"/>
    <n v="10"/>
    <x v="1234"/>
  </r>
  <r>
    <s v="ORD101255"/>
    <x v="612"/>
    <x v="1239"/>
    <x v="2"/>
    <x v="1"/>
    <n v="29"/>
    <n v="920"/>
    <x v="0"/>
    <n v="26680"/>
    <n v="616.40000000000009"/>
    <n v="303.59999999999991"/>
    <x v="1246"/>
    <n v="2"/>
    <n v="5"/>
    <x v="1235"/>
  </r>
  <r>
    <s v="ORD101256"/>
    <x v="253"/>
    <x v="1240"/>
    <x v="3"/>
    <x v="0"/>
    <n v="21"/>
    <n v="1429"/>
    <x v="0"/>
    <n v="30009"/>
    <n v="943.1400000000001"/>
    <n v="485.8599999999999"/>
    <x v="1247"/>
    <n v="1"/>
    <n v="15"/>
    <x v="1236"/>
  </r>
  <r>
    <s v="ORD101257"/>
    <x v="186"/>
    <x v="1241"/>
    <x v="0"/>
    <x v="2"/>
    <n v="34"/>
    <n v="878"/>
    <x v="0"/>
    <n v="29852"/>
    <n v="535.58000000000004"/>
    <n v="342.41999999999996"/>
    <x v="1248"/>
    <n v="6"/>
    <n v="15"/>
    <x v="1237"/>
  </r>
  <r>
    <s v="ORD101258"/>
    <x v="293"/>
    <x v="1242"/>
    <x v="2"/>
    <x v="2"/>
    <n v="18"/>
    <n v="361"/>
    <x v="2"/>
    <n v="6498"/>
    <n v="281.58"/>
    <n v="79.420000000000016"/>
    <x v="1249"/>
    <n v="4"/>
    <n v="0"/>
    <x v="1238"/>
  </r>
  <r>
    <s v="ORD101259"/>
    <x v="613"/>
    <x v="1243"/>
    <x v="1"/>
    <x v="5"/>
    <n v="30"/>
    <n v="1486"/>
    <x v="0"/>
    <n v="44580"/>
    <n v="1010.48"/>
    <n v="475.52"/>
    <x v="1250"/>
    <n v="2"/>
    <n v="5"/>
    <x v="1239"/>
  </r>
  <r>
    <s v="ORD101260"/>
    <x v="600"/>
    <x v="1244"/>
    <x v="2"/>
    <x v="0"/>
    <n v="11"/>
    <n v="981"/>
    <x v="0"/>
    <n v="10791"/>
    <n v="637.65"/>
    <n v="343.35"/>
    <x v="1251"/>
    <n v="5"/>
    <n v="5"/>
    <x v="1240"/>
  </r>
  <r>
    <s v="ORD101261"/>
    <x v="262"/>
    <x v="1245"/>
    <x v="3"/>
    <x v="5"/>
    <n v="7"/>
    <n v="844"/>
    <x v="0"/>
    <n v="5908"/>
    <n v="658.32"/>
    <n v="185.67999999999995"/>
    <x v="1252"/>
    <n v="3"/>
    <n v="10"/>
    <x v="1241"/>
  </r>
  <r>
    <s v="ORD101262"/>
    <x v="466"/>
    <x v="1246"/>
    <x v="0"/>
    <x v="4"/>
    <n v="37"/>
    <n v="314"/>
    <x v="2"/>
    <n v="11618"/>
    <n v="244.92000000000002"/>
    <n v="69.079999999999984"/>
    <x v="1253"/>
    <n v="9"/>
    <n v="20"/>
    <x v="1242"/>
  </r>
  <r>
    <s v="ORD101263"/>
    <x v="395"/>
    <x v="1247"/>
    <x v="0"/>
    <x v="2"/>
    <n v="10"/>
    <n v="533"/>
    <x v="1"/>
    <n v="5330"/>
    <n v="346.45"/>
    <n v="186.55"/>
    <x v="1254"/>
    <n v="8"/>
    <n v="15"/>
    <x v="1243"/>
  </r>
  <r>
    <s v="ORD101264"/>
    <x v="354"/>
    <x v="1248"/>
    <x v="0"/>
    <x v="5"/>
    <n v="10"/>
    <n v="703"/>
    <x v="0"/>
    <n v="7030"/>
    <n v="351.5"/>
    <n v="351.5"/>
    <x v="1255"/>
    <n v="2"/>
    <n v="10"/>
    <x v="1244"/>
  </r>
  <r>
    <s v="ORD101265"/>
    <x v="413"/>
    <x v="1249"/>
    <x v="1"/>
    <x v="0"/>
    <n v="23"/>
    <n v="1013"/>
    <x v="1"/>
    <n v="23299"/>
    <n v="800.27"/>
    <n v="212.73000000000002"/>
    <x v="1256"/>
    <n v="5"/>
    <n v="10"/>
    <x v="1245"/>
  </r>
  <r>
    <s v="ORD101266"/>
    <x v="511"/>
    <x v="1250"/>
    <x v="1"/>
    <x v="2"/>
    <n v="44"/>
    <n v="1368"/>
    <x v="0"/>
    <n v="60192"/>
    <n v="916.56000000000006"/>
    <n v="451.43999999999994"/>
    <x v="1257"/>
    <n v="8"/>
    <n v="5"/>
    <x v="1246"/>
  </r>
  <r>
    <s v="ORD101267"/>
    <x v="270"/>
    <x v="257"/>
    <x v="1"/>
    <x v="0"/>
    <n v="20"/>
    <n v="736"/>
    <x v="0"/>
    <n v="14720"/>
    <n v="559.36"/>
    <n v="176.64"/>
    <x v="1258"/>
    <n v="5"/>
    <n v="0"/>
    <x v="1247"/>
  </r>
  <r>
    <s v="ORD101268"/>
    <x v="247"/>
    <x v="1251"/>
    <x v="3"/>
    <x v="0"/>
    <n v="17"/>
    <n v="1437"/>
    <x v="1"/>
    <n v="24429"/>
    <n v="876.56999999999994"/>
    <n v="560.43000000000006"/>
    <x v="1259"/>
    <n v="8"/>
    <n v="10"/>
    <x v="1248"/>
  </r>
  <r>
    <s v="ORD101269"/>
    <x v="193"/>
    <x v="1252"/>
    <x v="3"/>
    <x v="3"/>
    <n v="2"/>
    <n v="1133"/>
    <x v="1"/>
    <n v="2266"/>
    <n v="827.09"/>
    <n v="305.90999999999997"/>
    <x v="1260"/>
    <n v="1"/>
    <n v="0"/>
    <x v="1249"/>
  </r>
  <r>
    <s v="ORD101270"/>
    <x v="47"/>
    <x v="1253"/>
    <x v="3"/>
    <x v="4"/>
    <n v="10"/>
    <n v="729"/>
    <x v="0"/>
    <n v="7290"/>
    <n v="430.10999999999996"/>
    <n v="298.89000000000004"/>
    <x v="1261"/>
    <n v="3"/>
    <n v="5"/>
    <x v="842"/>
  </r>
  <r>
    <s v="ORD101271"/>
    <x v="40"/>
    <x v="1254"/>
    <x v="1"/>
    <x v="3"/>
    <n v="43"/>
    <n v="392"/>
    <x v="2"/>
    <n v="16856"/>
    <n v="294"/>
    <n v="98"/>
    <x v="1262"/>
    <n v="3"/>
    <n v="0"/>
    <x v="1250"/>
  </r>
  <r>
    <s v="ORD101272"/>
    <x v="495"/>
    <x v="1255"/>
    <x v="2"/>
    <x v="1"/>
    <n v="40"/>
    <n v="1469"/>
    <x v="2"/>
    <n v="58760"/>
    <n v="1072.3699999999999"/>
    <n v="396.63000000000011"/>
    <x v="1263"/>
    <n v="7"/>
    <n v="20"/>
    <x v="1251"/>
  </r>
  <r>
    <s v="ORD101273"/>
    <x v="29"/>
    <x v="1256"/>
    <x v="3"/>
    <x v="2"/>
    <n v="13"/>
    <n v="628"/>
    <x v="1"/>
    <n v="8164"/>
    <n v="339.12"/>
    <n v="288.88"/>
    <x v="1264"/>
    <n v="2"/>
    <n v="5"/>
    <x v="1252"/>
  </r>
  <r>
    <s v="ORD101274"/>
    <x v="614"/>
    <x v="1257"/>
    <x v="0"/>
    <x v="3"/>
    <n v="39"/>
    <n v="340"/>
    <x v="1"/>
    <n v="13260"/>
    <n v="207.4"/>
    <n v="132.6"/>
    <x v="1265"/>
    <n v="4"/>
    <n v="5"/>
    <x v="1253"/>
  </r>
  <r>
    <s v="ORD101275"/>
    <x v="368"/>
    <x v="1258"/>
    <x v="1"/>
    <x v="1"/>
    <n v="36"/>
    <n v="830"/>
    <x v="0"/>
    <n v="29880"/>
    <n v="506.3"/>
    <n v="323.7"/>
    <x v="1266"/>
    <n v="3"/>
    <n v="5"/>
    <x v="1254"/>
  </r>
  <r>
    <s v="ORD101276"/>
    <x v="416"/>
    <x v="1259"/>
    <x v="3"/>
    <x v="4"/>
    <n v="11"/>
    <n v="1112"/>
    <x v="2"/>
    <n v="12232"/>
    <n v="845.12"/>
    <n v="266.88"/>
    <x v="1267"/>
    <n v="4"/>
    <n v="10"/>
    <x v="1255"/>
  </r>
  <r>
    <s v="ORD101277"/>
    <x v="387"/>
    <x v="1260"/>
    <x v="0"/>
    <x v="1"/>
    <n v="38"/>
    <n v="1293"/>
    <x v="1"/>
    <n v="49134"/>
    <n v="801.66"/>
    <n v="491.34000000000003"/>
    <x v="1268"/>
    <n v="2"/>
    <n v="0"/>
    <x v="1256"/>
  </r>
  <r>
    <s v="ORD101278"/>
    <x v="506"/>
    <x v="1261"/>
    <x v="2"/>
    <x v="5"/>
    <n v="40"/>
    <n v="1058"/>
    <x v="1"/>
    <n v="42320"/>
    <n v="666.54"/>
    <n v="391.46000000000004"/>
    <x v="1269"/>
    <n v="5"/>
    <n v="10"/>
    <x v="1257"/>
  </r>
  <r>
    <s v="ORD101279"/>
    <x v="432"/>
    <x v="1262"/>
    <x v="0"/>
    <x v="4"/>
    <n v="4"/>
    <n v="1450"/>
    <x v="1"/>
    <n v="5800"/>
    <n v="870"/>
    <n v="580"/>
    <x v="1270"/>
    <n v="3"/>
    <n v="10"/>
    <x v="1258"/>
  </r>
  <r>
    <s v="ORD101280"/>
    <x v="615"/>
    <x v="1263"/>
    <x v="2"/>
    <x v="3"/>
    <n v="21"/>
    <n v="965"/>
    <x v="1"/>
    <n v="20265"/>
    <n v="617.6"/>
    <n v="347.4"/>
    <x v="1271"/>
    <n v="4"/>
    <n v="0"/>
    <x v="1259"/>
  </r>
  <r>
    <s v="ORD101281"/>
    <x v="413"/>
    <x v="1264"/>
    <x v="2"/>
    <x v="4"/>
    <n v="39"/>
    <n v="1218"/>
    <x v="0"/>
    <n v="47502"/>
    <n v="828.24"/>
    <n v="389.76"/>
    <x v="1272"/>
    <n v="1"/>
    <n v="15"/>
    <x v="1260"/>
  </r>
  <r>
    <s v="ORD101282"/>
    <x v="53"/>
    <x v="1265"/>
    <x v="2"/>
    <x v="5"/>
    <n v="21"/>
    <n v="1170"/>
    <x v="1"/>
    <n v="24570"/>
    <n v="713.69999999999993"/>
    <n v="456.30000000000007"/>
    <x v="1273"/>
    <n v="3"/>
    <n v="0"/>
    <x v="1261"/>
  </r>
  <r>
    <s v="ORD101283"/>
    <x v="50"/>
    <x v="1266"/>
    <x v="2"/>
    <x v="0"/>
    <n v="32"/>
    <n v="562"/>
    <x v="1"/>
    <n v="17984"/>
    <n v="415.88"/>
    <n v="146.12"/>
    <x v="1274"/>
    <n v="3"/>
    <n v="0"/>
    <x v="1262"/>
  </r>
  <r>
    <s v="ORD101284"/>
    <x v="297"/>
    <x v="1267"/>
    <x v="2"/>
    <x v="5"/>
    <n v="40"/>
    <n v="589"/>
    <x v="0"/>
    <n v="23560"/>
    <n v="312.17"/>
    <n v="276.83"/>
    <x v="1275"/>
    <n v="8"/>
    <n v="10"/>
    <x v="1263"/>
  </r>
  <r>
    <s v="ORD101285"/>
    <x v="52"/>
    <x v="1268"/>
    <x v="2"/>
    <x v="2"/>
    <n v="45"/>
    <n v="1224"/>
    <x v="0"/>
    <n v="55080"/>
    <n v="820.08"/>
    <n v="403.91999999999996"/>
    <x v="1276"/>
    <n v="9"/>
    <n v="15"/>
    <x v="1264"/>
  </r>
  <r>
    <s v="ORD101286"/>
    <x v="173"/>
    <x v="1269"/>
    <x v="2"/>
    <x v="0"/>
    <n v="12"/>
    <n v="755"/>
    <x v="2"/>
    <n v="9060"/>
    <n v="581.35"/>
    <n v="173.64999999999998"/>
    <x v="1277"/>
    <n v="2"/>
    <n v="15"/>
    <x v="1265"/>
  </r>
  <r>
    <s v="ORD101287"/>
    <x v="14"/>
    <x v="1270"/>
    <x v="2"/>
    <x v="4"/>
    <n v="25"/>
    <n v="1335"/>
    <x v="1"/>
    <n v="33375"/>
    <n v="841.05"/>
    <n v="493.95000000000005"/>
    <x v="1278"/>
    <n v="7"/>
    <n v="5"/>
    <x v="1266"/>
  </r>
  <r>
    <s v="ORD101288"/>
    <x v="222"/>
    <x v="1271"/>
    <x v="1"/>
    <x v="5"/>
    <n v="28"/>
    <n v="1018"/>
    <x v="1"/>
    <n v="28504"/>
    <n v="570.08000000000004"/>
    <n v="447.91999999999996"/>
    <x v="1279"/>
    <n v="8"/>
    <n v="0"/>
    <x v="1267"/>
  </r>
  <r>
    <s v="ORD101289"/>
    <x v="232"/>
    <x v="1272"/>
    <x v="0"/>
    <x v="3"/>
    <n v="39"/>
    <n v="889"/>
    <x v="0"/>
    <n v="34671"/>
    <n v="524.51"/>
    <n v="364.49"/>
    <x v="1280"/>
    <n v="4"/>
    <n v="0"/>
    <x v="1268"/>
  </r>
  <r>
    <s v="ORD101290"/>
    <x v="616"/>
    <x v="1273"/>
    <x v="2"/>
    <x v="5"/>
    <n v="28"/>
    <n v="730"/>
    <x v="2"/>
    <n v="20440"/>
    <n v="408.8"/>
    <n v="321.2"/>
    <x v="1281"/>
    <n v="9"/>
    <n v="5"/>
    <x v="1269"/>
  </r>
  <r>
    <s v="ORD101291"/>
    <x v="204"/>
    <x v="1274"/>
    <x v="0"/>
    <x v="2"/>
    <n v="50"/>
    <n v="356"/>
    <x v="0"/>
    <n v="17800"/>
    <n v="188.68"/>
    <n v="167.32"/>
    <x v="1282"/>
    <n v="5"/>
    <n v="15"/>
    <x v="1270"/>
  </r>
  <r>
    <s v="ORD101292"/>
    <x v="377"/>
    <x v="1275"/>
    <x v="2"/>
    <x v="2"/>
    <n v="12"/>
    <n v="820"/>
    <x v="1"/>
    <n v="9840"/>
    <n v="565.79999999999995"/>
    <n v="254.20000000000005"/>
    <x v="1283"/>
    <n v="2"/>
    <n v="5"/>
    <x v="1271"/>
  </r>
  <r>
    <s v="ORD101293"/>
    <x v="210"/>
    <x v="1276"/>
    <x v="3"/>
    <x v="0"/>
    <n v="24"/>
    <n v="644"/>
    <x v="1"/>
    <n v="15456"/>
    <n v="360.64000000000004"/>
    <n v="283.35999999999996"/>
    <x v="1284"/>
    <n v="9"/>
    <n v="10"/>
    <x v="1272"/>
  </r>
  <r>
    <s v="ORD101294"/>
    <x v="280"/>
    <x v="1277"/>
    <x v="3"/>
    <x v="0"/>
    <n v="47"/>
    <n v="1125"/>
    <x v="0"/>
    <n v="52875"/>
    <n v="843.75"/>
    <n v="281.25"/>
    <x v="1285"/>
    <n v="8"/>
    <n v="0"/>
    <x v="1273"/>
  </r>
  <r>
    <s v="ORD101295"/>
    <x v="617"/>
    <x v="1278"/>
    <x v="0"/>
    <x v="4"/>
    <n v="5"/>
    <n v="383"/>
    <x v="2"/>
    <n v="1915"/>
    <n v="218.30999999999997"/>
    <n v="164.69000000000003"/>
    <x v="1286"/>
    <n v="6"/>
    <n v="5"/>
    <x v="1274"/>
  </r>
  <r>
    <s v="ORD101296"/>
    <x v="100"/>
    <x v="1279"/>
    <x v="3"/>
    <x v="1"/>
    <n v="10"/>
    <n v="618"/>
    <x v="0"/>
    <n v="6180"/>
    <n v="469.68"/>
    <n v="148.32"/>
    <x v="1287"/>
    <n v="1"/>
    <n v="10"/>
    <x v="1275"/>
  </r>
  <r>
    <s v="ORD101297"/>
    <x v="618"/>
    <x v="1280"/>
    <x v="0"/>
    <x v="2"/>
    <n v="1"/>
    <n v="998"/>
    <x v="0"/>
    <n v="998"/>
    <n v="718.56"/>
    <n v="279.44000000000005"/>
    <x v="1288"/>
    <n v="7"/>
    <n v="0"/>
    <x v="1276"/>
  </r>
  <r>
    <s v="ORD101298"/>
    <x v="456"/>
    <x v="1281"/>
    <x v="3"/>
    <x v="2"/>
    <n v="4"/>
    <n v="1009"/>
    <x v="0"/>
    <n v="4036"/>
    <n v="655.85"/>
    <n v="353.15"/>
    <x v="690"/>
    <n v="8"/>
    <n v="10"/>
    <x v="1277"/>
  </r>
  <r>
    <s v="ORD101299"/>
    <x v="354"/>
    <x v="1282"/>
    <x v="1"/>
    <x v="2"/>
    <n v="49"/>
    <n v="1251"/>
    <x v="2"/>
    <n v="61299"/>
    <n v="838.17000000000007"/>
    <n v="412.82999999999993"/>
    <x v="1289"/>
    <n v="2"/>
    <n v="10"/>
    <x v="1278"/>
  </r>
  <r>
    <s v="ORD101300"/>
    <x v="9"/>
    <x v="1283"/>
    <x v="0"/>
    <x v="4"/>
    <n v="11"/>
    <n v="718"/>
    <x v="0"/>
    <n v="7898"/>
    <n v="409.26"/>
    <n v="308.74"/>
    <x v="1290"/>
    <n v="9"/>
    <n v="10"/>
    <x v="1279"/>
  </r>
  <r>
    <s v="ORD101301"/>
    <x v="541"/>
    <x v="1284"/>
    <x v="2"/>
    <x v="2"/>
    <n v="11"/>
    <n v="1400"/>
    <x v="0"/>
    <n v="15400"/>
    <n v="700"/>
    <n v="700"/>
    <x v="1291"/>
    <n v="1"/>
    <n v="0"/>
    <x v="1280"/>
  </r>
  <r>
    <s v="ORD101302"/>
    <x v="398"/>
    <x v="1285"/>
    <x v="3"/>
    <x v="0"/>
    <n v="24"/>
    <n v="1089"/>
    <x v="1"/>
    <n v="26136"/>
    <n v="871.2"/>
    <n v="217.79999999999995"/>
    <x v="1292"/>
    <n v="2"/>
    <n v="15"/>
    <x v="1281"/>
  </r>
  <r>
    <s v="ORD101303"/>
    <x v="480"/>
    <x v="1286"/>
    <x v="2"/>
    <x v="3"/>
    <n v="3"/>
    <n v="777"/>
    <x v="2"/>
    <n v="2331"/>
    <n v="505.05"/>
    <n v="271.95"/>
    <x v="1293"/>
    <n v="9"/>
    <n v="15"/>
    <x v="1282"/>
  </r>
  <r>
    <s v="ORD101304"/>
    <x v="229"/>
    <x v="1287"/>
    <x v="3"/>
    <x v="1"/>
    <n v="37"/>
    <n v="1220"/>
    <x v="0"/>
    <n v="45140"/>
    <n v="817.40000000000009"/>
    <n v="402.59999999999991"/>
    <x v="1294"/>
    <n v="7"/>
    <n v="20"/>
    <x v="1283"/>
  </r>
  <r>
    <s v="ORD101305"/>
    <x v="619"/>
    <x v="1288"/>
    <x v="2"/>
    <x v="0"/>
    <n v="24"/>
    <n v="996"/>
    <x v="2"/>
    <n v="23904"/>
    <n v="707.16"/>
    <n v="288.84000000000003"/>
    <x v="1295"/>
    <n v="3"/>
    <n v="0"/>
    <x v="1284"/>
  </r>
  <r>
    <s v="ORD101306"/>
    <x v="257"/>
    <x v="1289"/>
    <x v="1"/>
    <x v="1"/>
    <n v="9"/>
    <n v="1300"/>
    <x v="2"/>
    <n v="11700"/>
    <n v="819"/>
    <n v="481"/>
    <x v="1296"/>
    <n v="4"/>
    <n v="5"/>
    <x v="1285"/>
  </r>
  <r>
    <s v="ORD101307"/>
    <x v="218"/>
    <x v="118"/>
    <x v="3"/>
    <x v="0"/>
    <n v="27"/>
    <n v="663"/>
    <x v="0"/>
    <n v="17901"/>
    <n v="464.09999999999997"/>
    <n v="198.90000000000003"/>
    <x v="1297"/>
    <n v="3"/>
    <n v="0"/>
    <x v="1286"/>
  </r>
  <r>
    <s v="ORD101308"/>
    <x v="554"/>
    <x v="1290"/>
    <x v="3"/>
    <x v="0"/>
    <n v="42"/>
    <n v="1158"/>
    <x v="1"/>
    <n v="48636"/>
    <n v="590.58000000000004"/>
    <n v="567.41999999999996"/>
    <x v="1298"/>
    <n v="6"/>
    <n v="5"/>
    <x v="1287"/>
  </r>
  <r>
    <s v="ORD101309"/>
    <x v="191"/>
    <x v="1291"/>
    <x v="2"/>
    <x v="3"/>
    <n v="3"/>
    <n v="1479"/>
    <x v="1"/>
    <n v="4437"/>
    <n v="828.24000000000012"/>
    <n v="650.75999999999988"/>
    <x v="1299"/>
    <n v="4"/>
    <n v="0"/>
    <x v="1288"/>
  </r>
  <r>
    <s v="ORD101310"/>
    <x v="103"/>
    <x v="1292"/>
    <x v="1"/>
    <x v="5"/>
    <n v="12"/>
    <n v="403"/>
    <x v="2"/>
    <n v="4836"/>
    <n v="298.21999999999997"/>
    <n v="104.78000000000003"/>
    <x v="1300"/>
    <n v="8"/>
    <n v="10"/>
    <x v="1289"/>
  </r>
  <r>
    <s v="ORD101311"/>
    <x v="620"/>
    <x v="1293"/>
    <x v="1"/>
    <x v="1"/>
    <n v="19"/>
    <n v="1397"/>
    <x v="0"/>
    <n v="26543"/>
    <n v="824.2299999999999"/>
    <n v="572.7700000000001"/>
    <x v="1301"/>
    <n v="1"/>
    <n v="0"/>
    <x v="1290"/>
  </r>
  <r>
    <s v="ORD101312"/>
    <x v="275"/>
    <x v="1294"/>
    <x v="3"/>
    <x v="1"/>
    <n v="43"/>
    <n v="1017"/>
    <x v="2"/>
    <n v="43731"/>
    <n v="600.03"/>
    <n v="416.97"/>
    <x v="1302"/>
    <n v="4"/>
    <n v="10"/>
    <x v="1291"/>
  </r>
  <r>
    <s v="ORD101313"/>
    <x v="374"/>
    <x v="1295"/>
    <x v="3"/>
    <x v="4"/>
    <n v="21"/>
    <n v="1218"/>
    <x v="0"/>
    <n v="25578"/>
    <n v="852.59999999999991"/>
    <n v="365.40000000000009"/>
    <x v="1303"/>
    <n v="7"/>
    <n v="0"/>
    <x v="1292"/>
  </r>
  <r>
    <s v="ORD101314"/>
    <x v="320"/>
    <x v="1296"/>
    <x v="0"/>
    <x v="5"/>
    <n v="26"/>
    <n v="967"/>
    <x v="1"/>
    <n v="25142"/>
    <n v="696.24"/>
    <n v="270.76"/>
    <x v="1304"/>
    <n v="2"/>
    <n v="0"/>
    <x v="1293"/>
  </r>
  <r>
    <s v="ORD101315"/>
    <x v="467"/>
    <x v="1297"/>
    <x v="0"/>
    <x v="1"/>
    <n v="21"/>
    <n v="371"/>
    <x v="2"/>
    <n v="7791"/>
    <n v="285.67"/>
    <n v="85.329999999999984"/>
    <x v="1305"/>
    <n v="2"/>
    <n v="0"/>
    <x v="1294"/>
  </r>
  <r>
    <s v="ORD101316"/>
    <x v="602"/>
    <x v="1298"/>
    <x v="0"/>
    <x v="1"/>
    <n v="2"/>
    <n v="816"/>
    <x v="1"/>
    <n v="1632"/>
    <n v="620.16"/>
    <n v="195.84000000000003"/>
    <x v="1306"/>
    <n v="6"/>
    <n v="0"/>
    <x v="1295"/>
  </r>
  <r>
    <s v="ORD101317"/>
    <x v="621"/>
    <x v="1299"/>
    <x v="0"/>
    <x v="0"/>
    <n v="36"/>
    <n v="1125"/>
    <x v="2"/>
    <n v="40500"/>
    <n v="832.5"/>
    <n v="292.5"/>
    <x v="1307"/>
    <n v="2"/>
    <n v="5"/>
    <x v="1296"/>
  </r>
  <r>
    <s v="ORD101318"/>
    <x v="9"/>
    <x v="1300"/>
    <x v="2"/>
    <x v="3"/>
    <n v="18"/>
    <n v="302"/>
    <x v="0"/>
    <n v="5436"/>
    <n v="169.12"/>
    <n v="132.88"/>
    <x v="1308"/>
    <n v="4"/>
    <n v="10"/>
    <x v="1297"/>
  </r>
  <r>
    <s v="ORD101319"/>
    <x v="512"/>
    <x v="1301"/>
    <x v="1"/>
    <x v="4"/>
    <n v="19"/>
    <n v="406"/>
    <x v="1"/>
    <n v="7714"/>
    <n v="207.06"/>
    <n v="198.94"/>
    <x v="1309"/>
    <n v="4"/>
    <n v="10"/>
    <x v="1298"/>
  </r>
  <r>
    <s v="ORD101320"/>
    <x v="33"/>
    <x v="1302"/>
    <x v="1"/>
    <x v="3"/>
    <n v="6"/>
    <n v="864"/>
    <x v="2"/>
    <n v="5184"/>
    <n v="544.32000000000005"/>
    <n v="319.67999999999995"/>
    <x v="1310"/>
    <n v="1"/>
    <n v="0"/>
    <x v="1299"/>
  </r>
  <r>
    <s v="ORD101321"/>
    <x v="415"/>
    <x v="1303"/>
    <x v="0"/>
    <x v="0"/>
    <n v="13"/>
    <n v="1345"/>
    <x v="0"/>
    <n v="17485"/>
    <n v="914.6"/>
    <n v="430.4"/>
    <x v="1311"/>
    <n v="1"/>
    <n v="0"/>
    <x v="1300"/>
  </r>
  <r>
    <s v="ORD101322"/>
    <x v="388"/>
    <x v="1304"/>
    <x v="1"/>
    <x v="0"/>
    <n v="40"/>
    <n v="445"/>
    <x v="2"/>
    <n v="17800"/>
    <n v="356"/>
    <n v="89"/>
    <x v="1312"/>
    <n v="9"/>
    <n v="5"/>
    <x v="1301"/>
  </r>
  <r>
    <s v="ORD101323"/>
    <x v="622"/>
    <x v="1305"/>
    <x v="1"/>
    <x v="5"/>
    <n v="23"/>
    <n v="795"/>
    <x v="0"/>
    <n v="18285"/>
    <n v="453.15"/>
    <n v="341.85"/>
    <x v="1313"/>
    <n v="3"/>
    <n v="20"/>
    <x v="1302"/>
  </r>
  <r>
    <s v="ORD101324"/>
    <x v="536"/>
    <x v="1306"/>
    <x v="3"/>
    <x v="5"/>
    <n v="36"/>
    <n v="457"/>
    <x v="2"/>
    <n v="16452"/>
    <n v="274.2"/>
    <n v="182.8"/>
    <x v="1314"/>
    <n v="7"/>
    <n v="5"/>
    <x v="1303"/>
  </r>
  <r>
    <s v="ORD101325"/>
    <x v="344"/>
    <x v="1307"/>
    <x v="3"/>
    <x v="3"/>
    <n v="42"/>
    <n v="613"/>
    <x v="2"/>
    <n v="25746"/>
    <n v="478.14000000000004"/>
    <n v="134.85999999999996"/>
    <x v="1315"/>
    <n v="5"/>
    <n v="10"/>
    <x v="1304"/>
  </r>
  <r>
    <s v="ORD101326"/>
    <x v="623"/>
    <x v="1308"/>
    <x v="2"/>
    <x v="5"/>
    <n v="30"/>
    <n v="842"/>
    <x v="1"/>
    <n v="25260"/>
    <n v="522.04"/>
    <n v="319.96000000000004"/>
    <x v="1316"/>
    <n v="5"/>
    <n v="0"/>
    <x v="1305"/>
  </r>
  <r>
    <s v="ORD101327"/>
    <x v="278"/>
    <x v="1221"/>
    <x v="1"/>
    <x v="4"/>
    <n v="29"/>
    <n v="1417"/>
    <x v="2"/>
    <n v="41093"/>
    <n v="836.03"/>
    <n v="580.97"/>
    <x v="1317"/>
    <n v="3"/>
    <n v="0"/>
    <x v="1306"/>
  </r>
  <r>
    <s v="ORD101328"/>
    <x v="624"/>
    <x v="1309"/>
    <x v="3"/>
    <x v="2"/>
    <n v="27"/>
    <n v="704"/>
    <x v="0"/>
    <n v="19008"/>
    <n v="408.32"/>
    <n v="295.68"/>
    <x v="1318"/>
    <n v="1"/>
    <n v="0"/>
    <x v="1307"/>
  </r>
  <r>
    <s v="ORD101329"/>
    <x v="172"/>
    <x v="1310"/>
    <x v="0"/>
    <x v="0"/>
    <n v="10"/>
    <n v="964"/>
    <x v="2"/>
    <n v="9640"/>
    <n v="588.04"/>
    <n v="375.96000000000004"/>
    <x v="1319"/>
    <n v="3"/>
    <n v="10"/>
    <x v="1308"/>
  </r>
  <r>
    <s v="ORD101330"/>
    <x v="247"/>
    <x v="1311"/>
    <x v="3"/>
    <x v="3"/>
    <n v="29"/>
    <n v="384"/>
    <x v="2"/>
    <n v="11136"/>
    <n v="230.39999999999998"/>
    <n v="153.60000000000002"/>
    <x v="1320"/>
    <n v="1"/>
    <n v="0"/>
    <x v="1309"/>
  </r>
  <r>
    <s v="ORD101331"/>
    <x v="527"/>
    <x v="1312"/>
    <x v="0"/>
    <x v="5"/>
    <n v="49"/>
    <n v="523"/>
    <x v="0"/>
    <n v="25627"/>
    <n v="397.48"/>
    <n v="125.51999999999998"/>
    <x v="1321"/>
    <n v="4"/>
    <n v="10"/>
    <x v="1310"/>
  </r>
  <r>
    <s v="ORD101332"/>
    <x v="429"/>
    <x v="1313"/>
    <x v="2"/>
    <x v="0"/>
    <n v="32"/>
    <n v="1395"/>
    <x v="0"/>
    <n v="44640"/>
    <n v="1102.05"/>
    <n v="292.95000000000005"/>
    <x v="1322"/>
    <n v="7"/>
    <n v="5"/>
    <x v="1311"/>
  </r>
  <r>
    <s v="ORD101333"/>
    <x v="266"/>
    <x v="1314"/>
    <x v="2"/>
    <x v="5"/>
    <n v="48"/>
    <n v="1281"/>
    <x v="2"/>
    <n v="61488"/>
    <n v="730.17"/>
    <n v="550.83000000000004"/>
    <x v="1323"/>
    <n v="9"/>
    <n v="0"/>
    <x v="1312"/>
  </r>
  <r>
    <s v="ORD101334"/>
    <x v="546"/>
    <x v="1315"/>
    <x v="3"/>
    <x v="1"/>
    <n v="1"/>
    <n v="794"/>
    <x v="1"/>
    <n v="794"/>
    <n v="412.88"/>
    <n v="381.12"/>
    <x v="1324"/>
    <n v="3"/>
    <n v="10"/>
    <x v="1313"/>
  </r>
  <r>
    <s v="ORD101335"/>
    <x v="501"/>
    <x v="1316"/>
    <x v="3"/>
    <x v="2"/>
    <n v="24"/>
    <n v="1031"/>
    <x v="1"/>
    <n v="24744"/>
    <n v="804.18000000000006"/>
    <n v="226.81999999999994"/>
    <x v="1325"/>
    <n v="6"/>
    <n v="0"/>
    <x v="1314"/>
  </r>
  <r>
    <s v="ORD101336"/>
    <x v="261"/>
    <x v="1317"/>
    <x v="3"/>
    <x v="5"/>
    <n v="17"/>
    <n v="349"/>
    <x v="0"/>
    <n v="5933"/>
    <n v="205.91"/>
    <n v="143.09"/>
    <x v="1326"/>
    <n v="9"/>
    <n v="5"/>
    <x v="1315"/>
  </r>
  <r>
    <s v="ORD101337"/>
    <x v="609"/>
    <x v="1318"/>
    <x v="0"/>
    <x v="2"/>
    <n v="18"/>
    <n v="1244"/>
    <x v="2"/>
    <n v="22392"/>
    <n v="833.48"/>
    <n v="410.52"/>
    <x v="1327"/>
    <n v="6"/>
    <n v="5"/>
    <x v="1316"/>
  </r>
  <r>
    <s v="ORD101338"/>
    <x v="177"/>
    <x v="1319"/>
    <x v="2"/>
    <x v="4"/>
    <n v="42"/>
    <n v="563"/>
    <x v="0"/>
    <n v="23646"/>
    <n v="354.69"/>
    <n v="208.31"/>
    <x v="1328"/>
    <n v="4"/>
    <n v="5"/>
    <x v="1317"/>
  </r>
  <r>
    <s v="ORD101339"/>
    <x v="625"/>
    <x v="1320"/>
    <x v="3"/>
    <x v="3"/>
    <n v="31"/>
    <n v="412"/>
    <x v="1"/>
    <n v="12772"/>
    <n v="313.12"/>
    <n v="98.88"/>
    <x v="1329"/>
    <n v="8"/>
    <n v="10"/>
    <x v="1318"/>
  </r>
  <r>
    <s v="ORD101340"/>
    <x v="419"/>
    <x v="1321"/>
    <x v="3"/>
    <x v="0"/>
    <n v="19"/>
    <n v="723"/>
    <x v="1"/>
    <n v="13737"/>
    <n v="462.72"/>
    <n v="260.27999999999997"/>
    <x v="1330"/>
    <n v="9"/>
    <n v="0"/>
    <x v="1319"/>
  </r>
  <r>
    <s v="ORD101341"/>
    <x v="490"/>
    <x v="1322"/>
    <x v="0"/>
    <x v="4"/>
    <n v="12"/>
    <n v="760"/>
    <x v="0"/>
    <n v="9120"/>
    <n v="418.00000000000006"/>
    <n v="341.99999999999994"/>
    <x v="1331"/>
    <n v="8"/>
    <n v="0"/>
    <x v="1206"/>
  </r>
  <r>
    <s v="ORD101342"/>
    <x v="105"/>
    <x v="1323"/>
    <x v="2"/>
    <x v="3"/>
    <n v="22"/>
    <n v="1345"/>
    <x v="2"/>
    <n v="29590"/>
    <n v="914.6"/>
    <n v="430.4"/>
    <x v="1332"/>
    <n v="2"/>
    <n v="5"/>
    <x v="1320"/>
  </r>
  <r>
    <s v="ORD101343"/>
    <x v="626"/>
    <x v="1324"/>
    <x v="0"/>
    <x v="3"/>
    <n v="27"/>
    <n v="1223"/>
    <x v="2"/>
    <n v="33021"/>
    <n v="892.79"/>
    <n v="330.21000000000004"/>
    <x v="1333"/>
    <n v="5"/>
    <n v="0"/>
    <x v="1321"/>
  </r>
  <r>
    <s v="ORD101344"/>
    <x v="30"/>
    <x v="1325"/>
    <x v="3"/>
    <x v="5"/>
    <n v="19"/>
    <n v="680"/>
    <x v="1"/>
    <n v="12920"/>
    <n v="537.20000000000005"/>
    <n v="142.79999999999995"/>
    <x v="1334"/>
    <n v="6"/>
    <n v="0"/>
    <x v="1322"/>
  </r>
  <r>
    <s v="ORD101345"/>
    <x v="43"/>
    <x v="1326"/>
    <x v="3"/>
    <x v="2"/>
    <n v="32"/>
    <n v="391"/>
    <x v="0"/>
    <n v="12512"/>
    <n v="289.33999999999997"/>
    <n v="101.66000000000003"/>
    <x v="1335"/>
    <n v="6"/>
    <n v="5"/>
    <x v="1323"/>
  </r>
  <r>
    <s v="ORD101346"/>
    <x v="627"/>
    <x v="1327"/>
    <x v="1"/>
    <x v="1"/>
    <n v="32"/>
    <n v="1446"/>
    <x v="1"/>
    <n v="46272"/>
    <n v="954.36"/>
    <n v="491.64"/>
    <x v="1336"/>
    <n v="6"/>
    <n v="0"/>
    <x v="1324"/>
  </r>
  <r>
    <s v="ORD101347"/>
    <x v="172"/>
    <x v="1328"/>
    <x v="2"/>
    <x v="4"/>
    <n v="3"/>
    <n v="332"/>
    <x v="0"/>
    <n v="996"/>
    <n v="169.32"/>
    <n v="162.68"/>
    <x v="1337"/>
    <n v="4"/>
    <n v="0"/>
    <x v="1325"/>
  </r>
  <r>
    <s v="ORD101348"/>
    <x v="578"/>
    <x v="1329"/>
    <x v="2"/>
    <x v="4"/>
    <n v="20"/>
    <n v="564"/>
    <x v="1"/>
    <n v="11280"/>
    <n v="389.15999999999997"/>
    <n v="174.84000000000003"/>
    <x v="1338"/>
    <n v="9"/>
    <n v="10"/>
    <x v="1326"/>
  </r>
  <r>
    <s v="ORD101349"/>
    <x v="76"/>
    <x v="1330"/>
    <x v="3"/>
    <x v="5"/>
    <n v="25"/>
    <n v="313"/>
    <x v="2"/>
    <n v="7825"/>
    <n v="241.01000000000002"/>
    <n v="71.989999999999981"/>
    <x v="1339"/>
    <n v="1"/>
    <n v="0"/>
    <x v="1327"/>
  </r>
  <r>
    <s v="ORD101350"/>
    <x v="250"/>
    <x v="1331"/>
    <x v="2"/>
    <x v="5"/>
    <n v="11"/>
    <n v="875"/>
    <x v="1"/>
    <n v="9625"/>
    <n v="656.25"/>
    <n v="218.75"/>
    <x v="1340"/>
    <n v="6"/>
    <n v="5"/>
    <x v="1328"/>
  </r>
  <r>
    <s v="ORD101351"/>
    <x v="303"/>
    <x v="1332"/>
    <x v="1"/>
    <x v="3"/>
    <n v="4"/>
    <n v="1435"/>
    <x v="2"/>
    <n v="5740"/>
    <n v="1076.25"/>
    <n v="358.75"/>
    <x v="1341"/>
    <n v="8"/>
    <n v="0"/>
    <x v="1329"/>
  </r>
  <r>
    <s v="ORD101352"/>
    <x v="394"/>
    <x v="1333"/>
    <x v="1"/>
    <x v="1"/>
    <n v="50"/>
    <n v="1391"/>
    <x v="2"/>
    <n v="69550"/>
    <n v="931.97"/>
    <n v="459.03"/>
    <x v="1342"/>
    <n v="6"/>
    <n v="10"/>
    <x v="1330"/>
  </r>
  <r>
    <s v="ORD101353"/>
    <x v="244"/>
    <x v="1334"/>
    <x v="2"/>
    <x v="2"/>
    <n v="38"/>
    <n v="1291"/>
    <x v="0"/>
    <n v="49058"/>
    <n v="877.88000000000011"/>
    <n v="413.11999999999989"/>
    <x v="1343"/>
    <n v="9"/>
    <n v="5"/>
    <x v="1331"/>
  </r>
  <r>
    <s v="ORD101354"/>
    <x v="61"/>
    <x v="1335"/>
    <x v="0"/>
    <x v="4"/>
    <n v="6"/>
    <n v="727"/>
    <x v="1"/>
    <n v="4362"/>
    <n v="370.77"/>
    <n v="356.23"/>
    <x v="1344"/>
    <n v="6"/>
    <n v="0"/>
    <x v="1332"/>
  </r>
  <r>
    <s v="ORD101355"/>
    <x v="295"/>
    <x v="1336"/>
    <x v="1"/>
    <x v="5"/>
    <n v="28"/>
    <n v="765"/>
    <x v="2"/>
    <n v="21420"/>
    <n v="581.4"/>
    <n v="183.60000000000002"/>
    <x v="1345"/>
    <n v="2"/>
    <n v="0"/>
    <x v="1333"/>
  </r>
  <r>
    <s v="ORD101356"/>
    <x v="504"/>
    <x v="1337"/>
    <x v="1"/>
    <x v="0"/>
    <n v="4"/>
    <n v="1063"/>
    <x v="2"/>
    <n v="4252"/>
    <n v="531.5"/>
    <n v="531.5"/>
    <x v="1346"/>
    <n v="1"/>
    <n v="0"/>
    <x v="1334"/>
  </r>
  <r>
    <s v="ORD101357"/>
    <x v="580"/>
    <x v="1338"/>
    <x v="1"/>
    <x v="0"/>
    <n v="13"/>
    <n v="955"/>
    <x v="2"/>
    <n v="12415"/>
    <n v="525.25"/>
    <n v="429.75"/>
    <x v="1347"/>
    <n v="2"/>
    <n v="5"/>
    <x v="1335"/>
  </r>
  <r>
    <s v="ORD101358"/>
    <x v="39"/>
    <x v="1339"/>
    <x v="0"/>
    <x v="2"/>
    <n v="1"/>
    <n v="1416"/>
    <x v="1"/>
    <n v="1416"/>
    <n v="807.11999999999989"/>
    <n v="608.88000000000011"/>
    <x v="1348"/>
    <n v="8"/>
    <n v="20"/>
    <x v="1336"/>
  </r>
  <r>
    <s v="ORD101359"/>
    <x v="595"/>
    <x v="1340"/>
    <x v="3"/>
    <x v="2"/>
    <n v="22"/>
    <n v="1462"/>
    <x v="2"/>
    <n v="32164"/>
    <n v="877.19999999999993"/>
    <n v="584.80000000000007"/>
    <x v="1349"/>
    <n v="9"/>
    <n v="5"/>
    <x v="1337"/>
  </r>
  <r>
    <s v="ORD101360"/>
    <x v="21"/>
    <x v="1341"/>
    <x v="3"/>
    <x v="2"/>
    <n v="41"/>
    <n v="321"/>
    <x v="2"/>
    <n v="13161"/>
    <n v="237.54"/>
    <n v="83.460000000000008"/>
    <x v="1350"/>
    <n v="1"/>
    <n v="0"/>
    <x v="1338"/>
  </r>
  <r>
    <s v="ORD101361"/>
    <x v="568"/>
    <x v="1342"/>
    <x v="0"/>
    <x v="3"/>
    <n v="7"/>
    <n v="1225"/>
    <x v="0"/>
    <n v="8575"/>
    <n v="673.75"/>
    <n v="551.25"/>
    <x v="1351"/>
    <n v="3"/>
    <n v="5"/>
    <x v="1339"/>
  </r>
  <r>
    <s v="ORD101362"/>
    <x v="237"/>
    <x v="1343"/>
    <x v="3"/>
    <x v="3"/>
    <n v="45"/>
    <n v="869"/>
    <x v="2"/>
    <n v="39105"/>
    <n v="477.95000000000005"/>
    <n v="391.04999999999995"/>
    <x v="1352"/>
    <n v="1"/>
    <n v="10"/>
    <x v="1340"/>
  </r>
  <r>
    <s v="ORD101363"/>
    <x v="480"/>
    <x v="1344"/>
    <x v="1"/>
    <x v="0"/>
    <n v="14"/>
    <n v="1294"/>
    <x v="1"/>
    <n v="18116"/>
    <n v="698.76"/>
    <n v="595.24"/>
    <x v="1353"/>
    <n v="8"/>
    <n v="5"/>
    <x v="1341"/>
  </r>
  <r>
    <s v="ORD101364"/>
    <x v="566"/>
    <x v="1345"/>
    <x v="0"/>
    <x v="0"/>
    <n v="25"/>
    <n v="325"/>
    <x v="2"/>
    <n v="8125"/>
    <n v="182.00000000000003"/>
    <n v="142.99999999999997"/>
    <x v="1354"/>
    <n v="6"/>
    <n v="10"/>
    <x v="1342"/>
  </r>
  <r>
    <s v="ORD101365"/>
    <x v="603"/>
    <x v="1346"/>
    <x v="1"/>
    <x v="5"/>
    <n v="12"/>
    <n v="1181"/>
    <x v="0"/>
    <n v="14172"/>
    <n v="602.31000000000006"/>
    <n v="578.68999999999994"/>
    <x v="1355"/>
    <n v="8"/>
    <n v="5"/>
    <x v="1343"/>
  </r>
  <r>
    <s v="ORD101366"/>
    <x v="11"/>
    <x v="1347"/>
    <x v="3"/>
    <x v="2"/>
    <n v="7"/>
    <n v="1024"/>
    <x v="0"/>
    <n v="7168"/>
    <n v="788.48"/>
    <n v="235.51999999999998"/>
    <x v="1356"/>
    <n v="2"/>
    <n v="15"/>
    <x v="1344"/>
  </r>
  <r>
    <s v="ORD101367"/>
    <x v="628"/>
    <x v="1348"/>
    <x v="2"/>
    <x v="4"/>
    <n v="12"/>
    <n v="361"/>
    <x v="2"/>
    <n v="4332"/>
    <n v="216.6"/>
    <n v="144.4"/>
    <x v="1357"/>
    <n v="2"/>
    <n v="0"/>
    <x v="1345"/>
  </r>
  <r>
    <s v="ORD101368"/>
    <x v="126"/>
    <x v="1349"/>
    <x v="3"/>
    <x v="1"/>
    <n v="46"/>
    <n v="512"/>
    <x v="0"/>
    <n v="23552"/>
    <n v="302.08"/>
    <n v="209.92000000000002"/>
    <x v="1358"/>
    <n v="9"/>
    <n v="0"/>
    <x v="1346"/>
  </r>
  <r>
    <s v="ORD101369"/>
    <x v="605"/>
    <x v="1350"/>
    <x v="1"/>
    <x v="0"/>
    <n v="17"/>
    <n v="456"/>
    <x v="0"/>
    <n v="7752"/>
    <n v="300.96000000000004"/>
    <n v="155.03999999999996"/>
    <x v="1359"/>
    <n v="1"/>
    <n v="10"/>
    <x v="509"/>
  </r>
  <r>
    <s v="ORD101370"/>
    <x v="376"/>
    <x v="1351"/>
    <x v="0"/>
    <x v="5"/>
    <n v="7"/>
    <n v="1197"/>
    <x v="0"/>
    <n v="8379"/>
    <n v="885.78"/>
    <n v="311.22000000000003"/>
    <x v="1360"/>
    <n v="9"/>
    <n v="10"/>
    <x v="1347"/>
  </r>
  <r>
    <s v="ORD101371"/>
    <x v="293"/>
    <x v="1352"/>
    <x v="3"/>
    <x v="0"/>
    <n v="50"/>
    <n v="715"/>
    <x v="1"/>
    <n v="35750"/>
    <n v="378.95000000000005"/>
    <n v="336.04999999999995"/>
    <x v="1361"/>
    <n v="5"/>
    <n v="0"/>
    <x v="1348"/>
  </r>
  <r>
    <s v="ORD101372"/>
    <x v="161"/>
    <x v="1353"/>
    <x v="0"/>
    <x v="3"/>
    <n v="9"/>
    <n v="526"/>
    <x v="1"/>
    <n v="4734"/>
    <n v="383.98"/>
    <n v="142.01999999999998"/>
    <x v="1362"/>
    <n v="9"/>
    <n v="0"/>
    <x v="1349"/>
  </r>
  <r>
    <s v="ORD101373"/>
    <x v="14"/>
    <x v="1354"/>
    <x v="0"/>
    <x v="3"/>
    <n v="49"/>
    <n v="808"/>
    <x v="2"/>
    <n v="39592"/>
    <n v="509.04"/>
    <n v="298.95999999999998"/>
    <x v="1363"/>
    <n v="7"/>
    <n v="10"/>
    <x v="1350"/>
  </r>
  <r>
    <s v="ORD101374"/>
    <x v="339"/>
    <x v="1355"/>
    <x v="2"/>
    <x v="5"/>
    <n v="4"/>
    <n v="1143"/>
    <x v="2"/>
    <n v="4572"/>
    <n v="720.09"/>
    <n v="422.90999999999997"/>
    <x v="1364"/>
    <n v="6"/>
    <n v="15"/>
    <x v="1351"/>
  </r>
  <r>
    <s v="ORD101375"/>
    <x v="527"/>
    <x v="1356"/>
    <x v="0"/>
    <x v="2"/>
    <n v="13"/>
    <n v="637"/>
    <x v="0"/>
    <n v="8281"/>
    <n v="426.79"/>
    <n v="210.20999999999998"/>
    <x v="1365"/>
    <n v="9"/>
    <n v="5"/>
    <x v="1352"/>
  </r>
  <r>
    <s v="ORD101376"/>
    <x v="629"/>
    <x v="1357"/>
    <x v="0"/>
    <x v="0"/>
    <n v="33"/>
    <n v="637"/>
    <x v="1"/>
    <n v="21021"/>
    <n v="458.64"/>
    <n v="178.36"/>
    <x v="1366"/>
    <n v="4"/>
    <n v="5"/>
    <x v="1353"/>
  </r>
  <r>
    <s v="ORD101377"/>
    <x v="531"/>
    <x v="1358"/>
    <x v="2"/>
    <x v="2"/>
    <n v="18"/>
    <n v="1075"/>
    <x v="0"/>
    <n v="19350"/>
    <n v="634.25"/>
    <n v="440.75"/>
    <x v="1367"/>
    <n v="7"/>
    <n v="20"/>
    <x v="1354"/>
  </r>
  <r>
    <s v="ORD101378"/>
    <x v="630"/>
    <x v="1359"/>
    <x v="1"/>
    <x v="2"/>
    <n v="12"/>
    <n v="452"/>
    <x v="1"/>
    <n v="5424"/>
    <n v="257.64"/>
    <n v="194.36"/>
    <x v="1368"/>
    <n v="6"/>
    <n v="5"/>
    <x v="1355"/>
  </r>
  <r>
    <s v="ORD101379"/>
    <x v="631"/>
    <x v="1360"/>
    <x v="1"/>
    <x v="0"/>
    <n v="10"/>
    <n v="1220"/>
    <x v="0"/>
    <n v="12200"/>
    <n v="939.4"/>
    <n v="280.60000000000002"/>
    <x v="1369"/>
    <n v="9"/>
    <n v="5"/>
    <x v="1356"/>
  </r>
  <r>
    <s v="ORD101380"/>
    <x v="323"/>
    <x v="1361"/>
    <x v="3"/>
    <x v="4"/>
    <n v="15"/>
    <n v="803"/>
    <x v="1"/>
    <n v="12045"/>
    <n v="409.53000000000003"/>
    <n v="393.46999999999997"/>
    <x v="1370"/>
    <n v="7"/>
    <n v="5"/>
    <x v="1357"/>
  </r>
  <r>
    <s v="ORD101381"/>
    <x v="535"/>
    <x v="1362"/>
    <x v="1"/>
    <x v="1"/>
    <n v="50"/>
    <n v="920"/>
    <x v="1"/>
    <n v="46000"/>
    <n v="625.6"/>
    <n v="294.39999999999998"/>
    <x v="1371"/>
    <n v="3"/>
    <n v="0"/>
    <x v="1358"/>
  </r>
  <r>
    <s v="ORD101382"/>
    <x v="189"/>
    <x v="1363"/>
    <x v="3"/>
    <x v="1"/>
    <n v="15"/>
    <n v="375"/>
    <x v="0"/>
    <n v="5625"/>
    <n v="277.5"/>
    <n v="97.5"/>
    <x v="1372"/>
    <n v="1"/>
    <n v="10"/>
    <x v="1359"/>
  </r>
  <r>
    <s v="ORD101383"/>
    <x v="632"/>
    <x v="1364"/>
    <x v="0"/>
    <x v="2"/>
    <n v="15"/>
    <n v="618"/>
    <x v="1"/>
    <n v="9270"/>
    <n v="358.44"/>
    <n v="259.56"/>
    <x v="1373"/>
    <n v="5"/>
    <n v="5"/>
    <x v="1360"/>
  </r>
  <r>
    <s v="ORD101384"/>
    <x v="300"/>
    <x v="1365"/>
    <x v="2"/>
    <x v="3"/>
    <n v="45"/>
    <n v="1313"/>
    <x v="2"/>
    <n v="59085"/>
    <n v="827.19"/>
    <n v="485.80999999999995"/>
    <x v="1374"/>
    <n v="4"/>
    <n v="5"/>
    <x v="1361"/>
  </r>
  <r>
    <s v="ORD101385"/>
    <x v="240"/>
    <x v="1366"/>
    <x v="3"/>
    <x v="3"/>
    <n v="39"/>
    <n v="1101"/>
    <x v="2"/>
    <n v="42939"/>
    <n v="616.56000000000006"/>
    <n v="484.43999999999994"/>
    <x v="1375"/>
    <n v="5"/>
    <n v="0"/>
    <x v="1362"/>
  </r>
  <r>
    <s v="ORD101386"/>
    <x v="604"/>
    <x v="1367"/>
    <x v="0"/>
    <x v="4"/>
    <n v="37"/>
    <n v="371"/>
    <x v="2"/>
    <n v="13727"/>
    <n v="285.67"/>
    <n v="85.329999999999984"/>
    <x v="1376"/>
    <n v="8"/>
    <n v="0"/>
    <x v="1363"/>
  </r>
  <r>
    <s v="ORD101387"/>
    <x v="150"/>
    <x v="1368"/>
    <x v="0"/>
    <x v="3"/>
    <n v="27"/>
    <n v="1444"/>
    <x v="1"/>
    <n v="38988"/>
    <n v="938.6"/>
    <n v="505.4"/>
    <x v="1377"/>
    <n v="8"/>
    <n v="5"/>
    <x v="1364"/>
  </r>
  <r>
    <s v="ORD101388"/>
    <x v="577"/>
    <x v="1369"/>
    <x v="2"/>
    <x v="0"/>
    <n v="5"/>
    <n v="475"/>
    <x v="0"/>
    <n v="2375"/>
    <n v="323"/>
    <n v="152"/>
    <x v="1378"/>
    <n v="6"/>
    <n v="0"/>
    <x v="1365"/>
  </r>
  <r>
    <s v="ORD101389"/>
    <x v="96"/>
    <x v="1370"/>
    <x v="0"/>
    <x v="0"/>
    <n v="20"/>
    <n v="326"/>
    <x v="2"/>
    <n v="6520"/>
    <n v="163"/>
    <n v="163"/>
    <x v="1379"/>
    <n v="7"/>
    <n v="10"/>
    <x v="1366"/>
  </r>
  <r>
    <s v="ORD101390"/>
    <x v="322"/>
    <x v="1371"/>
    <x v="2"/>
    <x v="1"/>
    <n v="36"/>
    <n v="1392"/>
    <x v="0"/>
    <n v="50112"/>
    <n v="974.4"/>
    <n v="417.6"/>
    <x v="1380"/>
    <n v="7"/>
    <n v="0"/>
    <x v="1367"/>
  </r>
  <r>
    <s v="ORD101391"/>
    <x v="570"/>
    <x v="1372"/>
    <x v="3"/>
    <x v="1"/>
    <n v="30"/>
    <n v="1500"/>
    <x v="0"/>
    <n v="45000"/>
    <n v="1155"/>
    <n v="345"/>
    <x v="1381"/>
    <n v="3"/>
    <n v="20"/>
    <x v="1368"/>
  </r>
  <r>
    <s v="ORD101392"/>
    <x v="201"/>
    <x v="1373"/>
    <x v="2"/>
    <x v="2"/>
    <n v="33"/>
    <n v="531"/>
    <x v="2"/>
    <n v="17523"/>
    <n v="377.01"/>
    <n v="153.99"/>
    <x v="1382"/>
    <n v="6"/>
    <n v="10"/>
    <x v="1369"/>
  </r>
  <r>
    <s v="ORD101393"/>
    <x v="418"/>
    <x v="1374"/>
    <x v="0"/>
    <x v="0"/>
    <n v="23"/>
    <n v="579"/>
    <x v="0"/>
    <n v="13317"/>
    <n v="335.82"/>
    <n v="243.18"/>
    <x v="1383"/>
    <n v="4"/>
    <n v="15"/>
    <x v="1370"/>
  </r>
  <r>
    <s v="ORD101394"/>
    <x v="85"/>
    <x v="1375"/>
    <x v="3"/>
    <x v="5"/>
    <n v="30"/>
    <n v="1140"/>
    <x v="1"/>
    <n v="34200"/>
    <n v="729.6"/>
    <n v="410.4"/>
    <x v="1384"/>
    <n v="2"/>
    <n v="0"/>
    <x v="925"/>
  </r>
  <r>
    <s v="ORD101395"/>
    <x v="633"/>
    <x v="1376"/>
    <x v="0"/>
    <x v="4"/>
    <n v="45"/>
    <n v="1196"/>
    <x v="0"/>
    <n v="53820"/>
    <n v="681.71999999999991"/>
    <n v="514.28000000000009"/>
    <x v="1385"/>
    <n v="3"/>
    <n v="0"/>
    <x v="1371"/>
  </r>
  <r>
    <s v="ORD101396"/>
    <x v="485"/>
    <x v="1377"/>
    <x v="2"/>
    <x v="5"/>
    <n v="36"/>
    <n v="1292"/>
    <x v="2"/>
    <n v="46512"/>
    <n v="917.31999999999994"/>
    <n v="374.68000000000006"/>
    <x v="1386"/>
    <n v="4"/>
    <n v="15"/>
    <x v="1372"/>
  </r>
  <r>
    <s v="ORD101397"/>
    <x v="322"/>
    <x v="1378"/>
    <x v="0"/>
    <x v="3"/>
    <n v="28"/>
    <n v="1210"/>
    <x v="1"/>
    <n v="33880"/>
    <n v="629.20000000000005"/>
    <n v="580.79999999999995"/>
    <x v="1387"/>
    <n v="9"/>
    <n v="5"/>
    <x v="1373"/>
  </r>
  <r>
    <s v="ORD101398"/>
    <x v="420"/>
    <x v="1379"/>
    <x v="3"/>
    <x v="0"/>
    <n v="5"/>
    <n v="1178"/>
    <x v="1"/>
    <n v="5890"/>
    <n v="777.48"/>
    <n v="400.52"/>
    <x v="1388"/>
    <n v="2"/>
    <n v="0"/>
    <x v="1374"/>
  </r>
  <r>
    <s v="ORD101399"/>
    <x v="603"/>
    <x v="1380"/>
    <x v="3"/>
    <x v="3"/>
    <n v="5"/>
    <n v="1495"/>
    <x v="1"/>
    <n v="7475"/>
    <n v="1016.6"/>
    <n v="478.4"/>
    <x v="1389"/>
    <n v="9"/>
    <n v="10"/>
    <x v="1375"/>
  </r>
  <r>
    <s v="ORD101400"/>
    <x v="557"/>
    <x v="1381"/>
    <x v="3"/>
    <x v="3"/>
    <n v="40"/>
    <n v="1077"/>
    <x v="1"/>
    <n v="43080"/>
    <n v="764.67"/>
    <n v="312.33000000000004"/>
    <x v="1390"/>
    <n v="7"/>
    <n v="10"/>
    <x v="1376"/>
  </r>
  <r>
    <s v="ORD101401"/>
    <x v="220"/>
    <x v="1382"/>
    <x v="0"/>
    <x v="4"/>
    <n v="28"/>
    <n v="448"/>
    <x v="1"/>
    <n v="12544"/>
    <n v="246.40000000000003"/>
    <n v="201.59999999999997"/>
    <x v="1391"/>
    <n v="9"/>
    <n v="0"/>
    <x v="1377"/>
  </r>
  <r>
    <s v="ORD101402"/>
    <x v="634"/>
    <x v="1383"/>
    <x v="1"/>
    <x v="0"/>
    <n v="12"/>
    <n v="1164"/>
    <x v="0"/>
    <n v="13968"/>
    <n v="884.64"/>
    <n v="279.36"/>
    <x v="1392"/>
    <n v="7"/>
    <n v="15"/>
    <x v="1378"/>
  </r>
  <r>
    <s v="ORD101403"/>
    <x v="292"/>
    <x v="1384"/>
    <x v="1"/>
    <x v="1"/>
    <n v="6"/>
    <n v="589"/>
    <x v="2"/>
    <n v="3534"/>
    <n v="300.39"/>
    <n v="288.61"/>
    <x v="1393"/>
    <n v="8"/>
    <n v="5"/>
    <x v="1379"/>
  </r>
  <r>
    <s v="ORD101404"/>
    <x v="66"/>
    <x v="1385"/>
    <x v="0"/>
    <x v="0"/>
    <n v="29"/>
    <n v="1428"/>
    <x v="0"/>
    <n v="41412"/>
    <n v="1099.56"/>
    <n v="328.44000000000005"/>
    <x v="1394"/>
    <n v="4"/>
    <n v="5"/>
    <x v="1380"/>
  </r>
  <r>
    <s v="ORD101405"/>
    <x v="481"/>
    <x v="1386"/>
    <x v="2"/>
    <x v="3"/>
    <n v="10"/>
    <n v="915"/>
    <x v="1"/>
    <n v="9150"/>
    <n v="512.40000000000009"/>
    <n v="402.59999999999991"/>
    <x v="1395"/>
    <n v="5"/>
    <n v="15"/>
    <x v="1381"/>
  </r>
  <r>
    <s v="ORD101406"/>
    <x v="20"/>
    <x v="1387"/>
    <x v="3"/>
    <x v="4"/>
    <n v="37"/>
    <n v="937"/>
    <x v="1"/>
    <n v="34669"/>
    <n v="702.75"/>
    <n v="234.25"/>
    <x v="1396"/>
    <n v="3"/>
    <n v="0"/>
    <x v="1382"/>
  </r>
  <r>
    <s v="ORD101407"/>
    <x v="555"/>
    <x v="1388"/>
    <x v="1"/>
    <x v="2"/>
    <n v="14"/>
    <n v="933"/>
    <x v="1"/>
    <n v="13062"/>
    <n v="662.43"/>
    <n v="270.57000000000005"/>
    <x v="1397"/>
    <n v="1"/>
    <n v="5"/>
    <x v="158"/>
  </r>
  <r>
    <s v="ORD101408"/>
    <x v="10"/>
    <x v="1389"/>
    <x v="1"/>
    <x v="5"/>
    <n v="18"/>
    <n v="511"/>
    <x v="2"/>
    <n v="9198"/>
    <n v="296.38"/>
    <n v="214.62"/>
    <x v="1398"/>
    <n v="6"/>
    <n v="10"/>
    <x v="1383"/>
  </r>
  <r>
    <s v="ORD101409"/>
    <x v="300"/>
    <x v="1121"/>
    <x v="2"/>
    <x v="0"/>
    <n v="29"/>
    <n v="1375"/>
    <x v="0"/>
    <n v="39875"/>
    <n v="715"/>
    <n v="660"/>
    <x v="1399"/>
    <n v="1"/>
    <n v="0"/>
    <x v="1384"/>
  </r>
  <r>
    <s v="ORD101410"/>
    <x v="335"/>
    <x v="1390"/>
    <x v="2"/>
    <x v="4"/>
    <n v="21"/>
    <n v="465"/>
    <x v="2"/>
    <n v="9765"/>
    <n v="288.3"/>
    <n v="176.7"/>
    <x v="1400"/>
    <n v="8"/>
    <n v="0"/>
    <x v="1385"/>
  </r>
  <r>
    <s v="ORD101411"/>
    <x v="430"/>
    <x v="1391"/>
    <x v="0"/>
    <x v="3"/>
    <n v="27"/>
    <n v="571"/>
    <x v="0"/>
    <n v="15417"/>
    <n v="354.02"/>
    <n v="216.98000000000002"/>
    <x v="1401"/>
    <n v="9"/>
    <n v="5"/>
    <x v="1386"/>
  </r>
  <r>
    <s v="ORD101412"/>
    <x v="52"/>
    <x v="1392"/>
    <x v="2"/>
    <x v="4"/>
    <n v="44"/>
    <n v="418"/>
    <x v="2"/>
    <n v="18392"/>
    <n v="309.32"/>
    <n v="108.68"/>
    <x v="1402"/>
    <n v="3"/>
    <n v="0"/>
    <x v="1387"/>
  </r>
  <r>
    <s v="ORD101413"/>
    <x v="68"/>
    <x v="1393"/>
    <x v="1"/>
    <x v="0"/>
    <n v="40"/>
    <n v="868"/>
    <x v="2"/>
    <n v="34720"/>
    <n v="616.28"/>
    <n v="251.72000000000003"/>
    <x v="1403"/>
    <n v="4"/>
    <n v="15"/>
    <x v="961"/>
  </r>
  <r>
    <s v="ORD101414"/>
    <x v="59"/>
    <x v="1394"/>
    <x v="3"/>
    <x v="3"/>
    <n v="20"/>
    <n v="749"/>
    <x v="1"/>
    <n v="14980"/>
    <n v="531.79"/>
    <n v="217.21000000000004"/>
    <x v="1404"/>
    <n v="3"/>
    <n v="0"/>
    <x v="1388"/>
  </r>
  <r>
    <s v="ORD101415"/>
    <x v="635"/>
    <x v="1395"/>
    <x v="2"/>
    <x v="2"/>
    <n v="44"/>
    <n v="347"/>
    <x v="2"/>
    <n v="15268"/>
    <n v="194.32000000000002"/>
    <n v="152.67999999999998"/>
    <x v="1405"/>
    <n v="8"/>
    <n v="5"/>
    <x v="1389"/>
  </r>
  <r>
    <s v="ORD101416"/>
    <x v="159"/>
    <x v="1396"/>
    <x v="2"/>
    <x v="0"/>
    <n v="24"/>
    <n v="389"/>
    <x v="2"/>
    <n v="9336"/>
    <n v="233.39999999999998"/>
    <n v="155.60000000000002"/>
    <x v="1406"/>
    <n v="5"/>
    <n v="10"/>
    <x v="1390"/>
  </r>
  <r>
    <s v="ORD101417"/>
    <x v="463"/>
    <x v="1397"/>
    <x v="1"/>
    <x v="1"/>
    <n v="32"/>
    <n v="802"/>
    <x v="2"/>
    <n v="25664"/>
    <n v="457.14"/>
    <n v="344.86"/>
    <x v="1407"/>
    <n v="4"/>
    <n v="0"/>
    <x v="1391"/>
  </r>
  <r>
    <s v="ORD101418"/>
    <x v="536"/>
    <x v="1398"/>
    <x v="1"/>
    <x v="1"/>
    <n v="28"/>
    <n v="988"/>
    <x v="1"/>
    <n v="27664"/>
    <n v="642.20000000000005"/>
    <n v="345.79999999999995"/>
    <x v="1408"/>
    <n v="3"/>
    <n v="0"/>
    <x v="1392"/>
  </r>
  <r>
    <s v="ORD101419"/>
    <x v="90"/>
    <x v="1399"/>
    <x v="0"/>
    <x v="3"/>
    <n v="10"/>
    <n v="1130"/>
    <x v="0"/>
    <n v="11300"/>
    <n v="757.1"/>
    <n v="372.9"/>
    <x v="1409"/>
    <n v="4"/>
    <n v="0"/>
    <x v="1393"/>
  </r>
  <r>
    <s v="ORD101420"/>
    <x v="240"/>
    <x v="1400"/>
    <x v="1"/>
    <x v="3"/>
    <n v="18"/>
    <n v="507"/>
    <x v="2"/>
    <n v="9126"/>
    <n v="319.41000000000003"/>
    <n v="187.58999999999997"/>
    <x v="1410"/>
    <n v="8"/>
    <n v="5"/>
    <x v="1210"/>
  </r>
  <r>
    <s v="ORD101421"/>
    <x v="204"/>
    <x v="1401"/>
    <x v="1"/>
    <x v="2"/>
    <n v="24"/>
    <n v="1265"/>
    <x v="1"/>
    <n v="30360"/>
    <n v="670.45"/>
    <n v="594.54999999999995"/>
    <x v="1411"/>
    <n v="9"/>
    <n v="15"/>
    <x v="1394"/>
  </r>
  <r>
    <s v="ORD101422"/>
    <x v="391"/>
    <x v="1402"/>
    <x v="0"/>
    <x v="1"/>
    <n v="21"/>
    <n v="879"/>
    <x v="2"/>
    <n v="18459"/>
    <n v="703.2"/>
    <n v="175.79999999999995"/>
    <x v="1412"/>
    <n v="4"/>
    <n v="5"/>
    <x v="1395"/>
  </r>
  <r>
    <s v="ORD101423"/>
    <x v="504"/>
    <x v="1403"/>
    <x v="1"/>
    <x v="2"/>
    <n v="38"/>
    <n v="1252"/>
    <x v="1"/>
    <n v="47576"/>
    <n v="688.6"/>
    <n v="563.4"/>
    <x v="1413"/>
    <n v="5"/>
    <n v="0"/>
    <x v="1396"/>
  </r>
  <r>
    <s v="ORD101424"/>
    <x v="165"/>
    <x v="1404"/>
    <x v="3"/>
    <x v="0"/>
    <n v="39"/>
    <n v="760"/>
    <x v="2"/>
    <n v="29640"/>
    <n v="494"/>
    <n v="266"/>
    <x v="1414"/>
    <n v="4"/>
    <n v="20"/>
    <x v="1397"/>
  </r>
  <r>
    <s v="ORD101425"/>
    <x v="48"/>
    <x v="1405"/>
    <x v="3"/>
    <x v="3"/>
    <n v="34"/>
    <n v="578"/>
    <x v="0"/>
    <n v="19652"/>
    <n v="375.7"/>
    <n v="202.3"/>
    <x v="1415"/>
    <n v="3"/>
    <n v="20"/>
    <x v="1398"/>
  </r>
  <r>
    <s v="ORD101426"/>
    <x v="625"/>
    <x v="1406"/>
    <x v="0"/>
    <x v="0"/>
    <n v="13"/>
    <n v="489"/>
    <x v="1"/>
    <n v="6357"/>
    <n v="332.52000000000004"/>
    <n v="156.47999999999996"/>
    <x v="1416"/>
    <n v="1"/>
    <n v="0"/>
    <x v="1399"/>
  </r>
  <r>
    <s v="ORD101427"/>
    <x v="384"/>
    <x v="1407"/>
    <x v="0"/>
    <x v="5"/>
    <n v="24"/>
    <n v="781"/>
    <x v="0"/>
    <n v="18744"/>
    <n v="562.31999999999994"/>
    <n v="218.68000000000006"/>
    <x v="1417"/>
    <n v="2"/>
    <n v="5"/>
    <x v="1400"/>
  </r>
  <r>
    <s v="ORD101428"/>
    <x v="636"/>
    <x v="1408"/>
    <x v="0"/>
    <x v="4"/>
    <n v="17"/>
    <n v="690"/>
    <x v="1"/>
    <n v="11730"/>
    <n v="531.30000000000007"/>
    <n v="158.69999999999993"/>
    <x v="1418"/>
    <n v="8"/>
    <n v="0"/>
    <x v="1401"/>
  </r>
  <r>
    <s v="ORD101429"/>
    <x v="136"/>
    <x v="1409"/>
    <x v="2"/>
    <x v="1"/>
    <n v="46"/>
    <n v="1101"/>
    <x v="1"/>
    <n v="50646"/>
    <n v="583.53"/>
    <n v="517.47"/>
    <x v="1419"/>
    <n v="3"/>
    <n v="10"/>
    <x v="1402"/>
  </r>
  <r>
    <s v="ORD101430"/>
    <x v="489"/>
    <x v="1410"/>
    <x v="2"/>
    <x v="2"/>
    <n v="45"/>
    <n v="1488"/>
    <x v="0"/>
    <n v="66960"/>
    <n v="1145.76"/>
    <n v="342.24"/>
    <x v="1420"/>
    <n v="5"/>
    <n v="0"/>
    <x v="1403"/>
  </r>
  <r>
    <s v="ORD101431"/>
    <x v="637"/>
    <x v="1411"/>
    <x v="0"/>
    <x v="1"/>
    <n v="10"/>
    <n v="726"/>
    <x v="0"/>
    <n v="7260"/>
    <n v="500.93999999999994"/>
    <n v="225.06000000000006"/>
    <x v="1421"/>
    <n v="6"/>
    <n v="5"/>
    <x v="1404"/>
  </r>
  <r>
    <s v="ORD101432"/>
    <x v="348"/>
    <x v="1412"/>
    <x v="2"/>
    <x v="2"/>
    <n v="48"/>
    <n v="1114"/>
    <x v="1"/>
    <n v="53472"/>
    <n v="623.84"/>
    <n v="490.15999999999997"/>
    <x v="1422"/>
    <n v="2"/>
    <n v="0"/>
    <x v="1405"/>
  </r>
  <r>
    <s v="ORD101433"/>
    <x v="424"/>
    <x v="1413"/>
    <x v="1"/>
    <x v="3"/>
    <n v="37"/>
    <n v="1458"/>
    <x v="0"/>
    <n v="53946"/>
    <n v="1049.76"/>
    <n v="408.24"/>
    <x v="1423"/>
    <n v="2"/>
    <n v="0"/>
    <x v="1406"/>
  </r>
  <r>
    <s v="ORD101434"/>
    <x v="400"/>
    <x v="1414"/>
    <x v="0"/>
    <x v="0"/>
    <n v="11"/>
    <n v="433"/>
    <x v="2"/>
    <n v="4763"/>
    <n v="225.16"/>
    <n v="207.84"/>
    <x v="1424"/>
    <n v="7"/>
    <n v="0"/>
    <x v="1407"/>
  </r>
  <r>
    <s v="ORD101435"/>
    <x v="421"/>
    <x v="1415"/>
    <x v="0"/>
    <x v="5"/>
    <n v="10"/>
    <n v="334"/>
    <x v="0"/>
    <n v="3340"/>
    <n v="180.36"/>
    <n v="153.63999999999999"/>
    <x v="1425"/>
    <n v="8"/>
    <n v="10"/>
    <x v="1408"/>
  </r>
  <r>
    <s v="ORD101436"/>
    <x v="638"/>
    <x v="1416"/>
    <x v="2"/>
    <x v="5"/>
    <n v="44"/>
    <n v="1431"/>
    <x v="0"/>
    <n v="62964"/>
    <n v="801.36000000000013"/>
    <n v="629.63999999999987"/>
    <x v="1426"/>
    <n v="3"/>
    <n v="0"/>
    <x v="1409"/>
  </r>
  <r>
    <s v="ORD101437"/>
    <x v="227"/>
    <x v="1417"/>
    <x v="3"/>
    <x v="4"/>
    <n v="39"/>
    <n v="372"/>
    <x v="1"/>
    <n v="14508"/>
    <n v="230.64"/>
    <n v="141.36000000000001"/>
    <x v="1427"/>
    <n v="5"/>
    <n v="5"/>
    <x v="1410"/>
  </r>
  <r>
    <s v="ORD101438"/>
    <x v="181"/>
    <x v="1418"/>
    <x v="3"/>
    <x v="5"/>
    <n v="28"/>
    <n v="682"/>
    <x v="1"/>
    <n v="19096"/>
    <n v="525.14"/>
    <n v="156.86000000000001"/>
    <x v="1428"/>
    <n v="6"/>
    <n v="0"/>
    <x v="1411"/>
  </r>
  <r>
    <s v="ORD101439"/>
    <x v="639"/>
    <x v="1419"/>
    <x v="0"/>
    <x v="2"/>
    <n v="9"/>
    <n v="564"/>
    <x v="0"/>
    <n v="5076"/>
    <n v="293.28000000000003"/>
    <n v="270.71999999999997"/>
    <x v="1429"/>
    <n v="4"/>
    <n v="5"/>
    <x v="89"/>
  </r>
  <r>
    <s v="ORD101440"/>
    <x v="455"/>
    <x v="1420"/>
    <x v="3"/>
    <x v="3"/>
    <n v="20"/>
    <n v="1389"/>
    <x v="2"/>
    <n v="27780"/>
    <n v="1041.75"/>
    <n v="347.25"/>
    <x v="1430"/>
    <n v="9"/>
    <n v="5"/>
    <x v="1412"/>
  </r>
  <r>
    <s v="ORD101441"/>
    <x v="453"/>
    <x v="1421"/>
    <x v="2"/>
    <x v="3"/>
    <n v="12"/>
    <n v="1021"/>
    <x v="1"/>
    <n v="12252"/>
    <n v="755.54"/>
    <n v="265.46000000000004"/>
    <x v="1431"/>
    <n v="8"/>
    <n v="0"/>
    <x v="1413"/>
  </r>
  <r>
    <s v="ORD101442"/>
    <x v="240"/>
    <x v="1422"/>
    <x v="3"/>
    <x v="4"/>
    <n v="29"/>
    <n v="1451"/>
    <x v="2"/>
    <n v="42079"/>
    <n v="754.52"/>
    <n v="696.48"/>
    <x v="1432"/>
    <n v="2"/>
    <n v="10"/>
    <x v="1414"/>
  </r>
  <r>
    <s v="ORD101443"/>
    <x v="530"/>
    <x v="1423"/>
    <x v="3"/>
    <x v="0"/>
    <n v="23"/>
    <n v="607"/>
    <x v="0"/>
    <n v="13961"/>
    <n v="430.96999999999997"/>
    <n v="176.03000000000003"/>
    <x v="1433"/>
    <n v="1"/>
    <n v="5"/>
    <x v="1415"/>
  </r>
  <r>
    <s v="ORD101444"/>
    <x v="588"/>
    <x v="1424"/>
    <x v="2"/>
    <x v="5"/>
    <n v="29"/>
    <n v="600"/>
    <x v="2"/>
    <n v="17400"/>
    <n v="341.99999999999994"/>
    <n v="258.00000000000006"/>
    <x v="1434"/>
    <n v="1"/>
    <n v="10"/>
    <x v="1416"/>
  </r>
  <r>
    <s v="ORD101445"/>
    <x v="640"/>
    <x v="1425"/>
    <x v="1"/>
    <x v="1"/>
    <n v="4"/>
    <n v="505"/>
    <x v="1"/>
    <n v="2020"/>
    <n v="393.90000000000003"/>
    <n v="111.09999999999997"/>
    <x v="1435"/>
    <n v="6"/>
    <n v="0"/>
    <x v="1417"/>
  </r>
  <r>
    <s v="ORD101446"/>
    <x v="38"/>
    <x v="1426"/>
    <x v="0"/>
    <x v="4"/>
    <n v="21"/>
    <n v="1398"/>
    <x v="2"/>
    <n v="29358"/>
    <n v="768.90000000000009"/>
    <n v="629.09999999999991"/>
    <x v="1436"/>
    <n v="3"/>
    <n v="15"/>
    <x v="1418"/>
  </r>
  <r>
    <s v="ORD101447"/>
    <x v="21"/>
    <x v="1427"/>
    <x v="1"/>
    <x v="2"/>
    <n v="5"/>
    <n v="390"/>
    <x v="2"/>
    <n v="1950"/>
    <n v="210.60000000000002"/>
    <n v="179.39999999999998"/>
    <x v="1437"/>
    <n v="1"/>
    <n v="0"/>
    <x v="1419"/>
  </r>
  <r>
    <s v="ORD101448"/>
    <x v="3"/>
    <x v="1428"/>
    <x v="2"/>
    <x v="4"/>
    <n v="46"/>
    <n v="1386"/>
    <x v="0"/>
    <n v="63756"/>
    <n v="831.6"/>
    <n v="554.4"/>
    <x v="1438"/>
    <n v="2"/>
    <n v="0"/>
    <x v="1420"/>
  </r>
  <r>
    <s v="ORD101449"/>
    <x v="84"/>
    <x v="1429"/>
    <x v="0"/>
    <x v="5"/>
    <n v="2"/>
    <n v="718"/>
    <x v="2"/>
    <n v="1436"/>
    <n v="502.59999999999997"/>
    <n v="215.40000000000003"/>
    <x v="1439"/>
    <n v="8"/>
    <n v="0"/>
    <x v="1421"/>
  </r>
  <r>
    <s v="ORD101450"/>
    <x v="140"/>
    <x v="1430"/>
    <x v="3"/>
    <x v="5"/>
    <n v="5"/>
    <n v="1395"/>
    <x v="0"/>
    <n v="6975"/>
    <n v="1060.2"/>
    <n v="334.79999999999995"/>
    <x v="1160"/>
    <n v="8"/>
    <n v="5"/>
    <x v="1422"/>
  </r>
  <r>
    <s v="ORD101451"/>
    <x v="641"/>
    <x v="1431"/>
    <x v="2"/>
    <x v="3"/>
    <n v="16"/>
    <n v="1206"/>
    <x v="2"/>
    <n v="19296"/>
    <n v="699.4799999999999"/>
    <n v="506.5200000000001"/>
    <x v="1440"/>
    <n v="3"/>
    <n v="0"/>
    <x v="1423"/>
  </r>
  <r>
    <s v="ORD101452"/>
    <x v="159"/>
    <x v="1432"/>
    <x v="2"/>
    <x v="1"/>
    <n v="15"/>
    <n v="659"/>
    <x v="0"/>
    <n v="9885"/>
    <n v="507.43"/>
    <n v="151.57"/>
    <x v="1441"/>
    <n v="5"/>
    <n v="0"/>
    <x v="1424"/>
  </r>
  <r>
    <s v="ORD101453"/>
    <x v="279"/>
    <x v="1433"/>
    <x v="3"/>
    <x v="0"/>
    <n v="21"/>
    <n v="954"/>
    <x v="1"/>
    <n v="20034"/>
    <n v="696.42"/>
    <n v="257.58000000000004"/>
    <x v="1442"/>
    <n v="1"/>
    <n v="10"/>
    <x v="1425"/>
  </r>
  <r>
    <s v="ORD101454"/>
    <x v="635"/>
    <x v="1434"/>
    <x v="0"/>
    <x v="2"/>
    <n v="12"/>
    <n v="445"/>
    <x v="1"/>
    <n v="5340"/>
    <n v="347.1"/>
    <n v="97.899999999999977"/>
    <x v="1443"/>
    <n v="9"/>
    <n v="10"/>
    <x v="1426"/>
  </r>
  <r>
    <s v="ORD101455"/>
    <x v="331"/>
    <x v="1435"/>
    <x v="3"/>
    <x v="5"/>
    <n v="41"/>
    <n v="1368"/>
    <x v="1"/>
    <n v="56088"/>
    <n v="697.68000000000006"/>
    <n v="670.31999999999994"/>
    <x v="1444"/>
    <n v="6"/>
    <n v="5"/>
    <x v="1427"/>
  </r>
  <r>
    <s v="ORD101456"/>
    <x v="82"/>
    <x v="1436"/>
    <x v="3"/>
    <x v="3"/>
    <n v="13"/>
    <n v="790"/>
    <x v="0"/>
    <n v="10270"/>
    <n v="584.6"/>
    <n v="205.39999999999998"/>
    <x v="1445"/>
    <n v="9"/>
    <n v="20"/>
    <x v="1428"/>
  </r>
  <r>
    <s v="ORD101457"/>
    <x v="157"/>
    <x v="1437"/>
    <x v="0"/>
    <x v="1"/>
    <n v="41"/>
    <n v="883"/>
    <x v="0"/>
    <n v="36203"/>
    <n v="450.33"/>
    <n v="432.67"/>
    <x v="1446"/>
    <n v="5"/>
    <n v="0"/>
    <x v="1429"/>
  </r>
  <r>
    <s v="ORD101458"/>
    <x v="599"/>
    <x v="1438"/>
    <x v="1"/>
    <x v="4"/>
    <n v="38"/>
    <n v="1248"/>
    <x v="1"/>
    <n v="47424"/>
    <n v="648.96"/>
    <n v="599.04"/>
    <x v="1447"/>
    <n v="8"/>
    <n v="0"/>
    <x v="1430"/>
  </r>
  <r>
    <s v="ORD101459"/>
    <x v="407"/>
    <x v="1439"/>
    <x v="3"/>
    <x v="5"/>
    <n v="7"/>
    <n v="566"/>
    <x v="2"/>
    <n v="3962"/>
    <n v="339.59999999999997"/>
    <n v="226.40000000000003"/>
    <x v="1448"/>
    <n v="5"/>
    <n v="15"/>
    <x v="1431"/>
  </r>
  <r>
    <s v="ORD101460"/>
    <x v="74"/>
    <x v="1440"/>
    <x v="1"/>
    <x v="5"/>
    <n v="21"/>
    <n v="982"/>
    <x v="0"/>
    <n v="20622"/>
    <n v="726.68"/>
    <n v="255.32000000000005"/>
    <x v="1449"/>
    <n v="8"/>
    <n v="5"/>
    <x v="1432"/>
  </r>
  <r>
    <s v="ORD101461"/>
    <x v="441"/>
    <x v="1441"/>
    <x v="1"/>
    <x v="1"/>
    <n v="45"/>
    <n v="953"/>
    <x v="0"/>
    <n v="42885"/>
    <n v="628.98"/>
    <n v="324.02"/>
    <x v="1450"/>
    <n v="3"/>
    <n v="0"/>
    <x v="1433"/>
  </r>
  <r>
    <s v="ORD101462"/>
    <x v="274"/>
    <x v="1442"/>
    <x v="3"/>
    <x v="1"/>
    <n v="48"/>
    <n v="1289"/>
    <x v="0"/>
    <n v="61872"/>
    <n v="953.86"/>
    <n v="335.14"/>
    <x v="1451"/>
    <n v="8"/>
    <n v="10"/>
    <x v="1434"/>
  </r>
  <r>
    <s v="ORD101463"/>
    <x v="172"/>
    <x v="1443"/>
    <x v="0"/>
    <x v="4"/>
    <n v="35"/>
    <n v="353"/>
    <x v="0"/>
    <n v="12355"/>
    <n v="222.39000000000001"/>
    <n v="130.60999999999999"/>
    <x v="1452"/>
    <n v="3"/>
    <n v="0"/>
    <x v="1435"/>
  </r>
  <r>
    <s v="ORD101464"/>
    <x v="642"/>
    <x v="1444"/>
    <x v="0"/>
    <x v="4"/>
    <n v="2"/>
    <n v="369"/>
    <x v="1"/>
    <n v="738"/>
    <n v="269.37"/>
    <n v="99.63"/>
    <x v="1453"/>
    <n v="6"/>
    <n v="5"/>
    <x v="1436"/>
  </r>
  <r>
    <s v="ORD101465"/>
    <x v="601"/>
    <x v="1445"/>
    <x v="3"/>
    <x v="4"/>
    <n v="49"/>
    <n v="744"/>
    <x v="0"/>
    <n v="36456"/>
    <n v="528.24"/>
    <n v="215.76"/>
    <x v="1454"/>
    <n v="3"/>
    <n v="0"/>
    <x v="1437"/>
  </r>
  <r>
    <s v="ORD101466"/>
    <x v="105"/>
    <x v="1446"/>
    <x v="2"/>
    <x v="3"/>
    <n v="34"/>
    <n v="1161"/>
    <x v="1"/>
    <n v="39474"/>
    <n v="859.14"/>
    <n v="301.86"/>
    <x v="1455"/>
    <n v="7"/>
    <n v="10"/>
    <x v="1438"/>
  </r>
  <r>
    <s v="ORD101467"/>
    <x v="304"/>
    <x v="1447"/>
    <x v="3"/>
    <x v="1"/>
    <n v="18"/>
    <n v="552"/>
    <x v="1"/>
    <n v="9936"/>
    <n v="347.76"/>
    <n v="204.24"/>
    <x v="1456"/>
    <n v="4"/>
    <n v="0"/>
    <x v="1439"/>
  </r>
  <r>
    <s v="ORD101468"/>
    <x v="453"/>
    <x v="1448"/>
    <x v="1"/>
    <x v="3"/>
    <n v="2"/>
    <n v="1343"/>
    <x v="2"/>
    <n v="2686"/>
    <n v="1047.54"/>
    <n v="295.46000000000004"/>
    <x v="1457"/>
    <n v="9"/>
    <n v="0"/>
    <x v="1440"/>
  </r>
  <r>
    <s v="ORD101469"/>
    <x v="493"/>
    <x v="1449"/>
    <x v="1"/>
    <x v="3"/>
    <n v="31"/>
    <n v="314"/>
    <x v="2"/>
    <n v="9734"/>
    <n v="178.98"/>
    <n v="135.02000000000001"/>
    <x v="1458"/>
    <n v="2"/>
    <n v="0"/>
    <x v="1441"/>
  </r>
  <r>
    <s v="ORD101470"/>
    <x v="643"/>
    <x v="1450"/>
    <x v="2"/>
    <x v="5"/>
    <n v="42"/>
    <n v="1434"/>
    <x v="2"/>
    <n v="60228"/>
    <n v="1075.5"/>
    <n v="358.5"/>
    <x v="1459"/>
    <n v="3"/>
    <n v="0"/>
    <x v="1442"/>
  </r>
  <r>
    <s v="ORD101471"/>
    <x v="358"/>
    <x v="1451"/>
    <x v="0"/>
    <x v="4"/>
    <n v="40"/>
    <n v="1332"/>
    <x v="0"/>
    <n v="53280"/>
    <n v="959.04"/>
    <n v="372.96000000000004"/>
    <x v="1460"/>
    <n v="5"/>
    <n v="0"/>
    <x v="1443"/>
  </r>
  <r>
    <s v="ORD101472"/>
    <x v="27"/>
    <x v="1452"/>
    <x v="1"/>
    <x v="5"/>
    <n v="8"/>
    <n v="1049"/>
    <x v="1"/>
    <n v="8392"/>
    <n v="587.44000000000005"/>
    <n v="461.55999999999995"/>
    <x v="1461"/>
    <n v="6"/>
    <n v="20"/>
    <x v="1444"/>
  </r>
  <r>
    <s v="ORD101473"/>
    <x v="382"/>
    <x v="1453"/>
    <x v="0"/>
    <x v="3"/>
    <n v="16"/>
    <n v="670"/>
    <x v="1"/>
    <n v="10720"/>
    <n v="348.40000000000003"/>
    <n v="321.59999999999997"/>
    <x v="1462"/>
    <n v="3"/>
    <n v="15"/>
    <x v="1445"/>
  </r>
  <r>
    <s v="ORD101474"/>
    <x v="339"/>
    <x v="1454"/>
    <x v="0"/>
    <x v="0"/>
    <n v="37"/>
    <n v="1001"/>
    <x v="2"/>
    <n v="37037"/>
    <n v="720.72"/>
    <n v="280.27999999999997"/>
    <x v="1463"/>
    <n v="9"/>
    <n v="15"/>
    <x v="1446"/>
  </r>
  <r>
    <s v="ORD101475"/>
    <x v="189"/>
    <x v="592"/>
    <x v="1"/>
    <x v="3"/>
    <n v="31"/>
    <n v="829"/>
    <x v="0"/>
    <n v="25699"/>
    <n v="605.16999999999996"/>
    <n v="223.83000000000004"/>
    <x v="1464"/>
    <n v="5"/>
    <n v="5"/>
    <x v="1447"/>
  </r>
  <r>
    <s v="ORD101476"/>
    <x v="184"/>
    <x v="1455"/>
    <x v="0"/>
    <x v="2"/>
    <n v="35"/>
    <n v="487"/>
    <x v="2"/>
    <n v="17045"/>
    <n v="360.38"/>
    <n v="126.62"/>
    <x v="1465"/>
    <n v="1"/>
    <n v="15"/>
    <x v="1448"/>
  </r>
  <r>
    <s v="ORD101477"/>
    <x v="274"/>
    <x v="1456"/>
    <x v="1"/>
    <x v="0"/>
    <n v="28"/>
    <n v="1492"/>
    <x v="0"/>
    <n v="41776"/>
    <n v="1148.8399999999999"/>
    <n v="343.16000000000008"/>
    <x v="1466"/>
    <n v="6"/>
    <n v="0"/>
    <x v="1449"/>
  </r>
  <r>
    <s v="ORD101478"/>
    <x v="154"/>
    <x v="1457"/>
    <x v="3"/>
    <x v="3"/>
    <n v="10"/>
    <n v="1487"/>
    <x v="0"/>
    <n v="14870"/>
    <n v="847.58999999999992"/>
    <n v="639.41000000000008"/>
    <x v="1467"/>
    <n v="8"/>
    <n v="10"/>
    <x v="1450"/>
  </r>
  <r>
    <s v="ORD101479"/>
    <x v="577"/>
    <x v="1458"/>
    <x v="3"/>
    <x v="5"/>
    <n v="2"/>
    <n v="1104"/>
    <x v="2"/>
    <n v="2208"/>
    <n v="574.08000000000004"/>
    <n v="529.91999999999996"/>
    <x v="1468"/>
    <n v="3"/>
    <n v="5"/>
    <x v="1451"/>
  </r>
  <r>
    <s v="ORD101480"/>
    <x v="571"/>
    <x v="1459"/>
    <x v="1"/>
    <x v="3"/>
    <n v="31"/>
    <n v="1489"/>
    <x v="2"/>
    <n v="46159"/>
    <n v="759.39"/>
    <n v="729.61"/>
    <x v="1469"/>
    <n v="4"/>
    <n v="0"/>
    <x v="1452"/>
  </r>
  <r>
    <s v="ORD101481"/>
    <x v="622"/>
    <x v="1460"/>
    <x v="3"/>
    <x v="4"/>
    <n v="45"/>
    <n v="1032"/>
    <x v="1"/>
    <n v="46440"/>
    <n v="650.16"/>
    <n v="381.84000000000003"/>
    <x v="1470"/>
    <n v="6"/>
    <n v="5"/>
    <x v="1453"/>
  </r>
  <r>
    <s v="ORD101482"/>
    <x v="496"/>
    <x v="1461"/>
    <x v="0"/>
    <x v="3"/>
    <n v="9"/>
    <n v="1324"/>
    <x v="0"/>
    <n v="11916"/>
    <n v="966.52"/>
    <n v="357.48"/>
    <x v="1471"/>
    <n v="1"/>
    <n v="5"/>
    <x v="1454"/>
  </r>
  <r>
    <s v="ORD101483"/>
    <x v="280"/>
    <x v="1462"/>
    <x v="0"/>
    <x v="4"/>
    <n v="12"/>
    <n v="1409"/>
    <x v="0"/>
    <n v="16908"/>
    <n v="845.4"/>
    <n v="563.6"/>
    <x v="1472"/>
    <n v="6"/>
    <n v="10"/>
    <x v="1455"/>
  </r>
  <r>
    <s v="ORD101484"/>
    <x v="218"/>
    <x v="1463"/>
    <x v="2"/>
    <x v="1"/>
    <n v="49"/>
    <n v="1455"/>
    <x v="1"/>
    <n v="71295"/>
    <n v="829.34999999999991"/>
    <n v="625.65000000000009"/>
    <x v="1473"/>
    <n v="8"/>
    <n v="10"/>
    <x v="1456"/>
  </r>
  <r>
    <s v="ORD101485"/>
    <x v="644"/>
    <x v="1464"/>
    <x v="0"/>
    <x v="2"/>
    <n v="1"/>
    <n v="540"/>
    <x v="2"/>
    <n v="540"/>
    <n v="415.8"/>
    <n v="124.19999999999999"/>
    <x v="1474"/>
    <n v="5"/>
    <n v="0"/>
    <x v="1457"/>
  </r>
  <r>
    <s v="ORD101486"/>
    <x v="370"/>
    <x v="1465"/>
    <x v="3"/>
    <x v="3"/>
    <n v="46"/>
    <n v="1178"/>
    <x v="0"/>
    <n v="54188"/>
    <n v="718.58"/>
    <n v="459.41999999999996"/>
    <x v="1475"/>
    <n v="9"/>
    <n v="0"/>
    <x v="1458"/>
  </r>
  <r>
    <s v="ORD101487"/>
    <x v="645"/>
    <x v="1466"/>
    <x v="0"/>
    <x v="0"/>
    <n v="31"/>
    <n v="1468"/>
    <x v="2"/>
    <n v="45508"/>
    <n v="822.08"/>
    <n v="645.91999999999996"/>
    <x v="1476"/>
    <n v="2"/>
    <n v="10"/>
    <x v="1459"/>
  </r>
  <r>
    <s v="ORD101488"/>
    <x v="442"/>
    <x v="1467"/>
    <x v="2"/>
    <x v="5"/>
    <n v="24"/>
    <n v="672"/>
    <x v="0"/>
    <n v="16128"/>
    <n v="342.72"/>
    <n v="329.28"/>
    <x v="1477"/>
    <n v="5"/>
    <n v="10"/>
    <x v="1460"/>
  </r>
  <r>
    <s v="ORD101489"/>
    <x v="440"/>
    <x v="1468"/>
    <x v="2"/>
    <x v="5"/>
    <n v="48"/>
    <n v="806"/>
    <x v="2"/>
    <n v="38688"/>
    <n v="548.08000000000004"/>
    <n v="257.91999999999996"/>
    <x v="1478"/>
    <n v="1"/>
    <n v="5"/>
    <x v="1461"/>
  </r>
  <r>
    <s v="ORD101490"/>
    <x v="646"/>
    <x v="1469"/>
    <x v="3"/>
    <x v="2"/>
    <n v="39"/>
    <n v="1359"/>
    <x v="1"/>
    <n v="53001"/>
    <n v="869.76"/>
    <n v="489.24"/>
    <x v="1479"/>
    <n v="8"/>
    <n v="5"/>
    <x v="1462"/>
  </r>
  <r>
    <s v="ORD101491"/>
    <x v="20"/>
    <x v="1470"/>
    <x v="3"/>
    <x v="3"/>
    <n v="17"/>
    <n v="668"/>
    <x v="0"/>
    <n v="11356"/>
    <n v="534.4"/>
    <n v="133.60000000000002"/>
    <x v="1480"/>
    <n v="3"/>
    <n v="10"/>
    <x v="1463"/>
  </r>
  <r>
    <s v="ORD101492"/>
    <x v="403"/>
    <x v="1471"/>
    <x v="2"/>
    <x v="1"/>
    <n v="39"/>
    <n v="933"/>
    <x v="0"/>
    <n v="36387"/>
    <n v="569.13"/>
    <n v="363.87"/>
    <x v="1481"/>
    <n v="3"/>
    <n v="0"/>
    <x v="1464"/>
  </r>
  <r>
    <s v="ORD101493"/>
    <x v="623"/>
    <x v="1472"/>
    <x v="3"/>
    <x v="2"/>
    <n v="20"/>
    <n v="1457"/>
    <x v="0"/>
    <n v="29140"/>
    <n v="1092.75"/>
    <n v="364.25"/>
    <x v="1482"/>
    <n v="7"/>
    <n v="5"/>
    <x v="1465"/>
  </r>
  <r>
    <s v="ORD101494"/>
    <x v="368"/>
    <x v="1473"/>
    <x v="2"/>
    <x v="1"/>
    <n v="12"/>
    <n v="450"/>
    <x v="2"/>
    <n v="5400"/>
    <n v="279"/>
    <n v="171"/>
    <x v="1483"/>
    <n v="2"/>
    <n v="5"/>
    <x v="1466"/>
  </r>
  <r>
    <s v="ORD101495"/>
    <x v="553"/>
    <x v="1474"/>
    <x v="2"/>
    <x v="5"/>
    <n v="12"/>
    <n v="1308"/>
    <x v="0"/>
    <n v="15696"/>
    <n v="837.12"/>
    <n v="470.88"/>
    <x v="1484"/>
    <n v="1"/>
    <n v="10"/>
    <x v="1467"/>
  </r>
  <r>
    <s v="ORD101496"/>
    <x v="647"/>
    <x v="1475"/>
    <x v="3"/>
    <x v="1"/>
    <n v="17"/>
    <n v="724"/>
    <x v="1"/>
    <n v="12308"/>
    <n v="521.28"/>
    <n v="202.72000000000003"/>
    <x v="1485"/>
    <n v="6"/>
    <n v="0"/>
    <x v="1468"/>
  </r>
  <r>
    <s v="ORD101497"/>
    <x v="538"/>
    <x v="1476"/>
    <x v="1"/>
    <x v="5"/>
    <n v="48"/>
    <n v="394"/>
    <x v="0"/>
    <n v="18912"/>
    <n v="256.10000000000002"/>
    <n v="137.89999999999998"/>
    <x v="1486"/>
    <n v="7"/>
    <n v="15"/>
    <x v="1469"/>
  </r>
  <r>
    <s v="ORD101498"/>
    <x v="121"/>
    <x v="1477"/>
    <x v="0"/>
    <x v="0"/>
    <n v="29"/>
    <n v="1247"/>
    <x v="1"/>
    <n v="36163"/>
    <n v="972.66000000000008"/>
    <n v="274.33999999999992"/>
    <x v="1487"/>
    <n v="7"/>
    <n v="20"/>
    <x v="1470"/>
  </r>
  <r>
    <s v="ORD101499"/>
    <x v="648"/>
    <x v="1478"/>
    <x v="0"/>
    <x v="1"/>
    <n v="39"/>
    <n v="1301"/>
    <x v="1"/>
    <n v="50739"/>
    <n v="962.74"/>
    <n v="338.26"/>
    <x v="1488"/>
    <n v="6"/>
    <n v="10"/>
    <x v="1471"/>
  </r>
  <r>
    <s v="ORD101500"/>
    <x v="15"/>
    <x v="1479"/>
    <x v="1"/>
    <x v="2"/>
    <n v="25"/>
    <n v="549"/>
    <x v="0"/>
    <n v="13725"/>
    <n v="279.99"/>
    <n v="269.01"/>
    <x v="1489"/>
    <n v="8"/>
    <n v="0"/>
    <x v="1472"/>
  </r>
  <r>
    <s v="ORD101501"/>
    <x v="258"/>
    <x v="1480"/>
    <x v="2"/>
    <x v="5"/>
    <n v="10"/>
    <n v="958"/>
    <x v="1"/>
    <n v="9580"/>
    <n v="641.86"/>
    <n v="316.14"/>
    <x v="1490"/>
    <n v="8"/>
    <n v="0"/>
    <x v="1473"/>
  </r>
  <r>
    <s v="ORD101502"/>
    <x v="430"/>
    <x v="1481"/>
    <x v="0"/>
    <x v="1"/>
    <n v="27"/>
    <n v="753"/>
    <x v="2"/>
    <n v="20331"/>
    <n v="421.68000000000006"/>
    <n v="331.31999999999994"/>
    <x v="1491"/>
    <n v="3"/>
    <n v="5"/>
    <x v="1474"/>
  </r>
  <r>
    <s v="ORD101503"/>
    <x v="407"/>
    <x v="1482"/>
    <x v="1"/>
    <x v="3"/>
    <n v="21"/>
    <n v="372"/>
    <x v="2"/>
    <n v="7812"/>
    <n v="290.16000000000003"/>
    <n v="81.839999999999975"/>
    <x v="1492"/>
    <n v="5"/>
    <n v="5"/>
    <x v="1475"/>
  </r>
  <r>
    <s v="ORD101504"/>
    <x v="249"/>
    <x v="1483"/>
    <x v="2"/>
    <x v="5"/>
    <n v="30"/>
    <n v="453"/>
    <x v="2"/>
    <n v="13590"/>
    <n v="344.28000000000003"/>
    <n v="108.71999999999997"/>
    <x v="1493"/>
    <n v="2"/>
    <n v="5"/>
    <x v="316"/>
  </r>
  <r>
    <s v="ORD101505"/>
    <x v="649"/>
    <x v="1484"/>
    <x v="3"/>
    <x v="4"/>
    <n v="32"/>
    <n v="654"/>
    <x v="0"/>
    <n v="20928"/>
    <n v="346.62"/>
    <n v="307.38"/>
    <x v="1494"/>
    <n v="5"/>
    <n v="10"/>
    <x v="1476"/>
  </r>
  <r>
    <s v="ORD101506"/>
    <x v="650"/>
    <x v="1485"/>
    <x v="1"/>
    <x v="5"/>
    <n v="14"/>
    <n v="1309"/>
    <x v="2"/>
    <n v="18326"/>
    <n v="667.59"/>
    <n v="641.41"/>
    <x v="1495"/>
    <n v="4"/>
    <n v="5"/>
    <x v="1477"/>
  </r>
  <r>
    <s v="ORD101507"/>
    <x v="67"/>
    <x v="1486"/>
    <x v="3"/>
    <x v="5"/>
    <n v="33"/>
    <n v="1137"/>
    <x v="1"/>
    <n v="37521"/>
    <n v="807.27"/>
    <n v="329.73"/>
    <x v="1496"/>
    <n v="9"/>
    <n v="0"/>
    <x v="1478"/>
  </r>
  <r>
    <s v="ORD101508"/>
    <x v="526"/>
    <x v="1365"/>
    <x v="0"/>
    <x v="1"/>
    <n v="41"/>
    <n v="1092"/>
    <x v="0"/>
    <n v="44772"/>
    <n v="698.88"/>
    <n v="393.12"/>
    <x v="1497"/>
    <n v="2"/>
    <n v="0"/>
    <x v="1479"/>
  </r>
  <r>
    <s v="ORD101509"/>
    <x v="207"/>
    <x v="1487"/>
    <x v="1"/>
    <x v="5"/>
    <n v="12"/>
    <n v="822"/>
    <x v="2"/>
    <n v="9864"/>
    <n v="632.94000000000005"/>
    <n v="189.05999999999995"/>
    <x v="1498"/>
    <n v="4"/>
    <n v="0"/>
    <x v="1480"/>
  </r>
  <r>
    <s v="ORD101510"/>
    <x v="268"/>
    <x v="1488"/>
    <x v="0"/>
    <x v="3"/>
    <n v="12"/>
    <n v="606"/>
    <x v="1"/>
    <n v="7272"/>
    <n v="442.38"/>
    <n v="163.62"/>
    <x v="1499"/>
    <n v="6"/>
    <n v="0"/>
    <x v="1481"/>
  </r>
  <r>
    <s v="ORD101511"/>
    <x v="509"/>
    <x v="1489"/>
    <x v="1"/>
    <x v="5"/>
    <n v="20"/>
    <n v="1118"/>
    <x v="2"/>
    <n v="22360"/>
    <n v="659.62"/>
    <n v="458.38"/>
    <x v="1500"/>
    <n v="4"/>
    <n v="20"/>
    <x v="1482"/>
  </r>
  <r>
    <s v="ORD101512"/>
    <x v="166"/>
    <x v="1490"/>
    <x v="2"/>
    <x v="4"/>
    <n v="44"/>
    <n v="1484"/>
    <x v="2"/>
    <n v="65296"/>
    <n v="801.36"/>
    <n v="682.64"/>
    <x v="1501"/>
    <n v="5"/>
    <n v="15"/>
    <x v="1483"/>
  </r>
  <r>
    <s v="ORD101513"/>
    <x v="348"/>
    <x v="1491"/>
    <x v="3"/>
    <x v="2"/>
    <n v="22"/>
    <n v="1118"/>
    <x v="1"/>
    <n v="24596"/>
    <n v="838.5"/>
    <n v="279.5"/>
    <x v="1502"/>
    <n v="1"/>
    <n v="0"/>
    <x v="1484"/>
  </r>
  <r>
    <s v="ORD101514"/>
    <x v="453"/>
    <x v="1492"/>
    <x v="2"/>
    <x v="3"/>
    <n v="8"/>
    <n v="1319"/>
    <x v="0"/>
    <n v="10552"/>
    <n v="857.35"/>
    <n v="461.65"/>
    <x v="1503"/>
    <n v="6"/>
    <n v="0"/>
    <x v="1485"/>
  </r>
  <r>
    <s v="ORD101515"/>
    <x v="596"/>
    <x v="1493"/>
    <x v="0"/>
    <x v="4"/>
    <n v="2"/>
    <n v="652"/>
    <x v="0"/>
    <n v="1304"/>
    <n v="443.36"/>
    <n v="208.64"/>
    <x v="1504"/>
    <n v="2"/>
    <n v="15"/>
    <x v="1486"/>
  </r>
  <r>
    <s v="ORD101516"/>
    <x v="309"/>
    <x v="1494"/>
    <x v="2"/>
    <x v="5"/>
    <n v="45"/>
    <n v="1452"/>
    <x v="1"/>
    <n v="65340"/>
    <n v="827.63999999999987"/>
    <n v="624.36000000000013"/>
    <x v="1505"/>
    <n v="4"/>
    <n v="0"/>
    <x v="1487"/>
  </r>
  <r>
    <s v="ORD101517"/>
    <x v="133"/>
    <x v="1495"/>
    <x v="3"/>
    <x v="0"/>
    <n v="35"/>
    <n v="809"/>
    <x v="1"/>
    <n v="28315"/>
    <n v="550.12"/>
    <n v="258.88"/>
    <x v="1506"/>
    <n v="3"/>
    <n v="5"/>
    <x v="1488"/>
  </r>
  <r>
    <s v="ORD101518"/>
    <x v="501"/>
    <x v="1496"/>
    <x v="0"/>
    <x v="4"/>
    <n v="44"/>
    <n v="1291"/>
    <x v="1"/>
    <n v="56804"/>
    <n v="877.88000000000011"/>
    <n v="413.11999999999989"/>
    <x v="1507"/>
    <n v="5"/>
    <n v="0"/>
    <x v="1489"/>
  </r>
  <r>
    <s v="ORD101519"/>
    <x v="64"/>
    <x v="1497"/>
    <x v="1"/>
    <x v="1"/>
    <n v="46"/>
    <n v="614"/>
    <x v="2"/>
    <n v="28244"/>
    <n v="423.65999999999997"/>
    <n v="190.34000000000003"/>
    <x v="1508"/>
    <n v="1"/>
    <n v="0"/>
    <x v="1490"/>
  </r>
  <r>
    <s v="ORD101520"/>
    <x v="496"/>
    <x v="1498"/>
    <x v="1"/>
    <x v="5"/>
    <n v="49"/>
    <n v="715"/>
    <x v="1"/>
    <n v="35035"/>
    <n v="493.34999999999997"/>
    <n v="221.65000000000003"/>
    <x v="1509"/>
    <n v="8"/>
    <n v="5"/>
    <x v="1491"/>
  </r>
  <r>
    <s v="ORD101521"/>
    <x v="182"/>
    <x v="1499"/>
    <x v="3"/>
    <x v="2"/>
    <n v="18"/>
    <n v="468"/>
    <x v="2"/>
    <n v="8424"/>
    <n v="271.44"/>
    <n v="196.56"/>
    <x v="1510"/>
    <n v="4"/>
    <n v="0"/>
    <x v="1492"/>
  </r>
  <r>
    <s v="ORD101522"/>
    <x v="174"/>
    <x v="1500"/>
    <x v="2"/>
    <x v="2"/>
    <n v="31"/>
    <n v="1164"/>
    <x v="0"/>
    <n v="36084"/>
    <n v="907.92000000000007"/>
    <n v="256.07999999999993"/>
    <x v="1511"/>
    <n v="8"/>
    <n v="0"/>
    <x v="1493"/>
  </r>
  <r>
    <s v="ORD101523"/>
    <x v="651"/>
    <x v="1501"/>
    <x v="0"/>
    <x v="5"/>
    <n v="32"/>
    <n v="1379"/>
    <x v="0"/>
    <n v="44128"/>
    <n v="882.56000000000006"/>
    <n v="496.43999999999994"/>
    <x v="1512"/>
    <n v="9"/>
    <n v="5"/>
    <x v="1494"/>
  </r>
  <r>
    <s v="ORD101524"/>
    <x v="425"/>
    <x v="1502"/>
    <x v="2"/>
    <x v="5"/>
    <n v="24"/>
    <n v="1486"/>
    <x v="0"/>
    <n v="35664"/>
    <n v="980.76"/>
    <n v="505.24"/>
    <x v="1513"/>
    <n v="8"/>
    <n v="0"/>
    <x v="1495"/>
  </r>
  <r>
    <s v="ORD101525"/>
    <x v="584"/>
    <x v="1503"/>
    <x v="1"/>
    <x v="3"/>
    <n v="33"/>
    <n v="1334"/>
    <x v="2"/>
    <n v="44022"/>
    <n v="853.76"/>
    <n v="480.24"/>
    <x v="1514"/>
    <n v="9"/>
    <n v="15"/>
    <x v="1496"/>
  </r>
  <r>
    <s v="ORD101526"/>
    <x v="583"/>
    <x v="1504"/>
    <x v="0"/>
    <x v="1"/>
    <n v="12"/>
    <n v="1117"/>
    <x v="2"/>
    <n v="13404"/>
    <n v="837.75"/>
    <n v="279.25"/>
    <x v="1515"/>
    <n v="2"/>
    <n v="15"/>
    <x v="1497"/>
  </r>
  <r>
    <s v="ORD101527"/>
    <x v="574"/>
    <x v="1505"/>
    <x v="0"/>
    <x v="5"/>
    <n v="11"/>
    <n v="1187"/>
    <x v="0"/>
    <n v="13057"/>
    <n v="795.29000000000008"/>
    <n v="391.70999999999992"/>
    <x v="1516"/>
    <n v="5"/>
    <n v="15"/>
    <x v="1498"/>
  </r>
  <r>
    <s v="ORD101528"/>
    <x v="189"/>
    <x v="1506"/>
    <x v="2"/>
    <x v="1"/>
    <n v="3"/>
    <n v="847"/>
    <x v="1"/>
    <n v="2541"/>
    <n v="482.78999999999996"/>
    <n v="364.21000000000004"/>
    <x v="1517"/>
    <n v="3"/>
    <n v="10"/>
    <x v="1499"/>
  </r>
  <r>
    <s v="ORD101529"/>
    <x v="321"/>
    <x v="1507"/>
    <x v="3"/>
    <x v="5"/>
    <n v="25"/>
    <n v="392"/>
    <x v="1"/>
    <n v="9800"/>
    <n v="313.60000000000002"/>
    <n v="78.399999999999977"/>
    <x v="1518"/>
    <n v="5"/>
    <n v="5"/>
    <x v="1500"/>
  </r>
  <r>
    <s v="ORD101530"/>
    <x v="444"/>
    <x v="1508"/>
    <x v="2"/>
    <x v="0"/>
    <n v="28"/>
    <n v="945"/>
    <x v="0"/>
    <n v="26460"/>
    <n v="576.44999999999993"/>
    <n v="368.55000000000007"/>
    <x v="1519"/>
    <n v="6"/>
    <n v="0"/>
    <x v="1501"/>
  </r>
  <r>
    <s v="ORD101531"/>
    <x v="652"/>
    <x v="1509"/>
    <x v="0"/>
    <x v="5"/>
    <n v="3"/>
    <n v="1399"/>
    <x v="2"/>
    <n v="4197"/>
    <n v="713.49"/>
    <n v="685.51"/>
    <x v="1520"/>
    <n v="5"/>
    <n v="10"/>
    <x v="1502"/>
  </r>
  <r>
    <s v="ORD101532"/>
    <x v="292"/>
    <x v="1510"/>
    <x v="3"/>
    <x v="0"/>
    <n v="28"/>
    <n v="1134"/>
    <x v="1"/>
    <n v="31752"/>
    <n v="873.18000000000006"/>
    <n v="260.81999999999994"/>
    <x v="1521"/>
    <n v="7"/>
    <n v="5"/>
    <x v="1503"/>
  </r>
  <r>
    <s v="ORD101533"/>
    <x v="166"/>
    <x v="1511"/>
    <x v="2"/>
    <x v="2"/>
    <n v="9"/>
    <n v="455"/>
    <x v="2"/>
    <n v="4095"/>
    <n v="282.10000000000002"/>
    <n v="172.89999999999998"/>
    <x v="1522"/>
    <n v="1"/>
    <n v="10"/>
    <x v="1504"/>
  </r>
  <r>
    <s v="ORD101534"/>
    <x v="529"/>
    <x v="1512"/>
    <x v="3"/>
    <x v="3"/>
    <n v="49"/>
    <n v="1492"/>
    <x v="1"/>
    <n v="73108"/>
    <n v="1044.3999999999999"/>
    <n v="447.60000000000014"/>
    <x v="1523"/>
    <n v="9"/>
    <n v="5"/>
    <x v="1505"/>
  </r>
  <r>
    <s v="ORD101535"/>
    <x v="653"/>
    <x v="1513"/>
    <x v="1"/>
    <x v="5"/>
    <n v="21"/>
    <n v="1293"/>
    <x v="2"/>
    <n v="27153"/>
    <n v="711.15000000000009"/>
    <n v="581.84999999999991"/>
    <x v="1524"/>
    <n v="6"/>
    <n v="15"/>
    <x v="1506"/>
  </r>
  <r>
    <s v="ORD101536"/>
    <x v="654"/>
    <x v="1514"/>
    <x v="1"/>
    <x v="3"/>
    <n v="35"/>
    <n v="1267"/>
    <x v="2"/>
    <n v="44345"/>
    <n v="988.26"/>
    <n v="278.74"/>
    <x v="1525"/>
    <n v="2"/>
    <n v="5"/>
    <x v="1507"/>
  </r>
  <r>
    <s v="ORD101537"/>
    <x v="655"/>
    <x v="1515"/>
    <x v="3"/>
    <x v="3"/>
    <n v="36"/>
    <n v="600"/>
    <x v="0"/>
    <n v="21600"/>
    <n v="456"/>
    <n v="144"/>
    <x v="1526"/>
    <n v="8"/>
    <n v="20"/>
    <x v="1508"/>
  </r>
  <r>
    <s v="ORD101538"/>
    <x v="459"/>
    <x v="1516"/>
    <x v="0"/>
    <x v="4"/>
    <n v="38"/>
    <n v="672"/>
    <x v="1"/>
    <n v="25536"/>
    <n v="403.2"/>
    <n v="268.8"/>
    <x v="1527"/>
    <n v="9"/>
    <n v="5"/>
    <x v="1010"/>
  </r>
  <r>
    <s v="ORD101539"/>
    <x v="461"/>
    <x v="1517"/>
    <x v="2"/>
    <x v="3"/>
    <n v="20"/>
    <n v="706"/>
    <x v="1"/>
    <n v="14120"/>
    <n v="409.47999999999996"/>
    <n v="296.52000000000004"/>
    <x v="1528"/>
    <n v="6"/>
    <n v="5"/>
    <x v="1152"/>
  </r>
  <r>
    <s v="ORD101540"/>
    <x v="67"/>
    <x v="1518"/>
    <x v="0"/>
    <x v="4"/>
    <n v="24"/>
    <n v="1013"/>
    <x v="1"/>
    <n v="24312"/>
    <n v="769.88"/>
    <n v="243.12"/>
    <x v="1529"/>
    <n v="4"/>
    <n v="0"/>
    <x v="1509"/>
  </r>
  <r>
    <s v="ORD101541"/>
    <x v="361"/>
    <x v="1519"/>
    <x v="2"/>
    <x v="1"/>
    <n v="36"/>
    <n v="1335"/>
    <x v="0"/>
    <n v="48060"/>
    <n v="747.6"/>
    <n v="587.4"/>
    <x v="1530"/>
    <n v="3"/>
    <n v="0"/>
    <x v="1510"/>
  </r>
  <r>
    <s v="ORD101542"/>
    <x v="239"/>
    <x v="1520"/>
    <x v="1"/>
    <x v="4"/>
    <n v="37"/>
    <n v="833"/>
    <x v="1"/>
    <n v="30821"/>
    <n v="608.09"/>
    <n v="224.90999999999997"/>
    <x v="1531"/>
    <n v="7"/>
    <n v="10"/>
    <x v="1511"/>
  </r>
  <r>
    <s v="ORD101543"/>
    <x v="40"/>
    <x v="1521"/>
    <x v="2"/>
    <x v="2"/>
    <n v="28"/>
    <n v="679"/>
    <x v="0"/>
    <n v="19012"/>
    <n v="380.24"/>
    <n v="298.76"/>
    <x v="1532"/>
    <n v="4"/>
    <n v="10"/>
    <x v="266"/>
  </r>
  <r>
    <s v="ORD101544"/>
    <x v="8"/>
    <x v="1522"/>
    <x v="1"/>
    <x v="5"/>
    <n v="24"/>
    <n v="608"/>
    <x v="0"/>
    <n v="14592"/>
    <n v="437.76"/>
    <n v="170.24"/>
    <x v="1533"/>
    <n v="9"/>
    <n v="0"/>
    <x v="1512"/>
  </r>
  <r>
    <s v="ORD101545"/>
    <x v="656"/>
    <x v="1523"/>
    <x v="3"/>
    <x v="1"/>
    <n v="8"/>
    <n v="750"/>
    <x v="2"/>
    <n v="6000"/>
    <n v="457.5"/>
    <n v="292.5"/>
    <x v="1534"/>
    <n v="9"/>
    <n v="10"/>
    <x v="698"/>
  </r>
  <r>
    <s v="ORD101546"/>
    <x v="535"/>
    <x v="1524"/>
    <x v="2"/>
    <x v="3"/>
    <n v="16"/>
    <n v="644"/>
    <x v="0"/>
    <n v="10304"/>
    <n v="379.96"/>
    <n v="264.04000000000002"/>
    <x v="1535"/>
    <n v="8"/>
    <n v="5"/>
    <x v="1513"/>
  </r>
  <r>
    <s v="ORD101547"/>
    <x v="487"/>
    <x v="1525"/>
    <x v="3"/>
    <x v="4"/>
    <n v="13"/>
    <n v="1463"/>
    <x v="0"/>
    <n v="19019"/>
    <n v="1024.0999999999999"/>
    <n v="438.90000000000009"/>
    <x v="1536"/>
    <n v="6"/>
    <n v="0"/>
    <x v="1514"/>
  </r>
  <r>
    <s v="ORD101548"/>
    <x v="450"/>
    <x v="1526"/>
    <x v="1"/>
    <x v="2"/>
    <n v="18"/>
    <n v="1025"/>
    <x v="0"/>
    <n v="18450"/>
    <n v="789.25"/>
    <n v="235.75"/>
    <x v="1537"/>
    <n v="4"/>
    <n v="5"/>
    <x v="1515"/>
  </r>
  <r>
    <s v="ORD101549"/>
    <x v="228"/>
    <x v="1527"/>
    <x v="2"/>
    <x v="5"/>
    <n v="16"/>
    <n v="1366"/>
    <x v="2"/>
    <n v="21856"/>
    <n v="1079.1400000000001"/>
    <n v="286.8599999999999"/>
    <x v="1538"/>
    <n v="4"/>
    <n v="5"/>
    <x v="1516"/>
  </r>
  <r>
    <s v="ORD101550"/>
    <x v="536"/>
    <x v="1528"/>
    <x v="3"/>
    <x v="4"/>
    <n v="43"/>
    <n v="1233"/>
    <x v="0"/>
    <n v="53019"/>
    <n v="887.76"/>
    <n v="345.24"/>
    <x v="1539"/>
    <n v="2"/>
    <n v="0"/>
    <x v="1517"/>
  </r>
  <r>
    <s v="ORD101551"/>
    <x v="255"/>
    <x v="1529"/>
    <x v="0"/>
    <x v="1"/>
    <n v="22"/>
    <n v="1173"/>
    <x v="2"/>
    <n v="25806"/>
    <n v="621.69000000000005"/>
    <n v="551.30999999999995"/>
    <x v="1540"/>
    <n v="1"/>
    <n v="10"/>
    <x v="1518"/>
  </r>
  <r>
    <s v="ORD101552"/>
    <x v="132"/>
    <x v="1530"/>
    <x v="1"/>
    <x v="1"/>
    <n v="16"/>
    <n v="1172"/>
    <x v="0"/>
    <n v="18752"/>
    <n v="808.68"/>
    <n v="363.32000000000005"/>
    <x v="1541"/>
    <n v="6"/>
    <n v="10"/>
    <x v="1519"/>
  </r>
  <r>
    <s v="ORD101553"/>
    <x v="513"/>
    <x v="1531"/>
    <x v="2"/>
    <x v="4"/>
    <n v="17"/>
    <n v="1202"/>
    <x v="0"/>
    <n v="20434"/>
    <n v="877.45999999999992"/>
    <n v="324.54000000000008"/>
    <x v="1542"/>
    <n v="3"/>
    <n v="0"/>
    <x v="1520"/>
  </r>
  <r>
    <s v="ORD101554"/>
    <x v="146"/>
    <x v="1532"/>
    <x v="3"/>
    <x v="1"/>
    <n v="42"/>
    <n v="1421"/>
    <x v="0"/>
    <n v="59682"/>
    <n v="710.5"/>
    <n v="710.5"/>
    <x v="1543"/>
    <n v="3"/>
    <n v="0"/>
    <x v="1521"/>
  </r>
  <r>
    <s v="ORD101555"/>
    <x v="657"/>
    <x v="1533"/>
    <x v="2"/>
    <x v="4"/>
    <n v="35"/>
    <n v="687"/>
    <x v="0"/>
    <n v="24045"/>
    <n v="453.42"/>
    <n v="233.57999999999998"/>
    <x v="1544"/>
    <n v="2"/>
    <n v="0"/>
    <x v="1522"/>
  </r>
  <r>
    <s v="ORD101556"/>
    <x v="66"/>
    <x v="1534"/>
    <x v="2"/>
    <x v="5"/>
    <n v="45"/>
    <n v="751"/>
    <x v="2"/>
    <n v="33795"/>
    <n v="510.68000000000006"/>
    <n v="240.31999999999994"/>
    <x v="1545"/>
    <n v="8"/>
    <n v="0"/>
    <x v="1523"/>
  </r>
  <r>
    <s v="ORD101557"/>
    <x v="144"/>
    <x v="1535"/>
    <x v="1"/>
    <x v="3"/>
    <n v="3"/>
    <n v="1398"/>
    <x v="0"/>
    <n v="4194"/>
    <n v="1006.56"/>
    <n v="391.44000000000005"/>
    <x v="1546"/>
    <n v="3"/>
    <n v="0"/>
    <x v="1524"/>
  </r>
  <r>
    <s v="ORD101558"/>
    <x v="657"/>
    <x v="1536"/>
    <x v="1"/>
    <x v="4"/>
    <n v="22"/>
    <n v="535"/>
    <x v="0"/>
    <n v="11770"/>
    <n v="353.1"/>
    <n v="181.89999999999998"/>
    <x v="1547"/>
    <n v="9"/>
    <n v="0"/>
    <x v="1525"/>
  </r>
  <r>
    <s v="ORD101559"/>
    <x v="576"/>
    <x v="1537"/>
    <x v="2"/>
    <x v="0"/>
    <n v="38"/>
    <n v="721"/>
    <x v="1"/>
    <n v="27398"/>
    <n v="410.96999999999997"/>
    <n v="310.03000000000003"/>
    <x v="1548"/>
    <n v="1"/>
    <n v="0"/>
    <x v="1526"/>
  </r>
  <r>
    <s v="ORD101560"/>
    <x v="189"/>
    <x v="1538"/>
    <x v="1"/>
    <x v="0"/>
    <n v="40"/>
    <n v="474"/>
    <x v="2"/>
    <n v="18960"/>
    <n v="369.72"/>
    <n v="104.27999999999997"/>
    <x v="1549"/>
    <n v="5"/>
    <n v="0"/>
    <x v="1527"/>
  </r>
  <r>
    <s v="ORD101561"/>
    <x v="603"/>
    <x v="1539"/>
    <x v="2"/>
    <x v="4"/>
    <n v="50"/>
    <n v="1446"/>
    <x v="2"/>
    <n v="72300"/>
    <n v="723"/>
    <n v="723"/>
    <x v="1550"/>
    <n v="4"/>
    <n v="0"/>
    <x v="1528"/>
  </r>
  <r>
    <s v="ORD101562"/>
    <x v="492"/>
    <x v="1540"/>
    <x v="2"/>
    <x v="1"/>
    <n v="9"/>
    <n v="870"/>
    <x v="2"/>
    <n v="7830"/>
    <n v="669.9"/>
    <n v="200.10000000000002"/>
    <x v="1551"/>
    <n v="7"/>
    <n v="5"/>
    <x v="1529"/>
  </r>
  <r>
    <s v="ORD101563"/>
    <x v="127"/>
    <x v="1541"/>
    <x v="2"/>
    <x v="5"/>
    <n v="27"/>
    <n v="1290"/>
    <x v="1"/>
    <n v="34830"/>
    <n v="851.40000000000009"/>
    <n v="438.59999999999991"/>
    <x v="1552"/>
    <n v="1"/>
    <n v="0"/>
    <x v="1530"/>
  </r>
  <r>
    <s v="ORD101564"/>
    <x v="450"/>
    <x v="1542"/>
    <x v="2"/>
    <x v="4"/>
    <n v="16"/>
    <n v="525"/>
    <x v="1"/>
    <n v="8400"/>
    <n v="404.25"/>
    <n v="120.75"/>
    <x v="1553"/>
    <n v="2"/>
    <n v="10"/>
    <x v="993"/>
  </r>
  <r>
    <s v="ORD101565"/>
    <x v="431"/>
    <x v="1543"/>
    <x v="1"/>
    <x v="5"/>
    <n v="32"/>
    <n v="687"/>
    <x v="2"/>
    <n v="21984"/>
    <n v="460.29"/>
    <n v="226.70999999999998"/>
    <x v="1554"/>
    <n v="6"/>
    <n v="0"/>
    <x v="1531"/>
  </r>
  <r>
    <s v="ORD101566"/>
    <x v="58"/>
    <x v="1544"/>
    <x v="3"/>
    <x v="1"/>
    <n v="10"/>
    <n v="385"/>
    <x v="0"/>
    <n v="3850"/>
    <n v="300.3"/>
    <n v="84.699999999999989"/>
    <x v="1555"/>
    <n v="7"/>
    <n v="15"/>
    <x v="1532"/>
  </r>
  <r>
    <s v="ORD101567"/>
    <x v="606"/>
    <x v="1545"/>
    <x v="0"/>
    <x v="2"/>
    <n v="29"/>
    <n v="1332"/>
    <x v="1"/>
    <n v="38628"/>
    <n v="825.84"/>
    <n v="506.15999999999997"/>
    <x v="1556"/>
    <n v="2"/>
    <n v="0"/>
    <x v="1533"/>
  </r>
  <r>
    <s v="ORD101568"/>
    <x v="647"/>
    <x v="1546"/>
    <x v="0"/>
    <x v="3"/>
    <n v="5"/>
    <n v="1217"/>
    <x v="1"/>
    <n v="6085"/>
    <n v="718.03"/>
    <n v="498.97"/>
    <x v="1557"/>
    <n v="8"/>
    <n v="5"/>
    <x v="1534"/>
  </r>
  <r>
    <s v="ORD101569"/>
    <x v="658"/>
    <x v="1547"/>
    <x v="3"/>
    <x v="3"/>
    <n v="1"/>
    <n v="455"/>
    <x v="2"/>
    <n v="455"/>
    <n v="336.7"/>
    <n v="118.30000000000001"/>
    <x v="1558"/>
    <n v="2"/>
    <n v="0"/>
    <x v="1535"/>
  </r>
  <r>
    <s v="ORD101570"/>
    <x v="405"/>
    <x v="1548"/>
    <x v="0"/>
    <x v="5"/>
    <n v="1"/>
    <n v="410"/>
    <x v="1"/>
    <n v="410"/>
    <n v="299.3"/>
    <n v="110.69999999999999"/>
    <x v="1559"/>
    <n v="3"/>
    <n v="0"/>
    <x v="1536"/>
  </r>
  <r>
    <s v="ORD101571"/>
    <x v="161"/>
    <x v="1549"/>
    <x v="3"/>
    <x v="1"/>
    <n v="23"/>
    <n v="1112"/>
    <x v="1"/>
    <n v="25576"/>
    <n v="778.4"/>
    <n v="333.6"/>
    <x v="1560"/>
    <n v="6"/>
    <n v="20"/>
    <x v="1537"/>
  </r>
  <r>
    <s v="ORD101572"/>
    <x v="428"/>
    <x v="1550"/>
    <x v="0"/>
    <x v="4"/>
    <n v="24"/>
    <n v="498"/>
    <x v="1"/>
    <n v="11952"/>
    <n v="378.48"/>
    <n v="119.51999999999998"/>
    <x v="1561"/>
    <n v="8"/>
    <n v="5"/>
    <x v="1538"/>
  </r>
  <r>
    <s v="ORD101573"/>
    <x v="462"/>
    <x v="1551"/>
    <x v="1"/>
    <x v="1"/>
    <n v="10"/>
    <n v="586"/>
    <x v="0"/>
    <n v="5860"/>
    <n v="357.46"/>
    <n v="228.54000000000002"/>
    <x v="1562"/>
    <n v="2"/>
    <n v="10"/>
    <x v="1539"/>
  </r>
  <r>
    <s v="ORD101574"/>
    <x v="154"/>
    <x v="1552"/>
    <x v="0"/>
    <x v="0"/>
    <n v="41"/>
    <n v="387"/>
    <x v="2"/>
    <n v="15867"/>
    <n v="290.25"/>
    <n v="96.75"/>
    <x v="1563"/>
    <n v="8"/>
    <n v="0"/>
    <x v="1540"/>
  </r>
  <r>
    <s v="ORD101575"/>
    <x v="245"/>
    <x v="1553"/>
    <x v="2"/>
    <x v="3"/>
    <n v="8"/>
    <n v="885"/>
    <x v="1"/>
    <n v="7080"/>
    <n v="575.25"/>
    <n v="309.75"/>
    <x v="1564"/>
    <n v="2"/>
    <n v="0"/>
    <x v="1541"/>
  </r>
  <r>
    <s v="ORD101576"/>
    <x v="659"/>
    <x v="1554"/>
    <x v="1"/>
    <x v="0"/>
    <n v="38"/>
    <n v="580"/>
    <x v="0"/>
    <n v="22040"/>
    <n v="330.59999999999997"/>
    <n v="249.40000000000003"/>
    <x v="1565"/>
    <n v="2"/>
    <n v="0"/>
    <x v="1542"/>
  </r>
  <r>
    <s v="ORD101577"/>
    <x v="518"/>
    <x v="1555"/>
    <x v="2"/>
    <x v="3"/>
    <n v="3"/>
    <n v="1449"/>
    <x v="2"/>
    <n v="4347"/>
    <n v="825.93"/>
    <n v="623.07000000000005"/>
    <x v="1566"/>
    <n v="4"/>
    <n v="5"/>
    <x v="1543"/>
  </r>
  <r>
    <s v="ORD101578"/>
    <x v="306"/>
    <x v="1556"/>
    <x v="0"/>
    <x v="1"/>
    <n v="48"/>
    <n v="1023"/>
    <x v="0"/>
    <n v="49104"/>
    <n v="716.09999999999991"/>
    <n v="306.90000000000009"/>
    <x v="1567"/>
    <n v="9"/>
    <n v="5"/>
    <x v="1544"/>
  </r>
  <r>
    <s v="ORD101579"/>
    <x v="404"/>
    <x v="1557"/>
    <x v="2"/>
    <x v="0"/>
    <n v="3"/>
    <n v="1438"/>
    <x v="0"/>
    <n v="4314"/>
    <n v="1006.5999999999999"/>
    <n v="431.40000000000009"/>
    <x v="1568"/>
    <n v="7"/>
    <n v="10"/>
    <x v="1545"/>
  </r>
  <r>
    <s v="ORD101580"/>
    <x v="555"/>
    <x v="1558"/>
    <x v="3"/>
    <x v="0"/>
    <n v="17"/>
    <n v="339"/>
    <x v="1"/>
    <n v="5763"/>
    <n v="189.84000000000003"/>
    <n v="149.15999999999997"/>
    <x v="1569"/>
    <n v="5"/>
    <n v="0"/>
    <x v="1546"/>
  </r>
  <r>
    <s v="ORD101581"/>
    <x v="459"/>
    <x v="1559"/>
    <x v="0"/>
    <x v="3"/>
    <n v="42"/>
    <n v="857"/>
    <x v="2"/>
    <n v="35994"/>
    <n v="591.32999999999993"/>
    <n v="265.67000000000007"/>
    <x v="1570"/>
    <n v="8"/>
    <n v="5"/>
    <x v="1547"/>
  </r>
  <r>
    <s v="ORD101582"/>
    <x v="656"/>
    <x v="1560"/>
    <x v="3"/>
    <x v="3"/>
    <n v="33"/>
    <n v="975"/>
    <x v="1"/>
    <n v="32175"/>
    <n v="526.5"/>
    <n v="448.5"/>
    <x v="1571"/>
    <n v="1"/>
    <n v="0"/>
    <x v="1548"/>
  </r>
  <r>
    <s v="ORD101583"/>
    <x v="0"/>
    <x v="130"/>
    <x v="3"/>
    <x v="2"/>
    <n v="10"/>
    <n v="733"/>
    <x v="1"/>
    <n v="7330"/>
    <n v="403.15000000000003"/>
    <n v="329.84999999999997"/>
    <x v="1572"/>
    <n v="6"/>
    <n v="5"/>
    <x v="1549"/>
  </r>
  <r>
    <s v="ORD101584"/>
    <x v="220"/>
    <x v="1561"/>
    <x v="2"/>
    <x v="5"/>
    <n v="43"/>
    <n v="1125"/>
    <x v="0"/>
    <n v="48375"/>
    <n v="765"/>
    <n v="360"/>
    <x v="1573"/>
    <n v="2"/>
    <n v="10"/>
    <x v="1550"/>
  </r>
  <r>
    <s v="ORD101585"/>
    <x v="370"/>
    <x v="1562"/>
    <x v="2"/>
    <x v="5"/>
    <n v="31"/>
    <n v="1089"/>
    <x v="2"/>
    <n v="33759"/>
    <n v="827.64"/>
    <n v="261.36"/>
    <x v="1574"/>
    <n v="2"/>
    <n v="0"/>
    <x v="1551"/>
  </r>
  <r>
    <s v="ORD101586"/>
    <x v="284"/>
    <x v="1563"/>
    <x v="3"/>
    <x v="1"/>
    <n v="14"/>
    <n v="601"/>
    <x v="0"/>
    <n v="8414"/>
    <n v="300.5"/>
    <n v="300.5"/>
    <x v="1575"/>
    <n v="9"/>
    <n v="10"/>
    <x v="1552"/>
  </r>
  <r>
    <s v="ORD101587"/>
    <x v="660"/>
    <x v="1564"/>
    <x v="1"/>
    <x v="1"/>
    <n v="12"/>
    <n v="701"/>
    <x v="0"/>
    <n v="8412"/>
    <n v="497.71"/>
    <n v="203.29000000000002"/>
    <x v="1576"/>
    <n v="5"/>
    <n v="10"/>
    <x v="1553"/>
  </r>
  <r>
    <s v="ORD101588"/>
    <x v="507"/>
    <x v="1565"/>
    <x v="3"/>
    <x v="0"/>
    <n v="8"/>
    <n v="1235"/>
    <x v="1"/>
    <n v="9880"/>
    <n v="852.15"/>
    <n v="382.85"/>
    <x v="1577"/>
    <n v="2"/>
    <n v="20"/>
    <x v="1554"/>
  </r>
  <r>
    <s v="ORD101589"/>
    <x v="254"/>
    <x v="1566"/>
    <x v="3"/>
    <x v="1"/>
    <n v="38"/>
    <n v="379"/>
    <x v="0"/>
    <n v="14402"/>
    <n v="269.08999999999997"/>
    <n v="109.91000000000003"/>
    <x v="1578"/>
    <n v="3"/>
    <n v="5"/>
    <x v="1555"/>
  </r>
  <r>
    <s v="ORD101590"/>
    <x v="25"/>
    <x v="1567"/>
    <x v="2"/>
    <x v="0"/>
    <n v="22"/>
    <n v="422"/>
    <x v="2"/>
    <n v="9284"/>
    <n v="282.74"/>
    <n v="139.26"/>
    <x v="1579"/>
    <n v="7"/>
    <n v="0"/>
    <x v="1556"/>
  </r>
  <r>
    <s v="ORD101591"/>
    <x v="1"/>
    <x v="1568"/>
    <x v="1"/>
    <x v="3"/>
    <n v="32"/>
    <n v="1254"/>
    <x v="1"/>
    <n v="40128"/>
    <n v="627"/>
    <n v="627"/>
    <x v="1580"/>
    <n v="3"/>
    <n v="0"/>
    <x v="1557"/>
  </r>
  <r>
    <s v="ORD101592"/>
    <x v="482"/>
    <x v="1569"/>
    <x v="2"/>
    <x v="0"/>
    <n v="26"/>
    <n v="337"/>
    <x v="2"/>
    <n v="8762"/>
    <n v="171.87"/>
    <n v="165.13"/>
    <x v="1581"/>
    <n v="5"/>
    <n v="10"/>
    <x v="1558"/>
  </r>
  <r>
    <s v="ORD101593"/>
    <x v="496"/>
    <x v="1570"/>
    <x v="0"/>
    <x v="0"/>
    <n v="41"/>
    <n v="741"/>
    <x v="0"/>
    <n v="30381"/>
    <n v="437.19"/>
    <n v="303.81"/>
    <x v="1582"/>
    <n v="9"/>
    <n v="10"/>
    <x v="1559"/>
  </r>
  <r>
    <s v="ORD101594"/>
    <x v="208"/>
    <x v="760"/>
    <x v="3"/>
    <x v="5"/>
    <n v="9"/>
    <n v="1116"/>
    <x v="0"/>
    <n v="10044"/>
    <n v="848.16"/>
    <n v="267.84000000000003"/>
    <x v="1583"/>
    <n v="7"/>
    <n v="5"/>
    <x v="1560"/>
  </r>
  <r>
    <s v="ORD101595"/>
    <x v="421"/>
    <x v="1571"/>
    <x v="3"/>
    <x v="3"/>
    <n v="42"/>
    <n v="818"/>
    <x v="0"/>
    <n v="34356"/>
    <n v="441.72"/>
    <n v="376.28"/>
    <x v="1584"/>
    <n v="8"/>
    <n v="5"/>
    <x v="1561"/>
  </r>
  <r>
    <s v="ORD101596"/>
    <x v="140"/>
    <x v="1572"/>
    <x v="0"/>
    <x v="3"/>
    <n v="35"/>
    <n v="1451"/>
    <x v="1"/>
    <n v="50785"/>
    <n v="1073.74"/>
    <n v="377.26"/>
    <x v="1585"/>
    <n v="2"/>
    <n v="10"/>
    <x v="1562"/>
  </r>
  <r>
    <s v="ORD101597"/>
    <x v="505"/>
    <x v="1573"/>
    <x v="0"/>
    <x v="5"/>
    <n v="46"/>
    <n v="963"/>
    <x v="0"/>
    <n v="44298"/>
    <n v="712.62"/>
    <n v="250.38"/>
    <x v="1586"/>
    <n v="4"/>
    <n v="0"/>
    <x v="1563"/>
  </r>
  <r>
    <s v="ORD101598"/>
    <x v="403"/>
    <x v="1574"/>
    <x v="2"/>
    <x v="3"/>
    <n v="12"/>
    <n v="785"/>
    <x v="2"/>
    <n v="9420"/>
    <n v="463.15"/>
    <n v="321.85000000000002"/>
    <x v="1587"/>
    <n v="5"/>
    <n v="15"/>
    <x v="1564"/>
  </r>
  <r>
    <s v="ORD101599"/>
    <x v="661"/>
    <x v="1575"/>
    <x v="3"/>
    <x v="4"/>
    <n v="1"/>
    <n v="340"/>
    <x v="0"/>
    <n v="340"/>
    <n v="221"/>
    <n v="119"/>
    <x v="1588"/>
    <n v="8"/>
    <n v="5"/>
    <x v="1565"/>
  </r>
  <r>
    <s v="ORD101600"/>
    <x v="620"/>
    <x v="1576"/>
    <x v="2"/>
    <x v="2"/>
    <n v="50"/>
    <n v="1138"/>
    <x v="0"/>
    <n v="56900"/>
    <n v="603.14"/>
    <n v="534.86"/>
    <x v="1589"/>
    <n v="4"/>
    <n v="5"/>
    <x v="1566"/>
  </r>
  <r>
    <s v="ORD101601"/>
    <x v="190"/>
    <x v="1577"/>
    <x v="3"/>
    <x v="0"/>
    <n v="50"/>
    <n v="981"/>
    <x v="1"/>
    <n v="49050"/>
    <n v="745.56000000000006"/>
    <n v="235.43999999999994"/>
    <x v="1590"/>
    <n v="5"/>
    <n v="15"/>
    <x v="1567"/>
  </r>
  <r>
    <s v="ORD101602"/>
    <x v="622"/>
    <x v="1578"/>
    <x v="0"/>
    <x v="1"/>
    <n v="28"/>
    <n v="1299"/>
    <x v="1"/>
    <n v="36372"/>
    <n v="792.39"/>
    <n v="506.61"/>
    <x v="1591"/>
    <n v="6"/>
    <n v="5"/>
    <x v="1232"/>
  </r>
  <r>
    <s v="ORD101603"/>
    <x v="254"/>
    <x v="1579"/>
    <x v="3"/>
    <x v="1"/>
    <n v="11"/>
    <n v="855"/>
    <x v="2"/>
    <n v="9405"/>
    <n v="444.6"/>
    <n v="410.4"/>
    <x v="1592"/>
    <n v="8"/>
    <n v="5"/>
    <x v="1568"/>
  </r>
  <r>
    <s v="ORD101604"/>
    <x v="479"/>
    <x v="1580"/>
    <x v="1"/>
    <x v="5"/>
    <n v="27"/>
    <n v="1279"/>
    <x v="2"/>
    <n v="34533"/>
    <n v="1010.4100000000001"/>
    <n v="268.58999999999992"/>
    <x v="1593"/>
    <n v="5"/>
    <n v="0"/>
    <x v="1569"/>
  </r>
  <r>
    <s v="ORD101605"/>
    <x v="192"/>
    <x v="1581"/>
    <x v="1"/>
    <x v="0"/>
    <n v="6"/>
    <n v="1083"/>
    <x v="1"/>
    <n v="6498"/>
    <n v="833.91"/>
    <n v="249.09000000000003"/>
    <x v="1594"/>
    <n v="4"/>
    <n v="0"/>
    <x v="1238"/>
  </r>
  <r>
    <s v="ORD101606"/>
    <x v="132"/>
    <x v="1582"/>
    <x v="3"/>
    <x v="5"/>
    <n v="27"/>
    <n v="397"/>
    <x v="2"/>
    <n v="10719"/>
    <n v="226.29"/>
    <n v="170.71"/>
    <x v="1595"/>
    <n v="6"/>
    <n v="5"/>
    <x v="1570"/>
  </r>
  <r>
    <s v="ORD101607"/>
    <x v="662"/>
    <x v="1583"/>
    <x v="0"/>
    <x v="5"/>
    <n v="33"/>
    <n v="945"/>
    <x v="1"/>
    <n v="31185"/>
    <n v="481.95"/>
    <n v="463.05"/>
    <x v="1596"/>
    <n v="8"/>
    <n v="0"/>
    <x v="1571"/>
  </r>
  <r>
    <s v="ORD101608"/>
    <x v="147"/>
    <x v="1584"/>
    <x v="0"/>
    <x v="4"/>
    <n v="39"/>
    <n v="376"/>
    <x v="0"/>
    <n v="14664"/>
    <n v="263.2"/>
    <n v="112.80000000000001"/>
    <x v="1597"/>
    <n v="1"/>
    <n v="10"/>
    <x v="1572"/>
  </r>
  <r>
    <s v="ORD101609"/>
    <x v="566"/>
    <x v="1585"/>
    <x v="0"/>
    <x v="3"/>
    <n v="32"/>
    <n v="795"/>
    <x v="2"/>
    <n v="25440"/>
    <n v="461.09999999999997"/>
    <n v="333.90000000000003"/>
    <x v="1598"/>
    <n v="3"/>
    <n v="10"/>
    <x v="1573"/>
  </r>
  <r>
    <s v="ORD101610"/>
    <x v="663"/>
    <x v="1586"/>
    <x v="1"/>
    <x v="3"/>
    <n v="3"/>
    <n v="746"/>
    <x v="1"/>
    <n v="2238"/>
    <n v="581.88"/>
    <n v="164.12"/>
    <x v="1599"/>
    <n v="6"/>
    <n v="5"/>
    <x v="1574"/>
  </r>
  <r>
    <s v="ORD101611"/>
    <x v="664"/>
    <x v="1587"/>
    <x v="2"/>
    <x v="0"/>
    <n v="14"/>
    <n v="1063"/>
    <x v="0"/>
    <n v="14882"/>
    <n v="616.54"/>
    <n v="446.46000000000004"/>
    <x v="1600"/>
    <n v="7"/>
    <n v="5"/>
    <x v="1575"/>
  </r>
  <r>
    <s v="ORD101612"/>
    <x v="665"/>
    <x v="1588"/>
    <x v="3"/>
    <x v="1"/>
    <n v="26"/>
    <n v="849"/>
    <x v="2"/>
    <n v="22074"/>
    <n v="602.79"/>
    <n v="246.21000000000004"/>
    <x v="1601"/>
    <n v="9"/>
    <n v="5"/>
    <x v="1576"/>
  </r>
  <r>
    <s v="ORD101613"/>
    <x v="51"/>
    <x v="1589"/>
    <x v="3"/>
    <x v="1"/>
    <n v="43"/>
    <n v="384"/>
    <x v="1"/>
    <n v="16512"/>
    <n v="245.76"/>
    <n v="138.24"/>
    <x v="1602"/>
    <n v="4"/>
    <n v="10"/>
    <x v="1577"/>
  </r>
  <r>
    <s v="ORD101614"/>
    <x v="310"/>
    <x v="1590"/>
    <x v="1"/>
    <x v="1"/>
    <n v="12"/>
    <n v="908"/>
    <x v="1"/>
    <n v="10896"/>
    <n v="562.96"/>
    <n v="345.03999999999996"/>
    <x v="1603"/>
    <n v="9"/>
    <n v="5"/>
    <x v="1578"/>
  </r>
  <r>
    <s v="ORD101615"/>
    <x v="424"/>
    <x v="1591"/>
    <x v="0"/>
    <x v="5"/>
    <n v="50"/>
    <n v="1474"/>
    <x v="2"/>
    <n v="73700"/>
    <n v="1105.5"/>
    <n v="368.5"/>
    <x v="1604"/>
    <n v="6"/>
    <n v="10"/>
    <x v="1579"/>
  </r>
  <r>
    <s v="ORD101616"/>
    <x v="562"/>
    <x v="1592"/>
    <x v="1"/>
    <x v="1"/>
    <n v="39"/>
    <n v="1442"/>
    <x v="0"/>
    <n v="56238"/>
    <n v="778.68000000000006"/>
    <n v="663.31999999999994"/>
    <x v="1605"/>
    <n v="5"/>
    <n v="0"/>
    <x v="1580"/>
  </r>
  <r>
    <s v="ORD101617"/>
    <x v="364"/>
    <x v="1593"/>
    <x v="2"/>
    <x v="0"/>
    <n v="23"/>
    <n v="1265"/>
    <x v="2"/>
    <n v="29095"/>
    <n v="759"/>
    <n v="506"/>
    <x v="1606"/>
    <n v="3"/>
    <n v="15"/>
    <x v="1581"/>
  </r>
  <r>
    <s v="ORD101618"/>
    <x v="647"/>
    <x v="1594"/>
    <x v="2"/>
    <x v="0"/>
    <n v="30"/>
    <n v="1148"/>
    <x v="2"/>
    <n v="34440"/>
    <n v="677.31999999999994"/>
    <n v="470.68000000000006"/>
    <x v="1607"/>
    <n v="8"/>
    <n v="0"/>
    <x v="1582"/>
  </r>
  <r>
    <s v="ORD101619"/>
    <x v="269"/>
    <x v="1595"/>
    <x v="2"/>
    <x v="0"/>
    <n v="40"/>
    <n v="1038"/>
    <x v="1"/>
    <n v="41520"/>
    <n v="685.08"/>
    <n v="352.91999999999996"/>
    <x v="1608"/>
    <n v="3"/>
    <n v="0"/>
    <x v="1583"/>
  </r>
  <r>
    <s v="ORD101620"/>
    <x v="57"/>
    <x v="1596"/>
    <x v="2"/>
    <x v="5"/>
    <n v="44"/>
    <n v="864"/>
    <x v="2"/>
    <n v="38016"/>
    <n v="544.32000000000005"/>
    <n v="319.67999999999995"/>
    <x v="1609"/>
    <n v="9"/>
    <n v="5"/>
    <x v="1584"/>
  </r>
  <r>
    <s v="ORD101621"/>
    <x v="521"/>
    <x v="1597"/>
    <x v="1"/>
    <x v="4"/>
    <n v="33"/>
    <n v="403"/>
    <x v="1"/>
    <n v="13299"/>
    <n v="286.13"/>
    <n v="116.87"/>
    <x v="1610"/>
    <n v="1"/>
    <n v="0"/>
    <x v="1585"/>
  </r>
  <r>
    <s v="ORD101622"/>
    <x v="13"/>
    <x v="1598"/>
    <x v="1"/>
    <x v="0"/>
    <n v="21"/>
    <n v="589"/>
    <x v="1"/>
    <n v="12369"/>
    <n v="318.06"/>
    <n v="270.94"/>
    <x v="1611"/>
    <n v="4"/>
    <n v="20"/>
    <x v="1586"/>
  </r>
  <r>
    <s v="ORD101623"/>
    <x v="42"/>
    <x v="1599"/>
    <x v="1"/>
    <x v="4"/>
    <n v="29"/>
    <n v="1162"/>
    <x v="1"/>
    <n v="33698"/>
    <n v="732.06000000000006"/>
    <n v="429.93999999999994"/>
    <x v="1612"/>
    <n v="9"/>
    <n v="0"/>
    <x v="1587"/>
  </r>
  <r>
    <s v="ORD101624"/>
    <x v="609"/>
    <x v="1600"/>
    <x v="2"/>
    <x v="2"/>
    <n v="45"/>
    <n v="1097"/>
    <x v="1"/>
    <n v="49365"/>
    <n v="636.26"/>
    <n v="460.74"/>
    <x v="1613"/>
    <n v="6"/>
    <n v="5"/>
    <x v="1588"/>
  </r>
  <r>
    <s v="ORD101625"/>
    <x v="496"/>
    <x v="1601"/>
    <x v="0"/>
    <x v="0"/>
    <n v="33"/>
    <n v="1315"/>
    <x v="0"/>
    <n v="43395"/>
    <n v="973.1"/>
    <n v="341.9"/>
    <x v="1614"/>
    <n v="9"/>
    <n v="15"/>
    <x v="1589"/>
  </r>
  <r>
    <s v="ORD101626"/>
    <x v="7"/>
    <x v="1602"/>
    <x v="3"/>
    <x v="2"/>
    <n v="8"/>
    <n v="697"/>
    <x v="0"/>
    <n v="5576"/>
    <n v="487.9"/>
    <n v="209.10000000000002"/>
    <x v="1615"/>
    <n v="4"/>
    <n v="10"/>
    <x v="1590"/>
  </r>
  <r>
    <s v="ORD101627"/>
    <x v="298"/>
    <x v="1603"/>
    <x v="2"/>
    <x v="0"/>
    <n v="5"/>
    <n v="688"/>
    <x v="0"/>
    <n v="3440"/>
    <n v="412.8"/>
    <n v="275.2"/>
    <x v="1616"/>
    <n v="9"/>
    <n v="15"/>
    <x v="1591"/>
  </r>
  <r>
    <s v="ORD101628"/>
    <x v="596"/>
    <x v="1604"/>
    <x v="1"/>
    <x v="3"/>
    <n v="4"/>
    <n v="1491"/>
    <x v="1"/>
    <n v="5964"/>
    <n v="790.23"/>
    <n v="700.77"/>
    <x v="1617"/>
    <n v="5"/>
    <n v="5"/>
    <x v="1592"/>
  </r>
  <r>
    <s v="ORD101629"/>
    <x v="56"/>
    <x v="1605"/>
    <x v="1"/>
    <x v="0"/>
    <n v="28"/>
    <n v="1034"/>
    <x v="0"/>
    <n v="28952"/>
    <n v="537.68000000000006"/>
    <n v="496.31999999999994"/>
    <x v="1618"/>
    <n v="1"/>
    <n v="10"/>
    <x v="1593"/>
  </r>
  <r>
    <s v="ORD101630"/>
    <x v="118"/>
    <x v="1606"/>
    <x v="1"/>
    <x v="1"/>
    <n v="6"/>
    <n v="610"/>
    <x v="2"/>
    <n v="3660"/>
    <n v="488"/>
    <n v="122"/>
    <x v="1619"/>
    <n v="9"/>
    <n v="20"/>
    <x v="1594"/>
  </r>
  <r>
    <s v="ORD101631"/>
    <x v="626"/>
    <x v="1607"/>
    <x v="0"/>
    <x v="1"/>
    <n v="10"/>
    <n v="996"/>
    <x v="2"/>
    <n v="9960"/>
    <n v="756.96"/>
    <n v="239.03999999999996"/>
    <x v="1620"/>
    <n v="1"/>
    <n v="15"/>
    <x v="1595"/>
  </r>
  <r>
    <s v="ORD101632"/>
    <x v="183"/>
    <x v="1608"/>
    <x v="1"/>
    <x v="5"/>
    <n v="33"/>
    <n v="1284"/>
    <x v="2"/>
    <n v="42372"/>
    <n v="770.4"/>
    <n v="513.6"/>
    <x v="1621"/>
    <n v="2"/>
    <n v="15"/>
    <x v="1596"/>
  </r>
  <r>
    <s v="ORD101633"/>
    <x v="489"/>
    <x v="1609"/>
    <x v="3"/>
    <x v="1"/>
    <n v="9"/>
    <n v="1257"/>
    <x v="2"/>
    <n v="11313"/>
    <n v="955.32"/>
    <n v="301.67999999999995"/>
    <x v="617"/>
    <n v="1"/>
    <n v="5"/>
    <x v="1597"/>
  </r>
  <r>
    <s v="ORD101634"/>
    <x v="487"/>
    <x v="1610"/>
    <x v="2"/>
    <x v="2"/>
    <n v="30"/>
    <n v="540"/>
    <x v="2"/>
    <n v="16200"/>
    <n v="334.8"/>
    <n v="205.2"/>
    <x v="1622"/>
    <n v="1"/>
    <n v="15"/>
    <x v="1598"/>
  </r>
  <r>
    <s v="ORD101635"/>
    <x v="310"/>
    <x v="1611"/>
    <x v="2"/>
    <x v="5"/>
    <n v="40"/>
    <n v="970"/>
    <x v="1"/>
    <n v="38800"/>
    <n v="601.4"/>
    <n v="368.6"/>
    <x v="1623"/>
    <n v="7"/>
    <n v="0"/>
    <x v="1599"/>
  </r>
  <r>
    <s v="ORD101636"/>
    <x v="439"/>
    <x v="1612"/>
    <x v="3"/>
    <x v="5"/>
    <n v="25"/>
    <n v="1048"/>
    <x v="1"/>
    <n v="26200"/>
    <n v="754.56"/>
    <n v="293.44000000000005"/>
    <x v="1624"/>
    <n v="3"/>
    <n v="5"/>
    <x v="1600"/>
  </r>
  <r>
    <s v="ORD101637"/>
    <x v="560"/>
    <x v="1613"/>
    <x v="2"/>
    <x v="5"/>
    <n v="12"/>
    <n v="367"/>
    <x v="1"/>
    <n v="4404"/>
    <n v="198.18"/>
    <n v="168.82"/>
    <x v="1625"/>
    <n v="7"/>
    <n v="0"/>
    <x v="1601"/>
  </r>
  <r>
    <s v="ORD101638"/>
    <x v="666"/>
    <x v="1614"/>
    <x v="3"/>
    <x v="4"/>
    <n v="40"/>
    <n v="343"/>
    <x v="1"/>
    <n v="13720"/>
    <n v="260.68"/>
    <n v="82.32"/>
    <x v="1626"/>
    <n v="6"/>
    <n v="5"/>
    <x v="1602"/>
  </r>
  <r>
    <s v="ORD101639"/>
    <x v="529"/>
    <x v="1615"/>
    <x v="0"/>
    <x v="0"/>
    <n v="49"/>
    <n v="865"/>
    <x v="0"/>
    <n v="42385"/>
    <n v="570.9"/>
    <n v="294.10000000000002"/>
    <x v="1627"/>
    <n v="8"/>
    <n v="10"/>
    <x v="1603"/>
  </r>
  <r>
    <s v="ORD101640"/>
    <x v="472"/>
    <x v="1616"/>
    <x v="3"/>
    <x v="0"/>
    <n v="49"/>
    <n v="369"/>
    <x v="0"/>
    <n v="18081"/>
    <n v="210.32999999999998"/>
    <n v="158.67000000000002"/>
    <x v="1628"/>
    <n v="4"/>
    <n v="0"/>
    <x v="1604"/>
  </r>
  <r>
    <s v="ORD101641"/>
    <x v="267"/>
    <x v="1617"/>
    <x v="1"/>
    <x v="5"/>
    <n v="12"/>
    <n v="1307"/>
    <x v="0"/>
    <n v="15684"/>
    <n v="993.32"/>
    <n v="313.67999999999995"/>
    <x v="1629"/>
    <n v="4"/>
    <n v="0"/>
    <x v="1605"/>
  </r>
  <r>
    <s v="ORD101642"/>
    <x v="33"/>
    <x v="1618"/>
    <x v="2"/>
    <x v="5"/>
    <n v="16"/>
    <n v="673"/>
    <x v="0"/>
    <n v="10768"/>
    <n v="410.53"/>
    <n v="262.47000000000003"/>
    <x v="1630"/>
    <n v="5"/>
    <n v="0"/>
    <x v="1606"/>
  </r>
  <r>
    <s v="ORD101643"/>
    <x v="359"/>
    <x v="1619"/>
    <x v="2"/>
    <x v="3"/>
    <n v="31"/>
    <n v="716"/>
    <x v="2"/>
    <n v="22196"/>
    <n v="522.67999999999995"/>
    <n v="193.32000000000005"/>
    <x v="1631"/>
    <n v="8"/>
    <n v="0"/>
    <x v="1607"/>
  </r>
  <r>
    <s v="ORD101644"/>
    <x v="199"/>
    <x v="1620"/>
    <x v="3"/>
    <x v="0"/>
    <n v="9"/>
    <n v="875"/>
    <x v="1"/>
    <n v="7875"/>
    <n v="560"/>
    <n v="315"/>
    <x v="984"/>
    <n v="5"/>
    <n v="5"/>
    <x v="1608"/>
  </r>
  <r>
    <s v="ORD101645"/>
    <x v="442"/>
    <x v="1621"/>
    <x v="0"/>
    <x v="5"/>
    <n v="19"/>
    <n v="665"/>
    <x v="0"/>
    <n v="12635"/>
    <n v="512.05000000000007"/>
    <n v="152.94999999999993"/>
    <x v="1632"/>
    <n v="2"/>
    <n v="0"/>
    <x v="1609"/>
  </r>
  <r>
    <s v="ORD101646"/>
    <x v="513"/>
    <x v="1622"/>
    <x v="0"/>
    <x v="3"/>
    <n v="46"/>
    <n v="1108"/>
    <x v="2"/>
    <n v="50968"/>
    <n v="775.59999999999991"/>
    <n v="332.40000000000009"/>
    <x v="1633"/>
    <n v="6"/>
    <n v="0"/>
    <x v="1610"/>
  </r>
  <r>
    <s v="ORD101647"/>
    <x v="460"/>
    <x v="1623"/>
    <x v="2"/>
    <x v="0"/>
    <n v="12"/>
    <n v="1005"/>
    <x v="0"/>
    <n v="12060"/>
    <n v="643.20000000000005"/>
    <n v="361.79999999999995"/>
    <x v="1634"/>
    <n v="6"/>
    <n v="5"/>
    <x v="1611"/>
  </r>
  <r>
    <s v="ORD101648"/>
    <x v="458"/>
    <x v="1624"/>
    <x v="0"/>
    <x v="1"/>
    <n v="39"/>
    <n v="861"/>
    <x v="0"/>
    <n v="33579"/>
    <n v="533.82000000000005"/>
    <n v="327.17999999999995"/>
    <x v="1635"/>
    <n v="9"/>
    <n v="10"/>
    <x v="1612"/>
  </r>
  <r>
    <s v="ORD101649"/>
    <x v="121"/>
    <x v="1625"/>
    <x v="3"/>
    <x v="5"/>
    <n v="31"/>
    <n v="838"/>
    <x v="0"/>
    <n v="25978"/>
    <n v="636.88"/>
    <n v="201.12"/>
    <x v="1636"/>
    <n v="4"/>
    <n v="0"/>
    <x v="1613"/>
  </r>
  <r>
    <s v="ORD101650"/>
    <x v="34"/>
    <x v="1626"/>
    <x v="2"/>
    <x v="2"/>
    <n v="11"/>
    <n v="482"/>
    <x v="0"/>
    <n v="5302"/>
    <n v="366.32"/>
    <n v="115.68"/>
    <x v="1637"/>
    <n v="3"/>
    <n v="5"/>
    <x v="1614"/>
  </r>
  <r>
    <s v="ORD101651"/>
    <x v="495"/>
    <x v="1627"/>
    <x v="0"/>
    <x v="3"/>
    <n v="23"/>
    <n v="1481"/>
    <x v="0"/>
    <n v="34063"/>
    <n v="1095.94"/>
    <n v="385.05999999999995"/>
    <x v="1638"/>
    <n v="2"/>
    <n v="0"/>
    <x v="1615"/>
  </r>
  <r>
    <s v="ORD101652"/>
    <x v="493"/>
    <x v="1628"/>
    <x v="0"/>
    <x v="2"/>
    <n v="5"/>
    <n v="762"/>
    <x v="1"/>
    <n v="3810"/>
    <n v="419.1"/>
    <n v="342.9"/>
    <x v="1639"/>
    <n v="2"/>
    <n v="10"/>
    <x v="1616"/>
  </r>
  <r>
    <s v="ORD101653"/>
    <x v="123"/>
    <x v="1629"/>
    <x v="0"/>
    <x v="5"/>
    <n v="1"/>
    <n v="773"/>
    <x v="2"/>
    <n v="773"/>
    <n v="541.09999999999991"/>
    <n v="231.90000000000009"/>
    <x v="1640"/>
    <n v="1"/>
    <n v="10"/>
    <x v="1617"/>
  </r>
  <r>
    <s v="ORD101654"/>
    <x v="113"/>
    <x v="1630"/>
    <x v="1"/>
    <x v="4"/>
    <n v="8"/>
    <n v="656"/>
    <x v="1"/>
    <n v="5248"/>
    <n v="328"/>
    <n v="328"/>
    <x v="1641"/>
    <n v="9"/>
    <n v="10"/>
    <x v="1618"/>
  </r>
  <r>
    <s v="ORD101655"/>
    <x v="667"/>
    <x v="1631"/>
    <x v="3"/>
    <x v="5"/>
    <n v="39"/>
    <n v="375"/>
    <x v="2"/>
    <n v="14625"/>
    <n v="288.75"/>
    <n v="86.25"/>
    <x v="1642"/>
    <n v="4"/>
    <n v="0"/>
    <x v="1619"/>
  </r>
  <r>
    <s v="ORD101656"/>
    <x v="668"/>
    <x v="1632"/>
    <x v="3"/>
    <x v="4"/>
    <n v="3"/>
    <n v="1341"/>
    <x v="1"/>
    <n v="4023"/>
    <n v="724.1400000000001"/>
    <n v="616.8599999999999"/>
    <x v="1643"/>
    <n v="2"/>
    <n v="0"/>
    <x v="1620"/>
  </r>
  <r>
    <s v="ORD101657"/>
    <x v="211"/>
    <x v="1633"/>
    <x v="3"/>
    <x v="4"/>
    <n v="6"/>
    <n v="386"/>
    <x v="2"/>
    <n v="2316"/>
    <n v="235.46"/>
    <n v="150.54"/>
    <x v="1644"/>
    <n v="9"/>
    <n v="10"/>
    <x v="1621"/>
  </r>
  <r>
    <s v="ORD101658"/>
    <x v="175"/>
    <x v="1634"/>
    <x v="1"/>
    <x v="4"/>
    <n v="26"/>
    <n v="1198"/>
    <x v="1"/>
    <n v="31148"/>
    <n v="646.92000000000007"/>
    <n v="551.07999999999993"/>
    <x v="1645"/>
    <n v="4"/>
    <n v="0"/>
    <x v="1622"/>
  </r>
  <r>
    <s v="ORD101659"/>
    <x v="127"/>
    <x v="1635"/>
    <x v="2"/>
    <x v="1"/>
    <n v="25"/>
    <n v="618"/>
    <x v="1"/>
    <n v="15450"/>
    <n v="451.14"/>
    <n v="166.86"/>
    <x v="1646"/>
    <n v="4"/>
    <n v="0"/>
    <x v="1623"/>
  </r>
  <r>
    <s v="ORD101660"/>
    <x v="314"/>
    <x v="1636"/>
    <x v="2"/>
    <x v="3"/>
    <n v="50"/>
    <n v="624"/>
    <x v="2"/>
    <n v="31200"/>
    <n v="399.36"/>
    <n v="224.64"/>
    <x v="1647"/>
    <n v="3"/>
    <n v="0"/>
    <x v="1624"/>
  </r>
  <r>
    <s v="ORD101661"/>
    <x v="274"/>
    <x v="1637"/>
    <x v="2"/>
    <x v="1"/>
    <n v="40"/>
    <n v="1378"/>
    <x v="0"/>
    <n v="55120"/>
    <n v="868.14"/>
    <n v="509.86"/>
    <x v="1648"/>
    <n v="3"/>
    <n v="10"/>
    <x v="1625"/>
  </r>
  <r>
    <s v="ORD101662"/>
    <x v="590"/>
    <x v="1638"/>
    <x v="0"/>
    <x v="4"/>
    <n v="46"/>
    <n v="603"/>
    <x v="2"/>
    <n v="27738"/>
    <n v="446.21999999999997"/>
    <n v="156.78000000000003"/>
    <x v="1649"/>
    <n v="1"/>
    <n v="15"/>
    <x v="1626"/>
  </r>
  <r>
    <s v="ORD101663"/>
    <x v="222"/>
    <x v="1639"/>
    <x v="3"/>
    <x v="1"/>
    <n v="48"/>
    <n v="1409"/>
    <x v="0"/>
    <n v="67632"/>
    <n v="1113.1100000000001"/>
    <n v="295.88999999999987"/>
    <x v="1650"/>
    <n v="7"/>
    <n v="20"/>
    <x v="1627"/>
  </r>
  <r>
    <s v="ORD101664"/>
    <x v="509"/>
    <x v="1640"/>
    <x v="1"/>
    <x v="0"/>
    <n v="11"/>
    <n v="1065"/>
    <x v="1"/>
    <n v="11715"/>
    <n v="532.5"/>
    <n v="532.5"/>
    <x v="1651"/>
    <n v="8"/>
    <n v="15"/>
    <x v="1628"/>
  </r>
  <r>
    <s v="ORD101665"/>
    <x v="669"/>
    <x v="1641"/>
    <x v="1"/>
    <x v="5"/>
    <n v="5"/>
    <n v="740"/>
    <x v="2"/>
    <n v="3700"/>
    <n v="466.2"/>
    <n v="273.8"/>
    <x v="1652"/>
    <n v="6"/>
    <n v="0"/>
    <x v="1629"/>
  </r>
  <r>
    <s v="ORD101666"/>
    <x v="433"/>
    <x v="1642"/>
    <x v="1"/>
    <x v="1"/>
    <n v="8"/>
    <n v="579"/>
    <x v="0"/>
    <n v="4632"/>
    <n v="353.19"/>
    <n v="225.81"/>
    <x v="1653"/>
    <n v="4"/>
    <n v="5"/>
    <x v="1630"/>
  </r>
  <r>
    <s v="ORD101667"/>
    <x v="670"/>
    <x v="1643"/>
    <x v="3"/>
    <x v="2"/>
    <n v="14"/>
    <n v="498"/>
    <x v="0"/>
    <n v="6972"/>
    <n v="273.90000000000003"/>
    <n v="224.09999999999997"/>
    <x v="1654"/>
    <n v="5"/>
    <n v="0"/>
    <x v="1631"/>
  </r>
  <r>
    <s v="ORD101668"/>
    <x v="653"/>
    <x v="1644"/>
    <x v="0"/>
    <x v="2"/>
    <n v="13"/>
    <n v="609"/>
    <x v="0"/>
    <n v="7917"/>
    <n v="408.03000000000003"/>
    <n v="200.96999999999997"/>
    <x v="1655"/>
    <n v="6"/>
    <n v="10"/>
    <x v="1632"/>
  </r>
  <r>
    <s v="ORD101669"/>
    <x v="272"/>
    <x v="1645"/>
    <x v="3"/>
    <x v="2"/>
    <n v="16"/>
    <n v="532"/>
    <x v="1"/>
    <n v="8512"/>
    <n v="409.64"/>
    <n v="122.36000000000001"/>
    <x v="1656"/>
    <n v="3"/>
    <n v="0"/>
    <x v="1633"/>
  </r>
  <r>
    <s v="ORD101670"/>
    <x v="227"/>
    <x v="1646"/>
    <x v="3"/>
    <x v="5"/>
    <n v="48"/>
    <n v="415"/>
    <x v="1"/>
    <n v="19920"/>
    <n v="294.64999999999998"/>
    <n v="120.35000000000002"/>
    <x v="1657"/>
    <n v="8"/>
    <n v="10"/>
    <x v="1634"/>
  </r>
  <r>
    <s v="ORD101671"/>
    <x v="659"/>
    <x v="1647"/>
    <x v="2"/>
    <x v="5"/>
    <n v="5"/>
    <n v="581"/>
    <x v="1"/>
    <n v="2905"/>
    <n v="395.08000000000004"/>
    <n v="185.91999999999996"/>
    <x v="1658"/>
    <n v="1"/>
    <n v="5"/>
    <x v="1635"/>
  </r>
  <r>
    <s v="ORD101672"/>
    <x v="165"/>
    <x v="1648"/>
    <x v="3"/>
    <x v="4"/>
    <n v="50"/>
    <n v="993"/>
    <x v="2"/>
    <n v="49650"/>
    <n v="635.52"/>
    <n v="357.48"/>
    <x v="1659"/>
    <n v="1"/>
    <n v="10"/>
    <x v="1636"/>
  </r>
  <r>
    <s v="ORD101673"/>
    <x v="576"/>
    <x v="1649"/>
    <x v="1"/>
    <x v="0"/>
    <n v="13"/>
    <n v="369"/>
    <x v="0"/>
    <n v="4797"/>
    <n v="273.06"/>
    <n v="95.94"/>
    <x v="1660"/>
    <n v="1"/>
    <n v="0"/>
    <x v="1637"/>
  </r>
  <r>
    <s v="ORD101674"/>
    <x v="11"/>
    <x v="1650"/>
    <x v="0"/>
    <x v="1"/>
    <n v="49"/>
    <n v="1343"/>
    <x v="0"/>
    <n v="65807"/>
    <n v="1060.97"/>
    <n v="282.02999999999997"/>
    <x v="1661"/>
    <n v="7"/>
    <n v="10"/>
    <x v="1638"/>
  </r>
  <r>
    <s v="ORD101675"/>
    <x v="368"/>
    <x v="1651"/>
    <x v="2"/>
    <x v="2"/>
    <n v="38"/>
    <n v="741"/>
    <x v="0"/>
    <n v="28158"/>
    <n v="585.39"/>
    <n v="155.61000000000001"/>
    <x v="1662"/>
    <n v="3"/>
    <n v="0"/>
    <x v="1639"/>
  </r>
  <r>
    <s v="ORD101676"/>
    <x v="272"/>
    <x v="1652"/>
    <x v="0"/>
    <x v="5"/>
    <n v="24"/>
    <n v="799"/>
    <x v="1"/>
    <n v="19176"/>
    <n v="615.23"/>
    <n v="183.76999999999998"/>
    <x v="1663"/>
    <n v="1"/>
    <n v="10"/>
    <x v="1640"/>
  </r>
  <r>
    <s v="ORD101677"/>
    <x v="315"/>
    <x v="1653"/>
    <x v="1"/>
    <x v="5"/>
    <n v="49"/>
    <n v="825"/>
    <x v="2"/>
    <n v="40425"/>
    <n v="569.25"/>
    <n v="255.75"/>
    <x v="1664"/>
    <n v="6"/>
    <n v="0"/>
    <x v="1641"/>
  </r>
  <r>
    <s v="ORD101678"/>
    <x v="671"/>
    <x v="567"/>
    <x v="3"/>
    <x v="1"/>
    <n v="30"/>
    <n v="655"/>
    <x v="0"/>
    <n v="19650"/>
    <n v="379.9"/>
    <n v="275.10000000000002"/>
    <x v="1665"/>
    <n v="6"/>
    <n v="5"/>
    <x v="1642"/>
  </r>
  <r>
    <s v="ORD101679"/>
    <x v="158"/>
    <x v="1654"/>
    <x v="0"/>
    <x v="1"/>
    <n v="39"/>
    <n v="479"/>
    <x v="2"/>
    <n v="18681"/>
    <n v="249.08"/>
    <n v="229.92"/>
    <x v="1666"/>
    <n v="9"/>
    <n v="5"/>
    <x v="1643"/>
  </r>
  <r>
    <s v="ORD101680"/>
    <x v="654"/>
    <x v="1655"/>
    <x v="2"/>
    <x v="5"/>
    <n v="20"/>
    <n v="776"/>
    <x v="1"/>
    <n v="15520"/>
    <n v="558.72"/>
    <n v="217.27999999999997"/>
    <x v="1667"/>
    <n v="2"/>
    <n v="0"/>
    <x v="1644"/>
  </r>
  <r>
    <s v="ORD101681"/>
    <x v="31"/>
    <x v="1656"/>
    <x v="3"/>
    <x v="2"/>
    <n v="36"/>
    <n v="1322"/>
    <x v="0"/>
    <n v="47592"/>
    <n v="898.96"/>
    <n v="423.03999999999996"/>
    <x v="1668"/>
    <n v="4"/>
    <n v="15"/>
    <x v="1645"/>
  </r>
  <r>
    <s v="ORD101682"/>
    <x v="222"/>
    <x v="1657"/>
    <x v="2"/>
    <x v="4"/>
    <n v="10"/>
    <n v="906"/>
    <x v="1"/>
    <n v="9060"/>
    <n v="552.66"/>
    <n v="353.34000000000003"/>
    <x v="1669"/>
    <n v="1"/>
    <n v="0"/>
    <x v="1646"/>
  </r>
  <r>
    <s v="ORD101683"/>
    <x v="322"/>
    <x v="1658"/>
    <x v="3"/>
    <x v="3"/>
    <n v="27"/>
    <n v="998"/>
    <x v="2"/>
    <n v="26946"/>
    <n v="748.5"/>
    <n v="249.5"/>
    <x v="1670"/>
    <n v="5"/>
    <n v="0"/>
    <x v="1647"/>
  </r>
  <r>
    <s v="ORD101684"/>
    <x v="127"/>
    <x v="1659"/>
    <x v="1"/>
    <x v="1"/>
    <n v="34"/>
    <n v="1012"/>
    <x v="2"/>
    <n v="34408"/>
    <n v="526.24"/>
    <n v="485.76"/>
    <x v="1671"/>
    <n v="6"/>
    <n v="10"/>
    <x v="1648"/>
  </r>
  <r>
    <s v="ORD101685"/>
    <x v="63"/>
    <x v="1660"/>
    <x v="3"/>
    <x v="4"/>
    <n v="17"/>
    <n v="501"/>
    <x v="2"/>
    <n v="8517"/>
    <n v="400.8"/>
    <n v="100.19999999999999"/>
    <x v="1672"/>
    <n v="2"/>
    <n v="0"/>
    <x v="1649"/>
  </r>
  <r>
    <s v="ORD101686"/>
    <x v="279"/>
    <x v="1661"/>
    <x v="3"/>
    <x v="5"/>
    <n v="49"/>
    <n v="863"/>
    <x v="1"/>
    <n v="42287"/>
    <n v="560.95000000000005"/>
    <n v="302.04999999999995"/>
    <x v="1673"/>
    <n v="8"/>
    <n v="0"/>
    <x v="1650"/>
  </r>
  <r>
    <s v="ORD101687"/>
    <x v="477"/>
    <x v="1662"/>
    <x v="1"/>
    <x v="5"/>
    <n v="13"/>
    <n v="909"/>
    <x v="1"/>
    <n v="11817"/>
    <n v="609.03000000000009"/>
    <n v="299.96999999999991"/>
    <x v="1674"/>
    <n v="8"/>
    <n v="0"/>
    <x v="1651"/>
  </r>
  <r>
    <s v="ORD101688"/>
    <x v="444"/>
    <x v="1663"/>
    <x v="1"/>
    <x v="3"/>
    <n v="25"/>
    <n v="537"/>
    <x v="0"/>
    <n v="13425"/>
    <n v="392.01"/>
    <n v="144.99"/>
    <x v="1675"/>
    <n v="1"/>
    <n v="20"/>
    <x v="1652"/>
  </r>
  <r>
    <s v="ORD101689"/>
    <x v="420"/>
    <x v="1664"/>
    <x v="3"/>
    <x v="3"/>
    <n v="13"/>
    <n v="640"/>
    <x v="0"/>
    <n v="8320"/>
    <n v="377.59999999999997"/>
    <n v="262.40000000000003"/>
    <x v="1676"/>
    <n v="7"/>
    <n v="0"/>
    <x v="1653"/>
  </r>
  <r>
    <s v="ORD101690"/>
    <x v="58"/>
    <x v="1665"/>
    <x v="2"/>
    <x v="2"/>
    <n v="36"/>
    <n v="1102"/>
    <x v="2"/>
    <n v="39672"/>
    <n v="738.34"/>
    <n v="363.65999999999997"/>
    <x v="1677"/>
    <n v="3"/>
    <n v="0"/>
    <x v="1654"/>
  </r>
  <r>
    <s v="ORD101691"/>
    <x v="204"/>
    <x v="1666"/>
    <x v="0"/>
    <x v="4"/>
    <n v="23"/>
    <n v="1020"/>
    <x v="2"/>
    <n v="23460"/>
    <n v="510"/>
    <n v="510"/>
    <x v="1678"/>
    <n v="3"/>
    <n v="10"/>
    <x v="1655"/>
  </r>
  <r>
    <s v="ORD101692"/>
    <x v="152"/>
    <x v="1667"/>
    <x v="1"/>
    <x v="1"/>
    <n v="20"/>
    <n v="464"/>
    <x v="2"/>
    <n v="9280"/>
    <n v="259.84000000000003"/>
    <n v="204.15999999999997"/>
    <x v="1679"/>
    <n v="9"/>
    <n v="0"/>
    <x v="1656"/>
  </r>
  <r>
    <s v="ORD101693"/>
    <x v="268"/>
    <x v="1668"/>
    <x v="3"/>
    <x v="1"/>
    <n v="41"/>
    <n v="1494"/>
    <x v="0"/>
    <n v="61254"/>
    <n v="866.52"/>
    <n v="627.48"/>
    <x v="1680"/>
    <n v="9"/>
    <n v="10"/>
    <x v="1657"/>
  </r>
  <r>
    <s v="ORD101694"/>
    <x v="251"/>
    <x v="1669"/>
    <x v="0"/>
    <x v="0"/>
    <n v="22"/>
    <n v="595"/>
    <x v="1"/>
    <n v="13090"/>
    <n v="428.4"/>
    <n v="166.60000000000002"/>
    <x v="1681"/>
    <n v="8"/>
    <n v="10"/>
    <x v="1658"/>
  </r>
  <r>
    <s v="ORD101695"/>
    <x v="58"/>
    <x v="1670"/>
    <x v="2"/>
    <x v="0"/>
    <n v="2"/>
    <n v="858"/>
    <x v="1"/>
    <n v="1716"/>
    <n v="660.66"/>
    <n v="197.34000000000003"/>
    <x v="1682"/>
    <n v="2"/>
    <n v="15"/>
    <x v="1659"/>
  </r>
  <r>
    <s v="ORD101696"/>
    <x v="128"/>
    <x v="1671"/>
    <x v="2"/>
    <x v="5"/>
    <n v="33"/>
    <n v="851"/>
    <x v="1"/>
    <n v="28083"/>
    <n v="476.56000000000006"/>
    <n v="374.43999999999994"/>
    <x v="1683"/>
    <n v="3"/>
    <n v="0"/>
    <x v="1660"/>
  </r>
  <r>
    <s v="ORD101697"/>
    <x v="68"/>
    <x v="1672"/>
    <x v="1"/>
    <x v="2"/>
    <n v="9"/>
    <n v="818"/>
    <x v="0"/>
    <n v="7362"/>
    <n v="597.14"/>
    <n v="220.86"/>
    <x v="1684"/>
    <n v="1"/>
    <n v="5"/>
    <x v="1661"/>
  </r>
  <r>
    <s v="ORD101698"/>
    <x v="213"/>
    <x v="1673"/>
    <x v="0"/>
    <x v="0"/>
    <n v="34"/>
    <n v="362"/>
    <x v="1"/>
    <n v="12308"/>
    <n v="289.60000000000002"/>
    <n v="72.399999999999977"/>
    <x v="1685"/>
    <n v="6"/>
    <n v="0"/>
    <x v="1468"/>
  </r>
  <r>
    <s v="ORD101699"/>
    <x v="513"/>
    <x v="1674"/>
    <x v="3"/>
    <x v="0"/>
    <n v="50"/>
    <n v="347"/>
    <x v="1"/>
    <n v="17350"/>
    <n v="215.14"/>
    <n v="131.86000000000001"/>
    <x v="1686"/>
    <n v="5"/>
    <n v="10"/>
    <x v="1662"/>
  </r>
  <r>
    <s v="ORD101700"/>
    <x v="154"/>
    <x v="1675"/>
    <x v="3"/>
    <x v="2"/>
    <n v="21"/>
    <n v="934"/>
    <x v="0"/>
    <n v="19614"/>
    <n v="485.68"/>
    <n v="448.32"/>
    <x v="1687"/>
    <n v="4"/>
    <n v="20"/>
    <x v="1663"/>
  </r>
  <r>
    <s v="ORD101701"/>
    <x v="357"/>
    <x v="1676"/>
    <x v="3"/>
    <x v="0"/>
    <n v="25"/>
    <n v="1418"/>
    <x v="0"/>
    <n v="35450"/>
    <n v="779.90000000000009"/>
    <n v="638.09999999999991"/>
    <x v="1688"/>
    <n v="8"/>
    <n v="0"/>
    <x v="369"/>
  </r>
  <r>
    <s v="ORD101702"/>
    <x v="428"/>
    <x v="1677"/>
    <x v="0"/>
    <x v="0"/>
    <n v="11"/>
    <n v="766"/>
    <x v="2"/>
    <n v="8426"/>
    <n v="428.96000000000004"/>
    <n v="337.03999999999996"/>
    <x v="1689"/>
    <n v="2"/>
    <n v="0"/>
    <x v="1664"/>
  </r>
  <r>
    <s v="ORD101703"/>
    <x v="672"/>
    <x v="1678"/>
    <x v="1"/>
    <x v="1"/>
    <n v="19"/>
    <n v="909"/>
    <x v="2"/>
    <n v="17271"/>
    <n v="536.30999999999995"/>
    <n v="372.69000000000005"/>
    <x v="1690"/>
    <n v="5"/>
    <n v="20"/>
    <x v="1665"/>
  </r>
  <r>
    <s v="ORD101704"/>
    <x v="633"/>
    <x v="1679"/>
    <x v="3"/>
    <x v="1"/>
    <n v="49"/>
    <n v="410"/>
    <x v="1"/>
    <n v="20090"/>
    <n v="278.8"/>
    <n v="131.19999999999999"/>
    <x v="1691"/>
    <n v="1"/>
    <n v="0"/>
    <x v="1666"/>
  </r>
  <r>
    <s v="ORD101705"/>
    <x v="462"/>
    <x v="1680"/>
    <x v="1"/>
    <x v="0"/>
    <n v="14"/>
    <n v="330"/>
    <x v="1"/>
    <n v="4620"/>
    <n v="168.3"/>
    <n v="161.69999999999999"/>
    <x v="1692"/>
    <n v="4"/>
    <n v="0"/>
    <x v="1667"/>
  </r>
  <r>
    <s v="ORD101706"/>
    <x v="673"/>
    <x v="1681"/>
    <x v="0"/>
    <x v="1"/>
    <n v="21"/>
    <n v="1404"/>
    <x v="0"/>
    <n v="29484"/>
    <n v="898.56000000000006"/>
    <n v="505.43999999999994"/>
    <x v="1693"/>
    <n v="4"/>
    <n v="5"/>
    <x v="1668"/>
  </r>
  <r>
    <s v="ORD101707"/>
    <x v="376"/>
    <x v="1682"/>
    <x v="2"/>
    <x v="0"/>
    <n v="27"/>
    <n v="1004"/>
    <x v="2"/>
    <n v="27108"/>
    <n v="793.16000000000008"/>
    <n v="210.83999999999992"/>
    <x v="1694"/>
    <n v="3"/>
    <n v="10"/>
    <x v="1669"/>
  </r>
  <r>
    <s v="ORD101708"/>
    <x v="469"/>
    <x v="1683"/>
    <x v="3"/>
    <x v="3"/>
    <n v="46"/>
    <n v="573"/>
    <x v="1"/>
    <n v="26358"/>
    <n v="446.94"/>
    <n v="126.06"/>
    <x v="1695"/>
    <n v="7"/>
    <n v="0"/>
    <x v="1670"/>
  </r>
  <r>
    <s v="ORD101709"/>
    <x v="242"/>
    <x v="1684"/>
    <x v="1"/>
    <x v="4"/>
    <n v="40"/>
    <n v="533"/>
    <x v="2"/>
    <n v="21320"/>
    <n v="330.46"/>
    <n v="202.54000000000002"/>
    <x v="1696"/>
    <n v="3"/>
    <n v="0"/>
    <x v="318"/>
  </r>
  <r>
    <s v="ORD101710"/>
    <x v="674"/>
    <x v="1685"/>
    <x v="2"/>
    <x v="1"/>
    <n v="40"/>
    <n v="1391"/>
    <x v="2"/>
    <n v="55640"/>
    <n v="765.05000000000007"/>
    <n v="625.94999999999993"/>
    <x v="1697"/>
    <n v="1"/>
    <n v="5"/>
    <x v="1671"/>
  </r>
  <r>
    <s v="ORD101711"/>
    <x v="118"/>
    <x v="1686"/>
    <x v="3"/>
    <x v="3"/>
    <n v="15"/>
    <n v="1180"/>
    <x v="0"/>
    <n v="17700"/>
    <n v="861.4"/>
    <n v="318.60000000000002"/>
    <x v="1698"/>
    <n v="8"/>
    <n v="0"/>
    <x v="1672"/>
  </r>
  <r>
    <s v="ORD101712"/>
    <x v="153"/>
    <x v="1687"/>
    <x v="1"/>
    <x v="4"/>
    <n v="2"/>
    <n v="596"/>
    <x v="1"/>
    <n v="1192"/>
    <n v="381.44"/>
    <n v="214.56"/>
    <x v="1699"/>
    <n v="9"/>
    <n v="5"/>
    <x v="1673"/>
  </r>
  <r>
    <s v="ORD101713"/>
    <x v="251"/>
    <x v="1688"/>
    <x v="3"/>
    <x v="0"/>
    <n v="26"/>
    <n v="907"/>
    <x v="2"/>
    <n v="23582"/>
    <n v="526.05999999999995"/>
    <n v="380.94000000000005"/>
    <x v="1700"/>
    <n v="1"/>
    <n v="5"/>
    <x v="1674"/>
  </r>
  <r>
    <s v="ORD101714"/>
    <x v="256"/>
    <x v="1689"/>
    <x v="1"/>
    <x v="0"/>
    <n v="39"/>
    <n v="1280"/>
    <x v="0"/>
    <n v="49920"/>
    <n v="896"/>
    <n v="384"/>
    <x v="1701"/>
    <n v="8"/>
    <n v="0"/>
    <x v="1675"/>
  </r>
  <r>
    <s v="ORD101715"/>
    <x v="675"/>
    <x v="1690"/>
    <x v="0"/>
    <x v="4"/>
    <n v="50"/>
    <n v="911"/>
    <x v="1"/>
    <n v="45550"/>
    <n v="592.15"/>
    <n v="318.85000000000002"/>
    <x v="1702"/>
    <n v="6"/>
    <n v="0"/>
    <x v="1676"/>
  </r>
  <r>
    <s v="ORD101716"/>
    <x v="129"/>
    <x v="1691"/>
    <x v="1"/>
    <x v="4"/>
    <n v="33"/>
    <n v="1273"/>
    <x v="2"/>
    <n v="42009"/>
    <n v="712.88000000000011"/>
    <n v="560.11999999999989"/>
    <x v="1703"/>
    <n v="9"/>
    <n v="0"/>
    <x v="1677"/>
  </r>
  <r>
    <s v="ORD101717"/>
    <x v="490"/>
    <x v="1692"/>
    <x v="1"/>
    <x v="1"/>
    <n v="42"/>
    <n v="1258"/>
    <x v="2"/>
    <n v="52836"/>
    <n v="981.24"/>
    <n v="276.76"/>
    <x v="1704"/>
    <n v="6"/>
    <n v="10"/>
    <x v="1678"/>
  </r>
  <r>
    <s v="ORD101718"/>
    <x v="174"/>
    <x v="834"/>
    <x v="2"/>
    <x v="4"/>
    <n v="45"/>
    <n v="555"/>
    <x v="0"/>
    <n v="24975"/>
    <n v="399.59999999999997"/>
    <n v="155.40000000000003"/>
    <x v="1705"/>
    <n v="3"/>
    <n v="20"/>
    <x v="1679"/>
  </r>
  <r>
    <s v="ORD101719"/>
    <x v="546"/>
    <x v="1693"/>
    <x v="0"/>
    <x v="5"/>
    <n v="10"/>
    <n v="1186"/>
    <x v="2"/>
    <n v="11860"/>
    <n v="913.22"/>
    <n v="272.77999999999997"/>
    <x v="1706"/>
    <n v="3"/>
    <n v="0"/>
    <x v="1680"/>
  </r>
  <r>
    <s v="ORD101720"/>
    <x v="228"/>
    <x v="1694"/>
    <x v="3"/>
    <x v="4"/>
    <n v="32"/>
    <n v="1127"/>
    <x v="0"/>
    <n v="36064"/>
    <n v="856.52"/>
    <n v="270.48"/>
    <x v="1707"/>
    <n v="6"/>
    <n v="5"/>
    <x v="1681"/>
  </r>
  <r>
    <s v="ORD101721"/>
    <x v="524"/>
    <x v="1695"/>
    <x v="2"/>
    <x v="4"/>
    <n v="25"/>
    <n v="1065"/>
    <x v="0"/>
    <n v="26625"/>
    <n v="628.35"/>
    <n v="436.65"/>
    <x v="1708"/>
    <n v="6"/>
    <n v="5"/>
    <x v="1682"/>
  </r>
  <r>
    <s v="ORD101722"/>
    <x v="393"/>
    <x v="1696"/>
    <x v="2"/>
    <x v="3"/>
    <n v="38"/>
    <n v="339"/>
    <x v="1"/>
    <n v="12882"/>
    <n v="230.52"/>
    <n v="108.47999999999999"/>
    <x v="1709"/>
    <n v="5"/>
    <n v="5"/>
    <x v="1683"/>
  </r>
  <r>
    <s v="ORD101723"/>
    <x v="413"/>
    <x v="1697"/>
    <x v="2"/>
    <x v="4"/>
    <n v="11"/>
    <n v="871"/>
    <x v="2"/>
    <n v="9581"/>
    <n v="670.67"/>
    <n v="200.33000000000004"/>
    <x v="1710"/>
    <n v="3"/>
    <n v="0"/>
    <x v="1684"/>
  </r>
  <r>
    <s v="ORD101724"/>
    <x v="431"/>
    <x v="1698"/>
    <x v="0"/>
    <x v="5"/>
    <n v="42"/>
    <n v="1490"/>
    <x v="1"/>
    <n v="62580"/>
    <n v="849.3"/>
    <n v="640.70000000000005"/>
    <x v="1711"/>
    <n v="9"/>
    <n v="0"/>
    <x v="1685"/>
  </r>
  <r>
    <s v="ORD101725"/>
    <x v="536"/>
    <x v="1699"/>
    <x v="3"/>
    <x v="4"/>
    <n v="18"/>
    <n v="658"/>
    <x v="1"/>
    <n v="11844"/>
    <n v="401.38"/>
    <n v="256.62"/>
    <x v="1712"/>
    <n v="9"/>
    <n v="5"/>
    <x v="1686"/>
  </r>
  <r>
    <s v="ORD101726"/>
    <x v="205"/>
    <x v="1700"/>
    <x v="3"/>
    <x v="5"/>
    <n v="41"/>
    <n v="666"/>
    <x v="0"/>
    <n v="27306"/>
    <n v="372.96000000000004"/>
    <n v="293.03999999999996"/>
    <x v="1713"/>
    <n v="9"/>
    <n v="5"/>
    <x v="93"/>
  </r>
  <r>
    <s v="ORD101727"/>
    <x v="256"/>
    <x v="1701"/>
    <x v="2"/>
    <x v="0"/>
    <n v="23"/>
    <n v="864"/>
    <x v="0"/>
    <n v="19872"/>
    <n v="673.92000000000007"/>
    <n v="190.07999999999993"/>
    <x v="1714"/>
    <n v="5"/>
    <n v="5"/>
    <x v="1687"/>
  </r>
  <r>
    <s v="ORD101728"/>
    <x v="287"/>
    <x v="1702"/>
    <x v="3"/>
    <x v="5"/>
    <n v="9"/>
    <n v="464"/>
    <x v="1"/>
    <n v="4176"/>
    <n v="273.76"/>
    <n v="190.24"/>
    <x v="1715"/>
    <n v="3"/>
    <n v="10"/>
    <x v="1688"/>
  </r>
  <r>
    <s v="ORD101729"/>
    <x v="575"/>
    <x v="1703"/>
    <x v="3"/>
    <x v="1"/>
    <n v="36"/>
    <n v="815"/>
    <x v="2"/>
    <n v="29340"/>
    <n v="570.5"/>
    <n v="244.5"/>
    <x v="1716"/>
    <n v="7"/>
    <n v="5"/>
    <x v="1689"/>
  </r>
  <r>
    <s v="ORD101730"/>
    <x v="585"/>
    <x v="1704"/>
    <x v="1"/>
    <x v="4"/>
    <n v="13"/>
    <n v="1033"/>
    <x v="0"/>
    <n v="13429"/>
    <n v="661.12"/>
    <n v="371.88"/>
    <x v="1717"/>
    <n v="4"/>
    <n v="0"/>
    <x v="1690"/>
  </r>
  <r>
    <s v="ORD101731"/>
    <x v="313"/>
    <x v="1705"/>
    <x v="0"/>
    <x v="3"/>
    <n v="20"/>
    <n v="1427"/>
    <x v="0"/>
    <n v="28540"/>
    <n v="1070.25"/>
    <n v="356.75"/>
    <x v="1718"/>
    <n v="6"/>
    <n v="10"/>
    <x v="1691"/>
  </r>
  <r>
    <s v="ORD101732"/>
    <x v="80"/>
    <x v="1706"/>
    <x v="0"/>
    <x v="5"/>
    <n v="36"/>
    <n v="434"/>
    <x v="1"/>
    <n v="15624"/>
    <n v="273.42"/>
    <n v="160.57999999999998"/>
    <x v="1719"/>
    <n v="6"/>
    <n v="5"/>
    <x v="1692"/>
  </r>
  <r>
    <s v="ORD101733"/>
    <x v="265"/>
    <x v="1707"/>
    <x v="3"/>
    <x v="4"/>
    <n v="50"/>
    <n v="1022"/>
    <x v="1"/>
    <n v="51100"/>
    <n v="786.94"/>
    <n v="235.05999999999995"/>
    <x v="1720"/>
    <n v="6"/>
    <n v="20"/>
    <x v="1693"/>
  </r>
  <r>
    <s v="ORD101734"/>
    <x v="521"/>
    <x v="1708"/>
    <x v="0"/>
    <x v="4"/>
    <n v="35"/>
    <n v="463"/>
    <x v="2"/>
    <n v="16205"/>
    <n v="236.13"/>
    <n v="226.87"/>
    <x v="1721"/>
    <n v="1"/>
    <n v="10"/>
    <x v="1694"/>
  </r>
  <r>
    <s v="ORD101735"/>
    <x v="676"/>
    <x v="1709"/>
    <x v="3"/>
    <x v="1"/>
    <n v="48"/>
    <n v="402"/>
    <x v="2"/>
    <n v="19296"/>
    <n v="209.04000000000002"/>
    <n v="192.95999999999998"/>
    <x v="1722"/>
    <n v="5"/>
    <n v="0"/>
    <x v="1423"/>
  </r>
  <r>
    <s v="ORD101736"/>
    <x v="576"/>
    <x v="1710"/>
    <x v="3"/>
    <x v="0"/>
    <n v="10"/>
    <n v="509"/>
    <x v="2"/>
    <n v="5090"/>
    <n v="376.65999999999997"/>
    <n v="132.34000000000003"/>
    <x v="1723"/>
    <n v="6"/>
    <n v="5"/>
    <x v="1695"/>
  </r>
  <r>
    <s v="ORD101737"/>
    <x v="661"/>
    <x v="1060"/>
    <x v="0"/>
    <x v="2"/>
    <n v="50"/>
    <n v="1083"/>
    <x v="0"/>
    <n v="54150"/>
    <n v="747.27"/>
    <n v="335.73"/>
    <x v="1724"/>
    <n v="9"/>
    <n v="5"/>
    <x v="1696"/>
  </r>
  <r>
    <s v="ORD101738"/>
    <x v="334"/>
    <x v="1711"/>
    <x v="1"/>
    <x v="0"/>
    <n v="13"/>
    <n v="797"/>
    <x v="2"/>
    <n v="10361"/>
    <n v="398.5"/>
    <n v="398.5"/>
    <x v="1725"/>
    <n v="7"/>
    <n v="5"/>
    <x v="1697"/>
  </r>
  <r>
    <s v="ORD101739"/>
    <x v="362"/>
    <x v="1712"/>
    <x v="2"/>
    <x v="1"/>
    <n v="26"/>
    <n v="764"/>
    <x v="0"/>
    <n v="19864"/>
    <n v="595.92000000000007"/>
    <n v="168.07999999999993"/>
    <x v="1726"/>
    <n v="3"/>
    <n v="0"/>
    <x v="1698"/>
  </r>
  <r>
    <s v="ORD101740"/>
    <x v="501"/>
    <x v="1713"/>
    <x v="0"/>
    <x v="3"/>
    <n v="38"/>
    <n v="694"/>
    <x v="0"/>
    <n v="26372"/>
    <n v="374.76000000000005"/>
    <n v="319.23999999999995"/>
    <x v="1727"/>
    <n v="7"/>
    <n v="0"/>
    <x v="1172"/>
  </r>
  <r>
    <s v="ORD101741"/>
    <x v="638"/>
    <x v="1714"/>
    <x v="3"/>
    <x v="5"/>
    <n v="1"/>
    <n v="1110"/>
    <x v="1"/>
    <n v="1110"/>
    <n v="643.79999999999995"/>
    <n v="466.20000000000005"/>
    <x v="1728"/>
    <n v="4"/>
    <n v="0"/>
    <x v="1699"/>
  </r>
  <r>
    <s v="ORD101742"/>
    <x v="335"/>
    <x v="1715"/>
    <x v="3"/>
    <x v="1"/>
    <n v="18"/>
    <n v="652"/>
    <x v="0"/>
    <n v="11736"/>
    <n v="417.28000000000003"/>
    <n v="234.71999999999997"/>
    <x v="1729"/>
    <n v="9"/>
    <n v="20"/>
    <x v="1700"/>
  </r>
  <r>
    <s v="ORD101743"/>
    <x v="41"/>
    <x v="1716"/>
    <x v="2"/>
    <x v="3"/>
    <n v="26"/>
    <n v="394"/>
    <x v="0"/>
    <n v="10244"/>
    <n v="260.04000000000002"/>
    <n v="133.95999999999998"/>
    <x v="1730"/>
    <n v="2"/>
    <n v="10"/>
    <x v="1701"/>
  </r>
  <r>
    <s v="ORD101744"/>
    <x v="664"/>
    <x v="1717"/>
    <x v="3"/>
    <x v="3"/>
    <n v="48"/>
    <n v="702"/>
    <x v="1"/>
    <n v="33696"/>
    <n v="365.04"/>
    <n v="336.96"/>
    <x v="1731"/>
    <n v="6"/>
    <n v="0"/>
    <x v="1702"/>
  </r>
  <r>
    <s v="ORD101745"/>
    <x v="37"/>
    <x v="1718"/>
    <x v="3"/>
    <x v="0"/>
    <n v="40"/>
    <n v="306"/>
    <x v="0"/>
    <n v="12240"/>
    <n v="171.36"/>
    <n v="134.63999999999999"/>
    <x v="410"/>
    <n v="1"/>
    <n v="0"/>
    <x v="1703"/>
  </r>
  <r>
    <s v="ORD101746"/>
    <x v="402"/>
    <x v="1719"/>
    <x v="0"/>
    <x v="5"/>
    <n v="2"/>
    <n v="464"/>
    <x v="1"/>
    <n v="928"/>
    <n v="338.71999999999997"/>
    <n v="125.28000000000003"/>
    <x v="1732"/>
    <n v="5"/>
    <n v="10"/>
    <x v="1704"/>
  </r>
  <r>
    <s v="ORD101747"/>
    <x v="222"/>
    <x v="1720"/>
    <x v="1"/>
    <x v="3"/>
    <n v="31"/>
    <n v="588"/>
    <x v="1"/>
    <n v="18228"/>
    <n v="358.68"/>
    <n v="229.32"/>
    <x v="1733"/>
    <n v="8"/>
    <n v="10"/>
    <x v="1705"/>
  </r>
  <r>
    <s v="ORD101748"/>
    <x v="159"/>
    <x v="1721"/>
    <x v="2"/>
    <x v="4"/>
    <n v="10"/>
    <n v="1184"/>
    <x v="0"/>
    <n v="11840"/>
    <n v="627.52"/>
    <n v="556.48"/>
    <x v="1734"/>
    <n v="1"/>
    <n v="0"/>
    <x v="1706"/>
  </r>
  <r>
    <s v="ORD101749"/>
    <x v="473"/>
    <x v="1722"/>
    <x v="2"/>
    <x v="1"/>
    <n v="40"/>
    <n v="670"/>
    <x v="2"/>
    <n v="26800"/>
    <n v="509.2"/>
    <n v="160.80000000000001"/>
    <x v="1735"/>
    <n v="7"/>
    <n v="15"/>
    <x v="1707"/>
  </r>
  <r>
    <s v="ORD101750"/>
    <x v="585"/>
    <x v="1723"/>
    <x v="2"/>
    <x v="4"/>
    <n v="28"/>
    <n v="1097"/>
    <x v="1"/>
    <n v="30716"/>
    <n v="581.41000000000008"/>
    <n v="515.58999999999992"/>
    <x v="1736"/>
    <n v="1"/>
    <n v="0"/>
    <x v="1708"/>
  </r>
  <r>
    <s v="ORD101751"/>
    <x v="677"/>
    <x v="1724"/>
    <x v="2"/>
    <x v="0"/>
    <n v="48"/>
    <n v="911"/>
    <x v="1"/>
    <n v="43728"/>
    <n v="537.49"/>
    <n v="373.51"/>
    <x v="1737"/>
    <n v="7"/>
    <n v="15"/>
    <x v="1709"/>
  </r>
  <r>
    <s v="ORD101752"/>
    <x v="382"/>
    <x v="1725"/>
    <x v="1"/>
    <x v="0"/>
    <n v="24"/>
    <n v="478"/>
    <x v="1"/>
    <n v="11472"/>
    <n v="348.94"/>
    <n v="129.06"/>
    <x v="1738"/>
    <n v="7"/>
    <n v="15"/>
    <x v="1710"/>
  </r>
  <r>
    <s v="ORD101753"/>
    <x v="515"/>
    <x v="1726"/>
    <x v="2"/>
    <x v="3"/>
    <n v="10"/>
    <n v="488"/>
    <x v="1"/>
    <n v="4880"/>
    <n v="331.84000000000003"/>
    <n v="156.15999999999997"/>
    <x v="1739"/>
    <n v="9"/>
    <n v="15"/>
    <x v="1711"/>
  </r>
  <r>
    <s v="ORD101754"/>
    <x v="672"/>
    <x v="1727"/>
    <x v="1"/>
    <x v="3"/>
    <n v="33"/>
    <n v="558"/>
    <x v="0"/>
    <n v="18414"/>
    <n v="284.58"/>
    <n v="273.42"/>
    <x v="1740"/>
    <n v="2"/>
    <n v="10"/>
    <x v="1712"/>
  </r>
  <r>
    <s v="ORD101755"/>
    <x v="411"/>
    <x v="1728"/>
    <x v="3"/>
    <x v="5"/>
    <n v="32"/>
    <n v="687"/>
    <x v="1"/>
    <n v="21984"/>
    <n v="370.98"/>
    <n v="316.02"/>
    <x v="1741"/>
    <n v="1"/>
    <n v="0"/>
    <x v="1531"/>
  </r>
  <r>
    <s v="ORD101756"/>
    <x v="615"/>
    <x v="1729"/>
    <x v="0"/>
    <x v="0"/>
    <n v="10"/>
    <n v="590"/>
    <x v="0"/>
    <n v="5900"/>
    <n v="448.4"/>
    <n v="141.60000000000002"/>
    <x v="1742"/>
    <n v="9"/>
    <n v="20"/>
    <x v="1713"/>
  </r>
  <r>
    <s v="ORD101757"/>
    <x v="20"/>
    <x v="1730"/>
    <x v="1"/>
    <x v="4"/>
    <n v="1"/>
    <n v="842"/>
    <x v="1"/>
    <n v="842"/>
    <n v="547.30000000000007"/>
    <n v="294.69999999999993"/>
    <x v="1743"/>
    <n v="4"/>
    <n v="10"/>
    <x v="1714"/>
  </r>
  <r>
    <s v="ORD101758"/>
    <x v="220"/>
    <x v="196"/>
    <x v="1"/>
    <x v="5"/>
    <n v="25"/>
    <n v="653"/>
    <x v="0"/>
    <n v="16325"/>
    <n v="502.81"/>
    <n v="150.19"/>
    <x v="1744"/>
    <n v="8"/>
    <n v="10"/>
    <x v="1715"/>
  </r>
  <r>
    <s v="ORD101759"/>
    <x v="316"/>
    <x v="1731"/>
    <x v="1"/>
    <x v="0"/>
    <n v="23"/>
    <n v="1395"/>
    <x v="2"/>
    <n v="32085"/>
    <n v="795.15"/>
    <n v="599.85"/>
    <x v="1745"/>
    <n v="2"/>
    <n v="0"/>
    <x v="1716"/>
  </r>
  <r>
    <s v="ORD101760"/>
    <x v="519"/>
    <x v="1732"/>
    <x v="3"/>
    <x v="3"/>
    <n v="4"/>
    <n v="1048"/>
    <x v="1"/>
    <n v="4192"/>
    <n v="660.24"/>
    <n v="387.76"/>
    <x v="1746"/>
    <n v="9"/>
    <n v="5"/>
    <x v="1717"/>
  </r>
  <r>
    <s v="ORD101761"/>
    <x v="678"/>
    <x v="1733"/>
    <x v="2"/>
    <x v="2"/>
    <n v="47"/>
    <n v="1294"/>
    <x v="0"/>
    <n v="60818"/>
    <n v="1035.2"/>
    <n v="258.79999999999995"/>
    <x v="1747"/>
    <n v="4"/>
    <n v="10"/>
    <x v="1718"/>
  </r>
  <r>
    <s v="ORD101762"/>
    <x v="455"/>
    <x v="1734"/>
    <x v="0"/>
    <x v="2"/>
    <n v="17"/>
    <n v="807"/>
    <x v="0"/>
    <n v="13719"/>
    <n v="435.78000000000003"/>
    <n v="371.21999999999997"/>
    <x v="1748"/>
    <n v="1"/>
    <n v="0"/>
    <x v="1719"/>
  </r>
  <r>
    <s v="ORD101763"/>
    <x v="291"/>
    <x v="1735"/>
    <x v="2"/>
    <x v="2"/>
    <n v="29"/>
    <n v="1061"/>
    <x v="2"/>
    <n v="30769"/>
    <n v="774.53"/>
    <n v="286.47000000000003"/>
    <x v="1749"/>
    <n v="7"/>
    <n v="5"/>
    <x v="1720"/>
  </r>
  <r>
    <s v="ORD101764"/>
    <x v="132"/>
    <x v="1736"/>
    <x v="0"/>
    <x v="3"/>
    <n v="32"/>
    <n v="528"/>
    <x v="0"/>
    <n v="16896"/>
    <n v="327.36"/>
    <n v="200.64"/>
    <x v="1750"/>
    <n v="4"/>
    <n v="0"/>
    <x v="1721"/>
  </r>
  <r>
    <s v="ORD101765"/>
    <x v="253"/>
    <x v="1737"/>
    <x v="3"/>
    <x v="0"/>
    <n v="32"/>
    <n v="658"/>
    <x v="1"/>
    <n v="21056"/>
    <n v="342.16"/>
    <n v="315.83999999999997"/>
    <x v="1751"/>
    <n v="6"/>
    <n v="5"/>
    <x v="1722"/>
  </r>
  <r>
    <s v="ORD101766"/>
    <x v="365"/>
    <x v="1738"/>
    <x v="3"/>
    <x v="5"/>
    <n v="5"/>
    <n v="1348"/>
    <x v="0"/>
    <n v="6740"/>
    <n v="741.40000000000009"/>
    <n v="606.59999999999991"/>
    <x v="1752"/>
    <n v="6"/>
    <n v="0"/>
    <x v="1723"/>
  </r>
  <r>
    <s v="ORD101767"/>
    <x v="325"/>
    <x v="1739"/>
    <x v="0"/>
    <x v="0"/>
    <n v="16"/>
    <n v="1295"/>
    <x v="2"/>
    <n v="20720"/>
    <n v="686.35"/>
    <n v="608.65"/>
    <x v="1753"/>
    <n v="6"/>
    <n v="15"/>
    <x v="1724"/>
  </r>
  <r>
    <s v="ORD101768"/>
    <x v="361"/>
    <x v="1740"/>
    <x v="3"/>
    <x v="0"/>
    <n v="34"/>
    <n v="1414"/>
    <x v="2"/>
    <n v="48076"/>
    <n v="1088.78"/>
    <n v="325.22000000000003"/>
    <x v="1754"/>
    <n v="5"/>
    <n v="10"/>
    <x v="1725"/>
  </r>
  <r>
    <s v="ORD101769"/>
    <x v="679"/>
    <x v="1741"/>
    <x v="3"/>
    <x v="3"/>
    <n v="35"/>
    <n v="1225"/>
    <x v="2"/>
    <n v="42875"/>
    <n v="759.5"/>
    <n v="465.5"/>
    <x v="1755"/>
    <n v="7"/>
    <n v="0"/>
    <x v="1726"/>
  </r>
  <r>
    <s v="ORD101770"/>
    <x v="21"/>
    <x v="1742"/>
    <x v="0"/>
    <x v="5"/>
    <n v="46"/>
    <n v="910"/>
    <x v="1"/>
    <n v="41860"/>
    <n v="473.2"/>
    <n v="436.8"/>
    <x v="1756"/>
    <n v="1"/>
    <n v="15"/>
    <x v="1727"/>
  </r>
  <r>
    <s v="ORD101771"/>
    <x v="79"/>
    <x v="253"/>
    <x v="1"/>
    <x v="4"/>
    <n v="46"/>
    <n v="1473"/>
    <x v="2"/>
    <n v="67758"/>
    <n v="1031.0999999999999"/>
    <n v="441.90000000000009"/>
    <x v="1757"/>
    <n v="4"/>
    <n v="10"/>
    <x v="1728"/>
  </r>
  <r>
    <s v="ORD101772"/>
    <x v="647"/>
    <x v="1743"/>
    <x v="3"/>
    <x v="4"/>
    <n v="26"/>
    <n v="410"/>
    <x v="1"/>
    <n v="10660"/>
    <n v="246"/>
    <n v="164"/>
    <x v="1758"/>
    <n v="4"/>
    <n v="0"/>
    <x v="1729"/>
  </r>
  <r>
    <s v="ORD101773"/>
    <x v="471"/>
    <x v="1744"/>
    <x v="3"/>
    <x v="3"/>
    <n v="47"/>
    <n v="1113"/>
    <x v="1"/>
    <n v="52311"/>
    <n v="845.88"/>
    <n v="267.12"/>
    <x v="1759"/>
    <n v="2"/>
    <n v="20"/>
    <x v="1730"/>
  </r>
  <r>
    <s v="ORD101774"/>
    <x v="650"/>
    <x v="1745"/>
    <x v="0"/>
    <x v="4"/>
    <n v="26"/>
    <n v="1320"/>
    <x v="0"/>
    <n v="34320"/>
    <n v="778.8"/>
    <n v="541.20000000000005"/>
    <x v="1760"/>
    <n v="9"/>
    <n v="0"/>
    <x v="853"/>
  </r>
  <r>
    <s v="ORD101775"/>
    <x v="60"/>
    <x v="1746"/>
    <x v="2"/>
    <x v="2"/>
    <n v="2"/>
    <n v="402"/>
    <x v="2"/>
    <n v="804"/>
    <n v="233.16"/>
    <n v="168.84"/>
    <x v="1761"/>
    <n v="8"/>
    <n v="0"/>
    <x v="1731"/>
  </r>
  <r>
    <s v="ORD101776"/>
    <x v="411"/>
    <x v="1747"/>
    <x v="1"/>
    <x v="3"/>
    <n v="20"/>
    <n v="991"/>
    <x v="2"/>
    <n v="19820"/>
    <n v="782.89"/>
    <n v="208.11"/>
    <x v="1762"/>
    <n v="7"/>
    <n v="5"/>
    <x v="1732"/>
  </r>
  <r>
    <s v="ORD101777"/>
    <x v="680"/>
    <x v="1748"/>
    <x v="0"/>
    <x v="2"/>
    <n v="8"/>
    <n v="341"/>
    <x v="1"/>
    <n v="2728"/>
    <n v="204.6"/>
    <n v="136.4"/>
    <x v="774"/>
    <n v="6"/>
    <n v="0"/>
    <x v="1733"/>
  </r>
  <r>
    <s v="ORD101778"/>
    <x v="233"/>
    <x v="1749"/>
    <x v="0"/>
    <x v="1"/>
    <n v="7"/>
    <n v="946"/>
    <x v="2"/>
    <n v="6622"/>
    <n v="577.05999999999995"/>
    <n v="368.94000000000005"/>
    <x v="1763"/>
    <n v="3"/>
    <n v="0"/>
    <x v="1734"/>
  </r>
  <r>
    <s v="ORD101779"/>
    <x v="296"/>
    <x v="1750"/>
    <x v="1"/>
    <x v="0"/>
    <n v="44"/>
    <n v="1389"/>
    <x v="1"/>
    <n v="61116"/>
    <n v="902.85"/>
    <n v="486.15"/>
    <x v="1764"/>
    <n v="2"/>
    <n v="10"/>
    <x v="1735"/>
  </r>
  <r>
    <s v="ORD101780"/>
    <x v="314"/>
    <x v="1751"/>
    <x v="1"/>
    <x v="2"/>
    <n v="22"/>
    <n v="466"/>
    <x v="2"/>
    <n v="10252"/>
    <n v="321.53999999999996"/>
    <n v="144.46000000000004"/>
    <x v="1765"/>
    <n v="2"/>
    <n v="5"/>
    <x v="1736"/>
  </r>
  <r>
    <s v="ORD101781"/>
    <x v="204"/>
    <x v="1752"/>
    <x v="2"/>
    <x v="2"/>
    <n v="5"/>
    <n v="1398"/>
    <x v="0"/>
    <n v="6990"/>
    <n v="950.6400000000001"/>
    <n v="447.3599999999999"/>
    <x v="1766"/>
    <n v="4"/>
    <n v="0"/>
    <x v="1737"/>
  </r>
  <r>
    <s v="ORD101782"/>
    <x v="127"/>
    <x v="1753"/>
    <x v="3"/>
    <x v="5"/>
    <n v="47"/>
    <n v="1351"/>
    <x v="0"/>
    <n v="63497"/>
    <n v="891.66000000000008"/>
    <n v="459.33999999999992"/>
    <x v="1767"/>
    <n v="1"/>
    <n v="10"/>
    <x v="1738"/>
  </r>
  <r>
    <s v="ORD101783"/>
    <x v="542"/>
    <x v="1754"/>
    <x v="3"/>
    <x v="0"/>
    <n v="8"/>
    <n v="1464"/>
    <x v="2"/>
    <n v="11712"/>
    <n v="893.04"/>
    <n v="570.96"/>
    <x v="1768"/>
    <n v="4"/>
    <n v="10"/>
    <x v="1739"/>
  </r>
  <r>
    <s v="ORD101784"/>
    <x v="604"/>
    <x v="1755"/>
    <x v="0"/>
    <x v="1"/>
    <n v="22"/>
    <n v="960"/>
    <x v="2"/>
    <n v="21120"/>
    <n v="595.20000000000005"/>
    <n v="364.79999999999995"/>
    <x v="1769"/>
    <n v="5"/>
    <n v="5"/>
    <x v="1740"/>
  </r>
  <r>
    <s v="ORD101785"/>
    <x v="235"/>
    <x v="1756"/>
    <x v="1"/>
    <x v="1"/>
    <n v="8"/>
    <n v="682"/>
    <x v="1"/>
    <n v="5456"/>
    <n v="381.92"/>
    <n v="300.08"/>
    <x v="1770"/>
    <n v="8"/>
    <n v="15"/>
    <x v="1741"/>
  </r>
  <r>
    <s v="ORD101786"/>
    <x v="338"/>
    <x v="1757"/>
    <x v="2"/>
    <x v="0"/>
    <n v="31"/>
    <n v="506"/>
    <x v="0"/>
    <n v="15686"/>
    <n v="318.78000000000003"/>
    <n v="187.21999999999997"/>
    <x v="1771"/>
    <n v="6"/>
    <n v="5"/>
    <x v="1742"/>
  </r>
  <r>
    <s v="ORD101787"/>
    <x v="33"/>
    <x v="1758"/>
    <x v="2"/>
    <x v="4"/>
    <n v="9"/>
    <n v="1482"/>
    <x v="2"/>
    <n v="13338"/>
    <n v="815.1"/>
    <n v="666.9"/>
    <x v="1772"/>
    <n v="2"/>
    <n v="20"/>
    <x v="1743"/>
  </r>
  <r>
    <s v="ORD101788"/>
    <x v="467"/>
    <x v="1759"/>
    <x v="0"/>
    <x v="0"/>
    <n v="2"/>
    <n v="967"/>
    <x v="2"/>
    <n v="1934"/>
    <n v="734.92"/>
    <n v="232.08000000000004"/>
    <x v="1773"/>
    <n v="8"/>
    <n v="20"/>
    <x v="1744"/>
  </r>
  <r>
    <s v="ORD101789"/>
    <x v="63"/>
    <x v="1760"/>
    <x v="1"/>
    <x v="1"/>
    <n v="37"/>
    <n v="1454"/>
    <x v="0"/>
    <n v="53798"/>
    <n v="1017.8"/>
    <n v="436.20000000000005"/>
    <x v="1774"/>
    <n v="5"/>
    <n v="0"/>
    <x v="1745"/>
  </r>
  <r>
    <s v="ORD101790"/>
    <x v="339"/>
    <x v="1761"/>
    <x v="3"/>
    <x v="2"/>
    <n v="7"/>
    <n v="1220"/>
    <x v="1"/>
    <n v="8540"/>
    <n v="878.4"/>
    <n v="341.6"/>
    <x v="1775"/>
    <n v="7"/>
    <n v="0"/>
    <x v="1746"/>
  </r>
  <r>
    <s v="ORD101791"/>
    <x v="241"/>
    <x v="1762"/>
    <x v="2"/>
    <x v="4"/>
    <n v="48"/>
    <n v="864"/>
    <x v="1"/>
    <n v="41472"/>
    <n v="596.16"/>
    <n v="267.84000000000003"/>
    <x v="1776"/>
    <n v="3"/>
    <n v="0"/>
    <x v="1747"/>
  </r>
  <r>
    <s v="ORD101792"/>
    <x v="422"/>
    <x v="1763"/>
    <x v="0"/>
    <x v="4"/>
    <n v="30"/>
    <n v="1068"/>
    <x v="2"/>
    <n v="32040"/>
    <n v="801"/>
    <n v="267"/>
    <x v="1777"/>
    <n v="1"/>
    <n v="5"/>
    <x v="1748"/>
  </r>
  <r>
    <s v="ORD101793"/>
    <x v="564"/>
    <x v="1764"/>
    <x v="0"/>
    <x v="2"/>
    <n v="40"/>
    <n v="331"/>
    <x v="0"/>
    <n v="13240"/>
    <n v="188.67"/>
    <n v="142.33000000000001"/>
    <x v="1778"/>
    <n v="6"/>
    <n v="10"/>
    <x v="1749"/>
  </r>
  <r>
    <s v="ORD101794"/>
    <x v="300"/>
    <x v="1765"/>
    <x v="3"/>
    <x v="5"/>
    <n v="37"/>
    <n v="757"/>
    <x v="1"/>
    <n v="28009"/>
    <n v="560.17999999999995"/>
    <n v="196.82000000000005"/>
    <x v="1779"/>
    <n v="2"/>
    <n v="5"/>
    <x v="1750"/>
  </r>
  <r>
    <s v="ORD101795"/>
    <x v="18"/>
    <x v="1766"/>
    <x v="1"/>
    <x v="2"/>
    <n v="11"/>
    <n v="658"/>
    <x v="1"/>
    <n v="7238"/>
    <n v="361.90000000000003"/>
    <n v="296.09999999999997"/>
    <x v="1780"/>
    <n v="2"/>
    <n v="20"/>
    <x v="1751"/>
  </r>
  <r>
    <s v="ORD101796"/>
    <x v="681"/>
    <x v="1767"/>
    <x v="0"/>
    <x v="4"/>
    <n v="8"/>
    <n v="463"/>
    <x v="2"/>
    <n v="3704"/>
    <n v="250.02"/>
    <n v="212.98"/>
    <x v="1781"/>
    <n v="4"/>
    <n v="15"/>
    <x v="1752"/>
  </r>
  <r>
    <s v="ORD101797"/>
    <x v="2"/>
    <x v="1768"/>
    <x v="0"/>
    <x v="1"/>
    <n v="28"/>
    <n v="602"/>
    <x v="1"/>
    <n v="16856"/>
    <n v="457.52"/>
    <n v="144.48000000000002"/>
    <x v="1782"/>
    <n v="9"/>
    <n v="0"/>
    <x v="1250"/>
  </r>
  <r>
    <s v="ORD101798"/>
    <x v="682"/>
    <x v="1769"/>
    <x v="0"/>
    <x v="5"/>
    <n v="49"/>
    <n v="700"/>
    <x v="2"/>
    <n v="34300"/>
    <n v="489.99999999999994"/>
    <n v="210.00000000000006"/>
    <x v="1783"/>
    <n v="8"/>
    <n v="0"/>
    <x v="1753"/>
  </r>
  <r>
    <s v="ORD101799"/>
    <x v="528"/>
    <x v="1770"/>
    <x v="3"/>
    <x v="2"/>
    <n v="23"/>
    <n v="949"/>
    <x v="2"/>
    <n v="21827"/>
    <n v="597.87"/>
    <n v="351.13"/>
    <x v="1784"/>
    <n v="4"/>
    <n v="0"/>
    <x v="1754"/>
  </r>
  <r>
    <s v="ORD101800"/>
    <x v="639"/>
    <x v="1771"/>
    <x v="0"/>
    <x v="1"/>
    <n v="16"/>
    <n v="582"/>
    <x v="1"/>
    <n v="9312"/>
    <n v="325.92"/>
    <n v="256.08"/>
    <x v="1785"/>
    <n v="2"/>
    <n v="10"/>
    <x v="1755"/>
  </r>
  <r>
    <s v="ORD101801"/>
    <x v="594"/>
    <x v="1772"/>
    <x v="3"/>
    <x v="2"/>
    <n v="30"/>
    <n v="798"/>
    <x v="2"/>
    <n v="23940"/>
    <n v="518.70000000000005"/>
    <n v="279.29999999999995"/>
    <x v="1786"/>
    <n v="2"/>
    <n v="0"/>
    <x v="264"/>
  </r>
  <r>
    <s v="ORD101802"/>
    <x v="350"/>
    <x v="1773"/>
    <x v="3"/>
    <x v="1"/>
    <n v="25"/>
    <n v="894"/>
    <x v="0"/>
    <n v="22350"/>
    <n v="706.26"/>
    <n v="187.74"/>
    <x v="1787"/>
    <n v="9"/>
    <n v="5"/>
    <x v="1756"/>
  </r>
  <r>
    <s v="ORD101803"/>
    <x v="375"/>
    <x v="1774"/>
    <x v="3"/>
    <x v="5"/>
    <n v="17"/>
    <n v="966"/>
    <x v="0"/>
    <n v="16422"/>
    <n v="579.6"/>
    <n v="386.4"/>
    <x v="1788"/>
    <n v="3"/>
    <n v="0"/>
    <x v="1757"/>
  </r>
  <r>
    <s v="ORD101804"/>
    <x v="577"/>
    <x v="909"/>
    <x v="2"/>
    <x v="4"/>
    <n v="22"/>
    <n v="861"/>
    <x v="2"/>
    <n v="18942"/>
    <n v="456.33000000000004"/>
    <n v="404.66999999999996"/>
    <x v="1789"/>
    <n v="2"/>
    <n v="10"/>
    <x v="1758"/>
  </r>
  <r>
    <s v="ORD101805"/>
    <x v="435"/>
    <x v="1775"/>
    <x v="1"/>
    <x v="1"/>
    <n v="17"/>
    <n v="526"/>
    <x v="2"/>
    <n v="8942"/>
    <n v="336.64"/>
    <n v="189.36"/>
    <x v="1790"/>
    <n v="3"/>
    <n v="10"/>
    <x v="1759"/>
  </r>
  <r>
    <s v="ORD101806"/>
    <x v="683"/>
    <x v="1776"/>
    <x v="0"/>
    <x v="5"/>
    <n v="24"/>
    <n v="629"/>
    <x v="2"/>
    <n v="15096"/>
    <n v="396.27"/>
    <n v="232.73000000000002"/>
    <x v="1791"/>
    <n v="9"/>
    <n v="0"/>
    <x v="876"/>
  </r>
  <r>
    <s v="ORD101807"/>
    <x v="684"/>
    <x v="1777"/>
    <x v="3"/>
    <x v="3"/>
    <n v="41"/>
    <n v="371"/>
    <x v="0"/>
    <n v="15211"/>
    <n v="274.54000000000002"/>
    <n v="96.45999999999998"/>
    <x v="1792"/>
    <n v="5"/>
    <n v="5"/>
    <x v="1760"/>
  </r>
  <r>
    <s v="ORD101808"/>
    <x v="402"/>
    <x v="1778"/>
    <x v="1"/>
    <x v="4"/>
    <n v="50"/>
    <n v="546"/>
    <x v="1"/>
    <n v="27300"/>
    <n v="273"/>
    <n v="273"/>
    <x v="1793"/>
    <n v="1"/>
    <n v="0"/>
    <x v="1761"/>
  </r>
  <r>
    <s v="ORD101809"/>
    <x v="250"/>
    <x v="1779"/>
    <x v="0"/>
    <x v="5"/>
    <n v="13"/>
    <n v="666"/>
    <x v="1"/>
    <n v="8658"/>
    <n v="392.94"/>
    <n v="273.06"/>
    <x v="1794"/>
    <n v="7"/>
    <n v="0"/>
    <x v="1762"/>
  </r>
  <r>
    <s v="ORD101810"/>
    <x v="234"/>
    <x v="1780"/>
    <x v="3"/>
    <x v="5"/>
    <n v="10"/>
    <n v="456"/>
    <x v="1"/>
    <n v="4560"/>
    <n v="337.44"/>
    <n v="118.56"/>
    <x v="1795"/>
    <n v="6"/>
    <n v="15"/>
    <x v="1763"/>
  </r>
  <r>
    <s v="ORD101811"/>
    <x v="337"/>
    <x v="1781"/>
    <x v="3"/>
    <x v="4"/>
    <n v="21"/>
    <n v="425"/>
    <x v="1"/>
    <n v="8925"/>
    <n v="221"/>
    <n v="204"/>
    <x v="1796"/>
    <n v="6"/>
    <n v="5"/>
    <x v="1764"/>
  </r>
  <r>
    <s v="ORD101812"/>
    <x v="641"/>
    <x v="1782"/>
    <x v="1"/>
    <x v="2"/>
    <n v="14"/>
    <n v="902"/>
    <x v="1"/>
    <n v="12628"/>
    <n v="604.34"/>
    <n v="297.65999999999997"/>
    <x v="1797"/>
    <n v="5"/>
    <n v="5"/>
    <x v="1765"/>
  </r>
  <r>
    <s v="ORD101813"/>
    <x v="360"/>
    <x v="1783"/>
    <x v="3"/>
    <x v="1"/>
    <n v="48"/>
    <n v="634"/>
    <x v="1"/>
    <n v="30432"/>
    <n v="462.82"/>
    <n v="171.18"/>
    <x v="1798"/>
    <n v="3"/>
    <n v="0"/>
    <x v="1766"/>
  </r>
  <r>
    <s v="ORD101814"/>
    <x v="306"/>
    <x v="1784"/>
    <x v="0"/>
    <x v="4"/>
    <n v="38"/>
    <n v="1194"/>
    <x v="1"/>
    <n v="45372"/>
    <n v="823.8599999999999"/>
    <n v="370.1400000000001"/>
    <x v="1799"/>
    <n v="6"/>
    <n v="0"/>
    <x v="1767"/>
  </r>
  <r>
    <s v="ORD101815"/>
    <x v="423"/>
    <x v="1785"/>
    <x v="0"/>
    <x v="2"/>
    <n v="24"/>
    <n v="1149"/>
    <x v="0"/>
    <n v="27576"/>
    <n v="907.71"/>
    <n v="241.28999999999996"/>
    <x v="1800"/>
    <n v="4"/>
    <n v="10"/>
    <x v="1768"/>
  </r>
  <r>
    <s v="ORD101816"/>
    <x v="382"/>
    <x v="1786"/>
    <x v="3"/>
    <x v="5"/>
    <n v="50"/>
    <n v="1260"/>
    <x v="2"/>
    <n v="63000"/>
    <n v="919.8"/>
    <n v="340.20000000000005"/>
    <x v="1801"/>
    <n v="9"/>
    <n v="0"/>
    <x v="1769"/>
  </r>
  <r>
    <s v="ORD101817"/>
    <x v="685"/>
    <x v="1787"/>
    <x v="3"/>
    <x v="1"/>
    <n v="5"/>
    <n v="873"/>
    <x v="0"/>
    <n v="4365"/>
    <n v="515.06999999999994"/>
    <n v="357.93000000000006"/>
    <x v="1802"/>
    <n v="5"/>
    <n v="15"/>
    <x v="1770"/>
  </r>
  <r>
    <s v="ORD101818"/>
    <x v="515"/>
    <x v="1788"/>
    <x v="3"/>
    <x v="5"/>
    <n v="27"/>
    <n v="960"/>
    <x v="1"/>
    <n v="25920"/>
    <n v="576"/>
    <n v="384"/>
    <x v="1803"/>
    <n v="7"/>
    <n v="0"/>
    <x v="1771"/>
  </r>
  <r>
    <s v="ORD101819"/>
    <x v="518"/>
    <x v="1789"/>
    <x v="0"/>
    <x v="1"/>
    <n v="29"/>
    <n v="881"/>
    <x v="0"/>
    <n v="25549"/>
    <n v="590.27"/>
    <n v="290.73"/>
    <x v="1804"/>
    <n v="4"/>
    <n v="15"/>
    <x v="1772"/>
  </r>
  <r>
    <s v="ORD101820"/>
    <x v="462"/>
    <x v="717"/>
    <x v="2"/>
    <x v="5"/>
    <n v="45"/>
    <n v="1191"/>
    <x v="0"/>
    <n v="53595"/>
    <n v="869.43"/>
    <n v="321.57000000000005"/>
    <x v="1805"/>
    <n v="8"/>
    <n v="5"/>
    <x v="1773"/>
  </r>
  <r>
    <s v="ORD101821"/>
    <x v="63"/>
    <x v="1790"/>
    <x v="0"/>
    <x v="4"/>
    <n v="29"/>
    <n v="846"/>
    <x v="2"/>
    <n v="24534"/>
    <n v="448.38"/>
    <n v="397.62"/>
    <x v="1806"/>
    <n v="3"/>
    <n v="0"/>
    <x v="778"/>
  </r>
  <r>
    <s v="ORD101822"/>
    <x v="31"/>
    <x v="1791"/>
    <x v="0"/>
    <x v="4"/>
    <n v="2"/>
    <n v="533"/>
    <x v="2"/>
    <n v="1066"/>
    <n v="362.44"/>
    <n v="170.56"/>
    <x v="1807"/>
    <n v="2"/>
    <n v="15"/>
    <x v="1774"/>
  </r>
  <r>
    <s v="ORD101823"/>
    <x v="684"/>
    <x v="1792"/>
    <x v="0"/>
    <x v="3"/>
    <n v="31"/>
    <n v="403"/>
    <x v="2"/>
    <n v="12493"/>
    <n v="257.92"/>
    <n v="145.07999999999998"/>
    <x v="1808"/>
    <n v="7"/>
    <n v="15"/>
    <x v="1775"/>
  </r>
  <r>
    <s v="ORD101824"/>
    <x v="283"/>
    <x v="1793"/>
    <x v="0"/>
    <x v="2"/>
    <n v="27"/>
    <n v="1207"/>
    <x v="0"/>
    <n v="32589"/>
    <n v="929.39"/>
    <n v="277.61"/>
    <x v="1809"/>
    <n v="7"/>
    <n v="5"/>
    <x v="1776"/>
  </r>
  <r>
    <s v="ORD101825"/>
    <x v="649"/>
    <x v="1794"/>
    <x v="3"/>
    <x v="4"/>
    <n v="44"/>
    <n v="1332"/>
    <x v="1"/>
    <n v="58608"/>
    <n v="999"/>
    <n v="333"/>
    <x v="1810"/>
    <n v="5"/>
    <n v="0"/>
    <x v="1777"/>
  </r>
  <r>
    <s v="ORD101826"/>
    <x v="498"/>
    <x v="1795"/>
    <x v="0"/>
    <x v="2"/>
    <n v="43"/>
    <n v="476"/>
    <x v="0"/>
    <n v="20468"/>
    <n v="352.24"/>
    <n v="123.75999999999999"/>
    <x v="1811"/>
    <n v="6"/>
    <n v="5"/>
    <x v="1778"/>
  </r>
  <r>
    <s v="ORD101827"/>
    <x v="349"/>
    <x v="1796"/>
    <x v="2"/>
    <x v="2"/>
    <n v="11"/>
    <n v="1317"/>
    <x v="2"/>
    <n v="14487"/>
    <n v="698.01"/>
    <n v="618.99"/>
    <x v="1812"/>
    <n v="3"/>
    <n v="5"/>
    <x v="1779"/>
  </r>
  <r>
    <s v="ORD101828"/>
    <x v="568"/>
    <x v="1797"/>
    <x v="3"/>
    <x v="1"/>
    <n v="19"/>
    <n v="1112"/>
    <x v="0"/>
    <n v="21128"/>
    <n v="789.52"/>
    <n v="322.48"/>
    <x v="1813"/>
    <n v="5"/>
    <n v="0"/>
    <x v="1780"/>
  </r>
  <r>
    <s v="ORD101829"/>
    <x v="686"/>
    <x v="1798"/>
    <x v="3"/>
    <x v="5"/>
    <n v="47"/>
    <n v="753"/>
    <x v="0"/>
    <n v="35391"/>
    <n v="436.73999999999995"/>
    <n v="316.26000000000005"/>
    <x v="1814"/>
    <n v="3"/>
    <n v="0"/>
    <x v="1781"/>
  </r>
  <r>
    <s v="ORD101830"/>
    <x v="687"/>
    <x v="1799"/>
    <x v="1"/>
    <x v="4"/>
    <n v="34"/>
    <n v="457"/>
    <x v="1"/>
    <n v="15538"/>
    <n v="361.03000000000003"/>
    <n v="95.96999999999997"/>
    <x v="1815"/>
    <n v="3"/>
    <n v="15"/>
    <x v="1782"/>
  </r>
  <r>
    <s v="ORD101831"/>
    <x v="326"/>
    <x v="1800"/>
    <x v="0"/>
    <x v="1"/>
    <n v="5"/>
    <n v="1083"/>
    <x v="0"/>
    <n v="5415"/>
    <n v="552.33000000000004"/>
    <n v="530.66999999999996"/>
    <x v="1816"/>
    <n v="7"/>
    <n v="5"/>
    <x v="1783"/>
  </r>
  <r>
    <s v="ORD101832"/>
    <x v="519"/>
    <x v="1801"/>
    <x v="3"/>
    <x v="2"/>
    <n v="38"/>
    <n v="951"/>
    <x v="1"/>
    <n v="36138"/>
    <n v="637.17000000000007"/>
    <n v="313.82999999999993"/>
    <x v="1817"/>
    <n v="1"/>
    <n v="5"/>
    <x v="1784"/>
  </r>
  <r>
    <s v="ORD101833"/>
    <x v="625"/>
    <x v="1802"/>
    <x v="0"/>
    <x v="3"/>
    <n v="35"/>
    <n v="1467"/>
    <x v="2"/>
    <n v="51345"/>
    <n v="982.8900000000001"/>
    <n v="484.1099999999999"/>
    <x v="1818"/>
    <n v="4"/>
    <n v="5"/>
    <x v="1785"/>
  </r>
  <r>
    <s v="ORD101834"/>
    <x v="506"/>
    <x v="1803"/>
    <x v="0"/>
    <x v="2"/>
    <n v="20"/>
    <n v="1358"/>
    <x v="0"/>
    <n v="27160"/>
    <n v="869.12"/>
    <n v="488.88"/>
    <x v="1819"/>
    <n v="3"/>
    <n v="15"/>
    <x v="1786"/>
  </r>
  <r>
    <s v="ORD101835"/>
    <x v="26"/>
    <x v="1804"/>
    <x v="0"/>
    <x v="5"/>
    <n v="38"/>
    <n v="1499"/>
    <x v="0"/>
    <n v="56962"/>
    <n v="854.43"/>
    <n v="644.57000000000005"/>
    <x v="1820"/>
    <n v="9"/>
    <n v="15"/>
    <x v="1787"/>
  </r>
  <r>
    <s v="ORD101836"/>
    <x v="413"/>
    <x v="1805"/>
    <x v="2"/>
    <x v="2"/>
    <n v="44"/>
    <n v="1341"/>
    <x v="0"/>
    <n v="59004"/>
    <n v="952.1099999999999"/>
    <n v="388.8900000000001"/>
    <x v="1821"/>
    <n v="8"/>
    <n v="0"/>
    <x v="1788"/>
  </r>
  <r>
    <s v="ORD101837"/>
    <x v="272"/>
    <x v="1806"/>
    <x v="3"/>
    <x v="0"/>
    <n v="24"/>
    <n v="1078"/>
    <x v="0"/>
    <n v="25872"/>
    <n v="743.81999999999994"/>
    <n v="334.18000000000006"/>
    <x v="1822"/>
    <n v="6"/>
    <n v="0"/>
    <x v="1789"/>
  </r>
  <r>
    <s v="ORD101838"/>
    <x v="666"/>
    <x v="1807"/>
    <x v="0"/>
    <x v="5"/>
    <n v="16"/>
    <n v="416"/>
    <x v="2"/>
    <n v="6656"/>
    <n v="216.32"/>
    <n v="199.68"/>
    <x v="1823"/>
    <n v="7"/>
    <n v="10"/>
    <x v="1790"/>
  </r>
  <r>
    <s v="ORD101839"/>
    <x v="510"/>
    <x v="1808"/>
    <x v="1"/>
    <x v="0"/>
    <n v="25"/>
    <n v="333"/>
    <x v="1"/>
    <n v="8325"/>
    <n v="263.07"/>
    <n v="69.930000000000007"/>
    <x v="1824"/>
    <n v="9"/>
    <n v="10"/>
    <x v="1791"/>
  </r>
  <r>
    <s v="ORD101840"/>
    <x v="225"/>
    <x v="1809"/>
    <x v="1"/>
    <x v="5"/>
    <n v="15"/>
    <n v="1315"/>
    <x v="0"/>
    <n v="19725"/>
    <n v="828.45"/>
    <n v="486.54999999999995"/>
    <x v="1825"/>
    <n v="6"/>
    <n v="10"/>
    <x v="1792"/>
  </r>
  <r>
    <s v="ORD101841"/>
    <x v="30"/>
    <x v="980"/>
    <x v="2"/>
    <x v="2"/>
    <n v="1"/>
    <n v="936"/>
    <x v="1"/>
    <n v="936"/>
    <n v="542.88"/>
    <n v="393.12"/>
    <x v="1826"/>
    <n v="4"/>
    <n v="5"/>
    <x v="1793"/>
  </r>
  <r>
    <s v="ORD101842"/>
    <x v="276"/>
    <x v="1810"/>
    <x v="1"/>
    <x v="5"/>
    <n v="39"/>
    <n v="676"/>
    <x v="2"/>
    <n v="26364"/>
    <n v="358.28000000000003"/>
    <n v="317.71999999999997"/>
    <x v="1827"/>
    <n v="5"/>
    <n v="0"/>
    <x v="1794"/>
  </r>
  <r>
    <s v="ORD101843"/>
    <x v="451"/>
    <x v="1811"/>
    <x v="3"/>
    <x v="1"/>
    <n v="27"/>
    <n v="753"/>
    <x v="0"/>
    <n v="20331"/>
    <n v="527.1"/>
    <n v="225.89999999999998"/>
    <x v="1828"/>
    <n v="6"/>
    <n v="0"/>
    <x v="1795"/>
  </r>
  <r>
    <s v="ORD101844"/>
    <x v="574"/>
    <x v="1812"/>
    <x v="0"/>
    <x v="5"/>
    <n v="15"/>
    <n v="1207"/>
    <x v="2"/>
    <n v="18105"/>
    <n v="953.53000000000009"/>
    <n v="253.46999999999991"/>
    <x v="1829"/>
    <n v="3"/>
    <n v="0"/>
    <x v="1796"/>
  </r>
  <r>
    <s v="ORD101845"/>
    <x v="624"/>
    <x v="1813"/>
    <x v="3"/>
    <x v="5"/>
    <n v="21"/>
    <n v="1488"/>
    <x v="1"/>
    <n v="31248"/>
    <n v="952.32"/>
    <n v="535.67999999999995"/>
    <x v="1830"/>
    <n v="9"/>
    <n v="10"/>
    <x v="1797"/>
  </r>
  <r>
    <s v="ORD101846"/>
    <x v="187"/>
    <x v="1814"/>
    <x v="2"/>
    <x v="0"/>
    <n v="47"/>
    <n v="439"/>
    <x v="1"/>
    <n v="20633"/>
    <n v="298.52000000000004"/>
    <n v="140.47999999999996"/>
    <x v="1831"/>
    <n v="1"/>
    <n v="10"/>
    <x v="1798"/>
  </r>
  <r>
    <s v="ORD101847"/>
    <x v="246"/>
    <x v="1815"/>
    <x v="2"/>
    <x v="2"/>
    <n v="17"/>
    <n v="872"/>
    <x v="2"/>
    <n v="14824"/>
    <n v="497.03999999999996"/>
    <n v="374.96000000000004"/>
    <x v="1832"/>
    <n v="2"/>
    <n v="0"/>
    <x v="1799"/>
  </r>
  <r>
    <s v="ORD101848"/>
    <x v="499"/>
    <x v="1816"/>
    <x v="2"/>
    <x v="0"/>
    <n v="14"/>
    <n v="950"/>
    <x v="1"/>
    <n v="13300"/>
    <n v="551"/>
    <n v="399"/>
    <x v="1833"/>
    <n v="6"/>
    <n v="5"/>
    <x v="1609"/>
  </r>
  <r>
    <s v="ORD101849"/>
    <x v="688"/>
    <x v="1817"/>
    <x v="1"/>
    <x v="0"/>
    <n v="17"/>
    <n v="1283"/>
    <x v="0"/>
    <n v="21811"/>
    <n v="910.93"/>
    <n v="372.07000000000005"/>
    <x v="1834"/>
    <n v="3"/>
    <n v="0"/>
    <x v="1800"/>
  </r>
  <r>
    <s v="ORD101850"/>
    <x v="35"/>
    <x v="1818"/>
    <x v="1"/>
    <x v="5"/>
    <n v="43"/>
    <n v="1201"/>
    <x v="2"/>
    <n v="51643"/>
    <n v="828.68999999999994"/>
    <n v="372.31000000000006"/>
    <x v="1835"/>
    <n v="8"/>
    <n v="0"/>
    <x v="1801"/>
  </r>
  <r>
    <s v="ORD101851"/>
    <x v="654"/>
    <x v="1819"/>
    <x v="0"/>
    <x v="1"/>
    <n v="15"/>
    <n v="944"/>
    <x v="1"/>
    <n v="14160"/>
    <n v="641.92000000000007"/>
    <n v="302.07999999999993"/>
    <x v="1836"/>
    <n v="7"/>
    <n v="15"/>
    <x v="1802"/>
  </r>
  <r>
    <s v="ORD101852"/>
    <x v="216"/>
    <x v="1820"/>
    <x v="0"/>
    <x v="1"/>
    <n v="30"/>
    <n v="550"/>
    <x v="0"/>
    <n v="16500"/>
    <n v="440"/>
    <n v="110"/>
    <x v="1837"/>
    <n v="6"/>
    <n v="10"/>
    <x v="1803"/>
  </r>
  <r>
    <s v="ORD101853"/>
    <x v="552"/>
    <x v="1821"/>
    <x v="0"/>
    <x v="4"/>
    <n v="40"/>
    <n v="352"/>
    <x v="0"/>
    <n v="14080"/>
    <n v="211.2"/>
    <n v="140.80000000000001"/>
    <x v="1838"/>
    <n v="6"/>
    <n v="10"/>
    <x v="1804"/>
  </r>
  <r>
    <s v="ORD101854"/>
    <x v="645"/>
    <x v="1822"/>
    <x v="0"/>
    <x v="2"/>
    <n v="27"/>
    <n v="309"/>
    <x v="0"/>
    <n v="8343"/>
    <n v="197.76"/>
    <n v="111.24000000000001"/>
    <x v="1839"/>
    <n v="9"/>
    <n v="5"/>
    <x v="1805"/>
  </r>
  <r>
    <s v="ORD101855"/>
    <x v="409"/>
    <x v="1823"/>
    <x v="3"/>
    <x v="3"/>
    <n v="19"/>
    <n v="1144"/>
    <x v="2"/>
    <n v="21736"/>
    <n v="697.84"/>
    <n v="446.15999999999997"/>
    <x v="1840"/>
    <n v="8"/>
    <n v="0"/>
    <x v="1806"/>
  </r>
  <r>
    <s v="ORD101856"/>
    <x v="158"/>
    <x v="1824"/>
    <x v="2"/>
    <x v="3"/>
    <n v="9"/>
    <n v="601"/>
    <x v="0"/>
    <n v="5409"/>
    <n v="306.51"/>
    <n v="294.49"/>
    <x v="1841"/>
    <n v="2"/>
    <n v="0"/>
    <x v="1807"/>
  </r>
  <r>
    <s v="ORD101857"/>
    <x v="452"/>
    <x v="1825"/>
    <x v="2"/>
    <x v="5"/>
    <n v="16"/>
    <n v="499"/>
    <x v="2"/>
    <n v="7984"/>
    <n v="329.34000000000003"/>
    <n v="169.65999999999997"/>
    <x v="1842"/>
    <n v="7"/>
    <n v="15"/>
    <x v="1808"/>
  </r>
  <r>
    <s v="ORD101858"/>
    <x v="661"/>
    <x v="1826"/>
    <x v="1"/>
    <x v="4"/>
    <n v="1"/>
    <n v="1477"/>
    <x v="0"/>
    <n v="1477"/>
    <n v="1063.44"/>
    <n v="413.55999999999995"/>
    <x v="1843"/>
    <n v="2"/>
    <n v="0"/>
    <x v="1809"/>
  </r>
  <r>
    <s v="ORD101859"/>
    <x v="462"/>
    <x v="1827"/>
    <x v="1"/>
    <x v="4"/>
    <n v="31"/>
    <n v="814"/>
    <x v="0"/>
    <n v="25234"/>
    <n v="439.56"/>
    <n v="374.44"/>
    <x v="1844"/>
    <n v="1"/>
    <n v="0"/>
    <x v="1810"/>
  </r>
  <r>
    <s v="ORD101860"/>
    <x v="668"/>
    <x v="1828"/>
    <x v="3"/>
    <x v="4"/>
    <n v="6"/>
    <n v="371"/>
    <x v="0"/>
    <n v="2226"/>
    <n v="222.6"/>
    <n v="148.4"/>
    <x v="1845"/>
    <n v="9"/>
    <n v="0"/>
    <x v="1811"/>
  </r>
  <r>
    <s v="ORD101861"/>
    <x v="326"/>
    <x v="1829"/>
    <x v="1"/>
    <x v="0"/>
    <n v="29"/>
    <n v="1496"/>
    <x v="1"/>
    <n v="43384"/>
    <n v="957.44"/>
    <n v="538.55999999999995"/>
    <x v="1846"/>
    <n v="9"/>
    <n v="10"/>
    <x v="1812"/>
  </r>
  <r>
    <s v="ORD101862"/>
    <x v="689"/>
    <x v="1830"/>
    <x v="2"/>
    <x v="2"/>
    <n v="48"/>
    <n v="308"/>
    <x v="0"/>
    <n v="14784"/>
    <n v="178.64"/>
    <n v="129.36000000000001"/>
    <x v="1847"/>
    <n v="4"/>
    <n v="0"/>
    <x v="1813"/>
  </r>
  <r>
    <s v="ORD101863"/>
    <x v="228"/>
    <x v="1831"/>
    <x v="2"/>
    <x v="1"/>
    <n v="6"/>
    <n v="1140"/>
    <x v="2"/>
    <n v="6840"/>
    <n v="695.4"/>
    <n v="444.6"/>
    <x v="1848"/>
    <n v="6"/>
    <n v="0"/>
    <x v="1814"/>
  </r>
  <r>
    <s v="ORD101864"/>
    <x v="690"/>
    <x v="1832"/>
    <x v="2"/>
    <x v="2"/>
    <n v="33"/>
    <n v="1229"/>
    <x v="2"/>
    <n v="40557"/>
    <n v="774.27"/>
    <n v="454.73"/>
    <x v="1849"/>
    <n v="4"/>
    <n v="10"/>
    <x v="1815"/>
  </r>
  <r>
    <s v="ORD101865"/>
    <x v="368"/>
    <x v="1833"/>
    <x v="1"/>
    <x v="1"/>
    <n v="22"/>
    <n v="562"/>
    <x v="0"/>
    <n v="12364"/>
    <n v="399.02"/>
    <n v="162.98000000000002"/>
    <x v="1850"/>
    <n v="6"/>
    <n v="10"/>
    <x v="1816"/>
  </r>
  <r>
    <s v="ORD101866"/>
    <x v="105"/>
    <x v="1834"/>
    <x v="0"/>
    <x v="0"/>
    <n v="35"/>
    <n v="571"/>
    <x v="0"/>
    <n v="19985"/>
    <n v="433.96"/>
    <n v="137.04000000000002"/>
    <x v="1851"/>
    <n v="8"/>
    <n v="5"/>
    <x v="1817"/>
  </r>
  <r>
    <s v="ORD101867"/>
    <x v="419"/>
    <x v="904"/>
    <x v="0"/>
    <x v="2"/>
    <n v="17"/>
    <n v="549"/>
    <x v="0"/>
    <n v="9333"/>
    <n v="389.78999999999996"/>
    <n v="159.21000000000004"/>
    <x v="1852"/>
    <n v="1"/>
    <n v="20"/>
    <x v="1818"/>
  </r>
  <r>
    <s v="ORD101868"/>
    <x v="205"/>
    <x v="1835"/>
    <x v="0"/>
    <x v="1"/>
    <n v="16"/>
    <n v="1195"/>
    <x v="1"/>
    <n v="19120"/>
    <n v="956"/>
    <n v="239"/>
    <x v="1853"/>
    <n v="3"/>
    <n v="5"/>
    <x v="1819"/>
  </r>
  <r>
    <s v="ORD101869"/>
    <x v="629"/>
    <x v="1836"/>
    <x v="0"/>
    <x v="0"/>
    <n v="38"/>
    <n v="1397"/>
    <x v="1"/>
    <n v="53086"/>
    <n v="894.08"/>
    <n v="502.91999999999996"/>
    <x v="1854"/>
    <n v="1"/>
    <n v="0"/>
    <x v="1820"/>
  </r>
  <r>
    <s v="ORD101870"/>
    <x v="591"/>
    <x v="1837"/>
    <x v="0"/>
    <x v="1"/>
    <n v="47"/>
    <n v="328"/>
    <x v="2"/>
    <n v="15416"/>
    <n v="259.12"/>
    <n v="68.88"/>
    <x v="1855"/>
    <n v="6"/>
    <n v="5"/>
    <x v="1821"/>
  </r>
  <r>
    <s v="ORD101871"/>
    <x v="109"/>
    <x v="1838"/>
    <x v="2"/>
    <x v="5"/>
    <n v="19"/>
    <n v="725"/>
    <x v="2"/>
    <n v="13775"/>
    <n v="391.5"/>
    <n v="333.5"/>
    <x v="1856"/>
    <n v="7"/>
    <n v="10"/>
    <x v="1822"/>
  </r>
  <r>
    <s v="ORD101872"/>
    <x v="168"/>
    <x v="1839"/>
    <x v="0"/>
    <x v="2"/>
    <n v="22"/>
    <n v="786"/>
    <x v="2"/>
    <n v="17292"/>
    <n v="424.44000000000005"/>
    <n v="361.55999999999995"/>
    <x v="1857"/>
    <n v="5"/>
    <n v="0"/>
    <x v="1823"/>
  </r>
  <r>
    <s v="ORD101873"/>
    <x v="691"/>
    <x v="1840"/>
    <x v="1"/>
    <x v="5"/>
    <n v="21"/>
    <n v="427"/>
    <x v="0"/>
    <n v="8967"/>
    <n v="324.52"/>
    <n v="102.48000000000002"/>
    <x v="1858"/>
    <n v="7"/>
    <n v="0"/>
    <x v="1824"/>
  </r>
  <r>
    <s v="ORD101874"/>
    <x v="545"/>
    <x v="1841"/>
    <x v="0"/>
    <x v="2"/>
    <n v="41"/>
    <n v="883"/>
    <x v="2"/>
    <n v="36203"/>
    <n v="503.30999999999995"/>
    <n v="379.69000000000005"/>
    <x v="1859"/>
    <n v="5"/>
    <n v="15"/>
    <x v="1825"/>
  </r>
  <r>
    <s v="ORD101875"/>
    <x v="553"/>
    <x v="1842"/>
    <x v="3"/>
    <x v="3"/>
    <n v="16"/>
    <n v="1313"/>
    <x v="2"/>
    <n v="21008"/>
    <n v="1037.27"/>
    <n v="275.73"/>
    <x v="1860"/>
    <n v="4"/>
    <n v="5"/>
    <x v="1826"/>
  </r>
  <r>
    <s v="ORD101876"/>
    <x v="23"/>
    <x v="1843"/>
    <x v="2"/>
    <x v="0"/>
    <n v="13"/>
    <n v="552"/>
    <x v="0"/>
    <n v="7176"/>
    <n v="298.08000000000004"/>
    <n v="253.91999999999996"/>
    <x v="1861"/>
    <n v="4"/>
    <n v="10"/>
    <x v="1827"/>
  </r>
  <r>
    <s v="ORD101877"/>
    <x v="216"/>
    <x v="1844"/>
    <x v="2"/>
    <x v="0"/>
    <n v="8"/>
    <n v="1423"/>
    <x v="0"/>
    <n v="11384"/>
    <n v="981.86999999999989"/>
    <n v="441.13000000000011"/>
    <x v="1862"/>
    <n v="2"/>
    <n v="0"/>
    <x v="1828"/>
  </r>
  <r>
    <s v="ORD101878"/>
    <x v="173"/>
    <x v="1845"/>
    <x v="2"/>
    <x v="2"/>
    <n v="22"/>
    <n v="637"/>
    <x v="1"/>
    <n v="14014"/>
    <n v="388.57"/>
    <n v="248.43"/>
    <x v="1863"/>
    <n v="6"/>
    <n v="20"/>
    <x v="1829"/>
  </r>
  <r>
    <s v="ORD101879"/>
    <x v="316"/>
    <x v="1846"/>
    <x v="0"/>
    <x v="4"/>
    <n v="50"/>
    <n v="1093"/>
    <x v="1"/>
    <n v="54650"/>
    <n v="874.40000000000009"/>
    <n v="218.59999999999991"/>
    <x v="1864"/>
    <n v="4"/>
    <n v="5"/>
    <x v="1830"/>
  </r>
  <r>
    <s v="ORD101880"/>
    <x v="121"/>
    <x v="1847"/>
    <x v="2"/>
    <x v="1"/>
    <n v="2"/>
    <n v="872"/>
    <x v="0"/>
    <n v="1744"/>
    <n v="671.44"/>
    <n v="200.55999999999995"/>
    <x v="1865"/>
    <n v="7"/>
    <n v="0"/>
    <x v="1831"/>
  </r>
  <r>
    <s v="ORD101881"/>
    <x v="623"/>
    <x v="1848"/>
    <x v="0"/>
    <x v="0"/>
    <n v="30"/>
    <n v="541"/>
    <x v="2"/>
    <n v="16230"/>
    <n v="330.01"/>
    <n v="210.99"/>
    <x v="1866"/>
    <n v="4"/>
    <n v="10"/>
    <x v="1832"/>
  </r>
  <r>
    <s v="ORD101882"/>
    <x v="84"/>
    <x v="1849"/>
    <x v="2"/>
    <x v="5"/>
    <n v="49"/>
    <n v="645"/>
    <x v="0"/>
    <n v="31605"/>
    <n v="496.65000000000003"/>
    <n v="148.34999999999997"/>
    <x v="1867"/>
    <n v="7"/>
    <n v="0"/>
    <x v="1833"/>
  </r>
  <r>
    <s v="ORD101883"/>
    <x v="652"/>
    <x v="1850"/>
    <x v="3"/>
    <x v="3"/>
    <n v="27"/>
    <n v="1403"/>
    <x v="2"/>
    <n v="37881"/>
    <n v="855.82999999999993"/>
    <n v="547.17000000000007"/>
    <x v="1868"/>
    <n v="5"/>
    <n v="0"/>
    <x v="1834"/>
  </r>
  <r>
    <s v="ORD101884"/>
    <x v="610"/>
    <x v="1851"/>
    <x v="3"/>
    <x v="5"/>
    <n v="40"/>
    <n v="554"/>
    <x v="0"/>
    <n v="22160"/>
    <n v="371.18"/>
    <n v="182.82"/>
    <x v="1869"/>
    <n v="3"/>
    <n v="0"/>
    <x v="1835"/>
  </r>
  <r>
    <s v="ORD101885"/>
    <x v="299"/>
    <x v="1852"/>
    <x v="0"/>
    <x v="3"/>
    <n v="19"/>
    <n v="669"/>
    <x v="2"/>
    <n v="12711"/>
    <n v="341.19"/>
    <n v="327.81"/>
    <x v="1870"/>
    <n v="1"/>
    <n v="0"/>
    <x v="1836"/>
  </r>
  <r>
    <s v="ORD101886"/>
    <x v="494"/>
    <x v="1853"/>
    <x v="0"/>
    <x v="2"/>
    <n v="1"/>
    <n v="416"/>
    <x v="0"/>
    <n v="416"/>
    <n v="303.68"/>
    <n v="112.32"/>
    <x v="1871"/>
    <n v="3"/>
    <n v="10"/>
    <x v="1837"/>
  </r>
  <r>
    <s v="ORD101887"/>
    <x v="5"/>
    <x v="1854"/>
    <x v="2"/>
    <x v="3"/>
    <n v="49"/>
    <n v="747"/>
    <x v="0"/>
    <n v="36603"/>
    <n v="590.13"/>
    <n v="156.87"/>
    <x v="1872"/>
    <n v="1"/>
    <n v="0"/>
    <x v="1838"/>
  </r>
  <r>
    <s v="ORD101888"/>
    <x v="641"/>
    <x v="1855"/>
    <x v="3"/>
    <x v="3"/>
    <n v="30"/>
    <n v="577"/>
    <x v="0"/>
    <n v="17310"/>
    <n v="305.81"/>
    <n v="271.19"/>
    <x v="1873"/>
    <n v="8"/>
    <n v="10"/>
    <x v="1839"/>
  </r>
  <r>
    <s v="ORD101889"/>
    <x v="328"/>
    <x v="1856"/>
    <x v="0"/>
    <x v="0"/>
    <n v="5"/>
    <n v="1109"/>
    <x v="0"/>
    <n v="5545"/>
    <n v="687.58"/>
    <n v="421.41999999999996"/>
    <x v="1874"/>
    <n v="1"/>
    <n v="0"/>
    <x v="1840"/>
  </r>
  <r>
    <s v="ORD101890"/>
    <x v="123"/>
    <x v="1857"/>
    <x v="2"/>
    <x v="5"/>
    <n v="36"/>
    <n v="1411"/>
    <x v="1"/>
    <n v="50796"/>
    <n v="973.58999999999992"/>
    <n v="437.41000000000008"/>
    <x v="1875"/>
    <n v="4"/>
    <n v="5"/>
    <x v="1841"/>
  </r>
  <r>
    <s v="ORD101891"/>
    <x v="405"/>
    <x v="1858"/>
    <x v="0"/>
    <x v="4"/>
    <n v="37"/>
    <n v="794"/>
    <x v="2"/>
    <n v="29378"/>
    <n v="539.92000000000007"/>
    <n v="254.07999999999993"/>
    <x v="1876"/>
    <n v="5"/>
    <n v="0"/>
    <x v="1842"/>
  </r>
  <r>
    <s v="ORD101892"/>
    <x v="412"/>
    <x v="1859"/>
    <x v="1"/>
    <x v="1"/>
    <n v="28"/>
    <n v="1112"/>
    <x v="0"/>
    <n v="31136"/>
    <n v="756.16000000000008"/>
    <n v="355.83999999999992"/>
    <x v="1877"/>
    <n v="2"/>
    <n v="0"/>
    <x v="1843"/>
  </r>
  <r>
    <s v="ORD101893"/>
    <x v="316"/>
    <x v="1860"/>
    <x v="1"/>
    <x v="0"/>
    <n v="41"/>
    <n v="376"/>
    <x v="1"/>
    <n v="15416"/>
    <n v="214.32"/>
    <n v="161.68"/>
    <x v="1878"/>
    <n v="4"/>
    <n v="15"/>
    <x v="1844"/>
  </r>
  <r>
    <s v="ORD101894"/>
    <x v="1"/>
    <x v="1861"/>
    <x v="2"/>
    <x v="5"/>
    <n v="10"/>
    <n v="735"/>
    <x v="0"/>
    <n v="7350"/>
    <n v="382.2"/>
    <n v="352.8"/>
    <x v="1879"/>
    <n v="7"/>
    <n v="10"/>
    <x v="1845"/>
  </r>
  <r>
    <s v="ORD101895"/>
    <x v="62"/>
    <x v="1862"/>
    <x v="1"/>
    <x v="1"/>
    <n v="49"/>
    <n v="459"/>
    <x v="0"/>
    <n v="22491"/>
    <n v="247.86"/>
    <n v="211.14"/>
    <x v="1880"/>
    <n v="3"/>
    <n v="10"/>
    <x v="1846"/>
  </r>
  <r>
    <s v="ORD101896"/>
    <x v="273"/>
    <x v="1863"/>
    <x v="2"/>
    <x v="0"/>
    <n v="4"/>
    <n v="497"/>
    <x v="2"/>
    <n v="1988"/>
    <n v="328.02000000000004"/>
    <n v="168.97999999999996"/>
    <x v="1881"/>
    <n v="1"/>
    <n v="10"/>
    <x v="1847"/>
  </r>
  <r>
    <s v="ORD101897"/>
    <x v="617"/>
    <x v="1864"/>
    <x v="2"/>
    <x v="0"/>
    <n v="43"/>
    <n v="1269"/>
    <x v="1"/>
    <n v="54567"/>
    <n v="786.78"/>
    <n v="482.22"/>
    <x v="1882"/>
    <n v="5"/>
    <n v="0"/>
    <x v="1848"/>
  </r>
  <r>
    <s v="ORD101898"/>
    <x v="596"/>
    <x v="1865"/>
    <x v="1"/>
    <x v="5"/>
    <n v="20"/>
    <n v="558"/>
    <x v="2"/>
    <n v="11160"/>
    <n v="368.28000000000003"/>
    <n v="189.71999999999997"/>
    <x v="1883"/>
    <n v="2"/>
    <n v="5"/>
    <x v="1849"/>
  </r>
  <r>
    <s v="ORD101899"/>
    <x v="365"/>
    <x v="1866"/>
    <x v="1"/>
    <x v="4"/>
    <n v="19"/>
    <n v="1127"/>
    <x v="0"/>
    <n v="21413"/>
    <n v="664.93"/>
    <n v="462.07000000000005"/>
    <x v="1884"/>
    <n v="2"/>
    <n v="10"/>
    <x v="1850"/>
  </r>
  <r>
    <s v="ORD101900"/>
    <x v="312"/>
    <x v="1867"/>
    <x v="1"/>
    <x v="0"/>
    <n v="3"/>
    <n v="1218"/>
    <x v="0"/>
    <n v="3654"/>
    <n v="742.98"/>
    <n v="475.02"/>
    <x v="1885"/>
    <n v="5"/>
    <n v="10"/>
    <x v="1851"/>
  </r>
  <r>
    <s v="ORD101901"/>
    <x v="30"/>
    <x v="1868"/>
    <x v="0"/>
    <x v="2"/>
    <n v="14"/>
    <n v="645"/>
    <x v="1"/>
    <n v="9030"/>
    <n v="399.9"/>
    <n v="245.10000000000002"/>
    <x v="1886"/>
    <n v="4"/>
    <n v="0"/>
    <x v="1852"/>
  </r>
  <r>
    <s v="ORD101902"/>
    <x v="577"/>
    <x v="1869"/>
    <x v="0"/>
    <x v="2"/>
    <n v="16"/>
    <n v="1243"/>
    <x v="2"/>
    <n v="19888"/>
    <n v="658.79000000000008"/>
    <n v="584.20999999999992"/>
    <x v="1887"/>
    <n v="9"/>
    <n v="0"/>
    <x v="1853"/>
  </r>
  <r>
    <s v="ORD101903"/>
    <x v="383"/>
    <x v="1870"/>
    <x v="1"/>
    <x v="4"/>
    <n v="12"/>
    <n v="1096"/>
    <x v="1"/>
    <n v="13152"/>
    <n v="548"/>
    <n v="548"/>
    <x v="1888"/>
    <n v="7"/>
    <n v="5"/>
    <x v="1854"/>
  </r>
  <r>
    <s v="ORD101904"/>
    <x v="683"/>
    <x v="1871"/>
    <x v="3"/>
    <x v="3"/>
    <n v="22"/>
    <n v="701"/>
    <x v="0"/>
    <n v="15422"/>
    <n v="469.67"/>
    <n v="231.32999999999998"/>
    <x v="1889"/>
    <n v="7"/>
    <n v="0"/>
    <x v="1855"/>
  </r>
  <r>
    <s v="ORD101905"/>
    <x v="646"/>
    <x v="1872"/>
    <x v="1"/>
    <x v="4"/>
    <n v="3"/>
    <n v="643"/>
    <x v="0"/>
    <n v="1929"/>
    <n v="360.08000000000004"/>
    <n v="282.91999999999996"/>
    <x v="1890"/>
    <n v="8"/>
    <n v="5"/>
    <x v="1856"/>
  </r>
  <r>
    <s v="ORD101906"/>
    <x v="322"/>
    <x v="1873"/>
    <x v="3"/>
    <x v="4"/>
    <n v="25"/>
    <n v="587"/>
    <x v="1"/>
    <n v="14675"/>
    <n v="311.11"/>
    <n v="275.89"/>
    <x v="1891"/>
    <n v="6"/>
    <n v="0"/>
    <x v="1857"/>
  </r>
  <r>
    <s v="ORD101907"/>
    <x v="451"/>
    <x v="1874"/>
    <x v="2"/>
    <x v="1"/>
    <n v="28"/>
    <n v="705"/>
    <x v="2"/>
    <n v="19740"/>
    <n v="444.15"/>
    <n v="260.85000000000002"/>
    <x v="1892"/>
    <n v="4"/>
    <n v="5"/>
    <x v="1858"/>
  </r>
  <r>
    <s v="ORD101908"/>
    <x v="142"/>
    <x v="1875"/>
    <x v="0"/>
    <x v="5"/>
    <n v="31"/>
    <n v="436"/>
    <x v="1"/>
    <n v="13516"/>
    <n v="348.8"/>
    <n v="87.199999999999989"/>
    <x v="1893"/>
    <n v="6"/>
    <n v="10"/>
    <x v="1859"/>
  </r>
  <r>
    <s v="ORD101909"/>
    <x v="444"/>
    <x v="1876"/>
    <x v="3"/>
    <x v="0"/>
    <n v="29"/>
    <n v="342"/>
    <x v="0"/>
    <n v="9918"/>
    <n v="239.39999999999998"/>
    <n v="102.60000000000002"/>
    <x v="1894"/>
    <n v="1"/>
    <n v="0"/>
    <x v="1860"/>
  </r>
  <r>
    <s v="ORD101910"/>
    <x v="274"/>
    <x v="1877"/>
    <x v="3"/>
    <x v="2"/>
    <n v="46"/>
    <n v="381"/>
    <x v="2"/>
    <n v="17526"/>
    <n v="281.94"/>
    <n v="99.06"/>
    <x v="1895"/>
    <n v="5"/>
    <n v="10"/>
    <x v="1861"/>
  </r>
  <r>
    <s v="ORD101911"/>
    <x v="102"/>
    <x v="1878"/>
    <x v="3"/>
    <x v="4"/>
    <n v="32"/>
    <n v="675"/>
    <x v="1"/>
    <n v="21600"/>
    <n v="391.5"/>
    <n v="283.5"/>
    <x v="1896"/>
    <n v="9"/>
    <n v="0"/>
    <x v="189"/>
  </r>
  <r>
    <s v="ORD101912"/>
    <x v="518"/>
    <x v="1879"/>
    <x v="3"/>
    <x v="1"/>
    <n v="47"/>
    <n v="741"/>
    <x v="1"/>
    <n v="34827"/>
    <n v="437.19"/>
    <n v="303.81"/>
    <x v="1897"/>
    <n v="7"/>
    <n v="0"/>
    <x v="1862"/>
  </r>
  <r>
    <s v="ORD101913"/>
    <x v="692"/>
    <x v="1880"/>
    <x v="1"/>
    <x v="5"/>
    <n v="47"/>
    <n v="1336"/>
    <x v="2"/>
    <n v="62792"/>
    <n v="935.19999999999993"/>
    <n v="400.80000000000007"/>
    <x v="1898"/>
    <n v="1"/>
    <n v="0"/>
    <x v="1863"/>
  </r>
  <r>
    <s v="ORD101914"/>
    <x v="472"/>
    <x v="1881"/>
    <x v="0"/>
    <x v="5"/>
    <n v="33"/>
    <n v="1030"/>
    <x v="0"/>
    <n v="33990"/>
    <n v="556.20000000000005"/>
    <n v="473.79999999999995"/>
    <x v="1899"/>
    <n v="1"/>
    <n v="0"/>
    <x v="1864"/>
  </r>
  <r>
    <s v="ORD101915"/>
    <x v="101"/>
    <x v="1882"/>
    <x v="2"/>
    <x v="2"/>
    <n v="30"/>
    <n v="1124"/>
    <x v="1"/>
    <n v="33720"/>
    <n v="820.52"/>
    <n v="303.48"/>
    <x v="1900"/>
    <n v="5"/>
    <n v="15"/>
    <x v="1865"/>
  </r>
  <r>
    <s v="ORD101916"/>
    <x v="639"/>
    <x v="1883"/>
    <x v="2"/>
    <x v="5"/>
    <n v="28"/>
    <n v="737"/>
    <x v="0"/>
    <n v="20636"/>
    <n v="508.53"/>
    <n v="228.47000000000003"/>
    <x v="1901"/>
    <n v="9"/>
    <n v="0"/>
    <x v="1866"/>
  </r>
  <r>
    <s v="ORD101917"/>
    <x v="68"/>
    <x v="1884"/>
    <x v="3"/>
    <x v="1"/>
    <n v="35"/>
    <n v="364"/>
    <x v="2"/>
    <n v="12740"/>
    <n v="280.28000000000003"/>
    <n v="83.71999999999997"/>
    <x v="1902"/>
    <n v="7"/>
    <n v="10"/>
    <x v="1867"/>
  </r>
  <r>
    <s v="ORD101918"/>
    <x v="521"/>
    <x v="1885"/>
    <x v="1"/>
    <x v="0"/>
    <n v="20"/>
    <n v="420"/>
    <x v="2"/>
    <n v="8400"/>
    <n v="222.60000000000002"/>
    <n v="197.39999999999998"/>
    <x v="1903"/>
    <n v="5"/>
    <n v="0"/>
    <x v="1868"/>
  </r>
  <r>
    <s v="ORD101919"/>
    <x v="687"/>
    <x v="1886"/>
    <x v="1"/>
    <x v="2"/>
    <n v="31"/>
    <n v="886"/>
    <x v="1"/>
    <n v="27466"/>
    <n v="673.36"/>
    <n v="212.64"/>
    <x v="1904"/>
    <n v="9"/>
    <n v="15"/>
    <x v="1869"/>
  </r>
  <r>
    <s v="ORD101920"/>
    <x v="380"/>
    <x v="1887"/>
    <x v="1"/>
    <x v="0"/>
    <n v="43"/>
    <n v="351"/>
    <x v="1"/>
    <n v="15093"/>
    <n v="186.03"/>
    <n v="164.97"/>
    <x v="1905"/>
    <n v="5"/>
    <n v="0"/>
    <x v="1870"/>
  </r>
  <r>
    <s v="ORD101921"/>
    <x v="346"/>
    <x v="1888"/>
    <x v="0"/>
    <x v="0"/>
    <n v="26"/>
    <n v="679"/>
    <x v="2"/>
    <n v="17654"/>
    <n v="543.20000000000005"/>
    <n v="135.79999999999995"/>
    <x v="1906"/>
    <n v="1"/>
    <n v="10"/>
    <x v="1871"/>
  </r>
  <r>
    <s v="ORD101922"/>
    <x v="408"/>
    <x v="1889"/>
    <x v="3"/>
    <x v="1"/>
    <n v="22"/>
    <n v="1026"/>
    <x v="0"/>
    <n v="22572"/>
    <n v="543.78"/>
    <n v="482.22"/>
    <x v="418"/>
    <n v="4"/>
    <n v="15"/>
    <x v="1872"/>
  </r>
  <r>
    <s v="ORD101923"/>
    <x v="436"/>
    <x v="1890"/>
    <x v="2"/>
    <x v="0"/>
    <n v="18"/>
    <n v="1333"/>
    <x v="2"/>
    <n v="23994"/>
    <n v="719.82"/>
    <n v="613.17999999999995"/>
    <x v="1907"/>
    <n v="4"/>
    <n v="0"/>
    <x v="1873"/>
  </r>
  <r>
    <s v="ORD101924"/>
    <x v="359"/>
    <x v="1891"/>
    <x v="0"/>
    <x v="5"/>
    <n v="8"/>
    <n v="356"/>
    <x v="1"/>
    <n v="2848"/>
    <n v="231.4"/>
    <n v="124.6"/>
    <x v="1908"/>
    <n v="1"/>
    <n v="15"/>
    <x v="1874"/>
  </r>
  <r>
    <s v="ORD101925"/>
    <x v="420"/>
    <x v="1892"/>
    <x v="3"/>
    <x v="1"/>
    <n v="16"/>
    <n v="1003"/>
    <x v="2"/>
    <n v="16048"/>
    <n v="571.70999999999992"/>
    <n v="431.29000000000008"/>
    <x v="1909"/>
    <n v="1"/>
    <n v="0"/>
    <x v="14"/>
  </r>
  <r>
    <s v="ORD101926"/>
    <x v="616"/>
    <x v="1893"/>
    <x v="2"/>
    <x v="4"/>
    <n v="26"/>
    <n v="1391"/>
    <x v="1"/>
    <n v="36166"/>
    <n v="1084.98"/>
    <n v="306.02"/>
    <x v="1910"/>
    <n v="2"/>
    <n v="20"/>
    <x v="1875"/>
  </r>
  <r>
    <s v="ORD101927"/>
    <x v="23"/>
    <x v="1894"/>
    <x v="2"/>
    <x v="3"/>
    <n v="36"/>
    <n v="476"/>
    <x v="0"/>
    <n v="17136"/>
    <n v="252.28"/>
    <n v="223.72"/>
    <x v="1911"/>
    <n v="3"/>
    <n v="0"/>
    <x v="1876"/>
  </r>
  <r>
    <s v="ORD101928"/>
    <x v="89"/>
    <x v="1895"/>
    <x v="0"/>
    <x v="2"/>
    <n v="5"/>
    <n v="853"/>
    <x v="2"/>
    <n v="4265"/>
    <n v="605.63"/>
    <n v="247.37"/>
    <x v="1912"/>
    <n v="8"/>
    <n v="0"/>
    <x v="1877"/>
  </r>
  <r>
    <s v="ORD101929"/>
    <x v="189"/>
    <x v="1896"/>
    <x v="3"/>
    <x v="5"/>
    <n v="41"/>
    <n v="1179"/>
    <x v="0"/>
    <n v="48339"/>
    <n v="589.5"/>
    <n v="589.5"/>
    <x v="1913"/>
    <n v="6"/>
    <n v="5"/>
    <x v="1878"/>
  </r>
  <r>
    <s v="ORD101930"/>
    <x v="629"/>
    <x v="1897"/>
    <x v="3"/>
    <x v="4"/>
    <n v="18"/>
    <n v="1376"/>
    <x v="1"/>
    <n v="24768"/>
    <n v="880.64"/>
    <n v="495.36"/>
    <x v="1914"/>
    <n v="2"/>
    <n v="0"/>
    <x v="1879"/>
  </r>
  <r>
    <s v="ORD101931"/>
    <x v="7"/>
    <x v="1898"/>
    <x v="0"/>
    <x v="0"/>
    <n v="50"/>
    <n v="1327"/>
    <x v="2"/>
    <n v="66350"/>
    <n v="1008.52"/>
    <n v="318.48"/>
    <x v="1915"/>
    <n v="3"/>
    <n v="10"/>
    <x v="1880"/>
  </r>
  <r>
    <s v="ORD101932"/>
    <x v="5"/>
    <x v="1899"/>
    <x v="3"/>
    <x v="4"/>
    <n v="1"/>
    <n v="494"/>
    <x v="2"/>
    <n v="494"/>
    <n v="390.26"/>
    <n v="103.74000000000001"/>
    <x v="1916"/>
    <n v="6"/>
    <n v="15"/>
    <x v="1881"/>
  </r>
  <r>
    <s v="ORD101933"/>
    <x v="515"/>
    <x v="1900"/>
    <x v="0"/>
    <x v="1"/>
    <n v="33"/>
    <n v="594"/>
    <x v="0"/>
    <n v="19602"/>
    <n v="314.82"/>
    <n v="279.18"/>
    <x v="1917"/>
    <n v="9"/>
    <n v="15"/>
    <x v="1882"/>
  </r>
  <r>
    <s v="ORD101934"/>
    <x v="507"/>
    <x v="1901"/>
    <x v="2"/>
    <x v="1"/>
    <n v="15"/>
    <n v="984"/>
    <x v="2"/>
    <n v="14760"/>
    <n v="649.44000000000005"/>
    <n v="334.55999999999995"/>
    <x v="1918"/>
    <n v="8"/>
    <n v="0"/>
    <x v="1883"/>
  </r>
  <r>
    <s v="ORD101935"/>
    <x v="432"/>
    <x v="1902"/>
    <x v="0"/>
    <x v="2"/>
    <n v="12"/>
    <n v="1190"/>
    <x v="1"/>
    <n v="14280"/>
    <n v="737.8"/>
    <n v="452.20000000000005"/>
    <x v="1919"/>
    <n v="7"/>
    <n v="0"/>
    <x v="1884"/>
  </r>
  <r>
    <s v="ORD101936"/>
    <x v="624"/>
    <x v="1903"/>
    <x v="3"/>
    <x v="5"/>
    <n v="31"/>
    <n v="953"/>
    <x v="2"/>
    <n v="29543"/>
    <n v="628.98"/>
    <n v="324.02"/>
    <x v="1920"/>
    <n v="8"/>
    <n v="0"/>
    <x v="1885"/>
  </r>
  <r>
    <s v="ORD101937"/>
    <x v="110"/>
    <x v="1904"/>
    <x v="1"/>
    <x v="1"/>
    <n v="19"/>
    <n v="1481"/>
    <x v="0"/>
    <n v="28139"/>
    <n v="977.46"/>
    <n v="503.53999999999996"/>
    <x v="1921"/>
    <n v="7"/>
    <n v="5"/>
    <x v="1886"/>
  </r>
  <r>
    <s v="ORD101938"/>
    <x v="0"/>
    <x v="1905"/>
    <x v="3"/>
    <x v="5"/>
    <n v="41"/>
    <n v="1190"/>
    <x v="2"/>
    <n v="48790"/>
    <n v="809.2"/>
    <n v="380.79999999999995"/>
    <x v="1922"/>
    <n v="3"/>
    <n v="0"/>
    <x v="1887"/>
  </r>
  <r>
    <s v="ORD101939"/>
    <x v="69"/>
    <x v="1906"/>
    <x v="3"/>
    <x v="5"/>
    <n v="48"/>
    <n v="461"/>
    <x v="1"/>
    <n v="22128"/>
    <n v="331.92"/>
    <n v="129.07999999999998"/>
    <x v="1923"/>
    <n v="5"/>
    <n v="0"/>
    <x v="1888"/>
  </r>
  <r>
    <s v="ORD101940"/>
    <x v="174"/>
    <x v="1907"/>
    <x v="0"/>
    <x v="2"/>
    <n v="11"/>
    <n v="319"/>
    <x v="2"/>
    <n v="3509"/>
    <n v="220.10999999999999"/>
    <n v="98.890000000000015"/>
    <x v="1924"/>
    <n v="1"/>
    <n v="5"/>
    <x v="1889"/>
  </r>
  <r>
    <s v="ORD101941"/>
    <x v="343"/>
    <x v="1908"/>
    <x v="0"/>
    <x v="1"/>
    <n v="45"/>
    <n v="1380"/>
    <x v="2"/>
    <n v="62100"/>
    <n v="883.2"/>
    <n v="496.79999999999995"/>
    <x v="1925"/>
    <n v="7"/>
    <n v="0"/>
    <x v="1890"/>
  </r>
  <r>
    <s v="ORD101942"/>
    <x v="608"/>
    <x v="1909"/>
    <x v="0"/>
    <x v="3"/>
    <n v="33"/>
    <n v="409"/>
    <x v="1"/>
    <n v="13497"/>
    <n v="274.03000000000003"/>
    <n v="134.96999999999997"/>
    <x v="1926"/>
    <n v="1"/>
    <n v="0"/>
    <x v="1891"/>
  </r>
  <r>
    <s v="ORD101943"/>
    <x v="452"/>
    <x v="1910"/>
    <x v="3"/>
    <x v="5"/>
    <n v="45"/>
    <n v="937"/>
    <x v="1"/>
    <n v="42165"/>
    <n v="702.75"/>
    <n v="234.25"/>
    <x v="1927"/>
    <n v="2"/>
    <n v="0"/>
    <x v="1892"/>
  </r>
  <r>
    <s v="ORD101944"/>
    <x v="201"/>
    <x v="1911"/>
    <x v="3"/>
    <x v="2"/>
    <n v="50"/>
    <n v="627"/>
    <x v="2"/>
    <n v="31350"/>
    <n v="376.2"/>
    <n v="250.8"/>
    <x v="1928"/>
    <n v="9"/>
    <n v="0"/>
    <x v="1893"/>
  </r>
  <r>
    <s v="ORD101945"/>
    <x v="191"/>
    <x v="1912"/>
    <x v="0"/>
    <x v="3"/>
    <n v="44"/>
    <n v="351"/>
    <x v="1"/>
    <n v="15444"/>
    <n v="203.57999999999998"/>
    <n v="147.42000000000002"/>
    <x v="1929"/>
    <n v="9"/>
    <n v="10"/>
    <x v="1894"/>
  </r>
  <r>
    <s v="ORD101946"/>
    <x v="356"/>
    <x v="1913"/>
    <x v="3"/>
    <x v="3"/>
    <n v="3"/>
    <n v="1336"/>
    <x v="2"/>
    <n v="4008"/>
    <n v="774.88"/>
    <n v="561.12"/>
    <x v="1930"/>
    <n v="4"/>
    <n v="0"/>
    <x v="1895"/>
  </r>
  <r>
    <s v="ORD101947"/>
    <x v="165"/>
    <x v="1914"/>
    <x v="1"/>
    <x v="4"/>
    <n v="1"/>
    <n v="555"/>
    <x v="2"/>
    <n v="555"/>
    <n v="338.55"/>
    <n v="216.45"/>
    <x v="1931"/>
    <n v="2"/>
    <n v="0"/>
    <x v="1896"/>
  </r>
  <r>
    <s v="ORD101948"/>
    <x v="693"/>
    <x v="1915"/>
    <x v="3"/>
    <x v="5"/>
    <n v="27"/>
    <n v="853"/>
    <x v="0"/>
    <n v="23031"/>
    <n v="622.68999999999994"/>
    <n v="230.31000000000006"/>
    <x v="1932"/>
    <n v="8"/>
    <n v="0"/>
    <x v="1897"/>
  </r>
  <r>
    <s v="ORD101949"/>
    <x v="163"/>
    <x v="1916"/>
    <x v="0"/>
    <x v="1"/>
    <n v="37"/>
    <n v="377"/>
    <x v="1"/>
    <n v="13949"/>
    <n v="290.29000000000002"/>
    <n v="86.70999999999998"/>
    <x v="1933"/>
    <n v="1"/>
    <n v="5"/>
    <x v="1898"/>
  </r>
  <r>
    <s v="ORD101950"/>
    <x v="365"/>
    <x v="1917"/>
    <x v="3"/>
    <x v="0"/>
    <n v="15"/>
    <n v="836"/>
    <x v="0"/>
    <n v="12540"/>
    <n v="660.44"/>
    <n v="175.55999999999995"/>
    <x v="1934"/>
    <n v="2"/>
    <n v="5"/>
    <x v="1899"/>
  </r>
  <r>
    <s v="ORD101951"/>
    <x v="59"/>
    <x v="1918"/>
    <x v="2"/>
    <x v="1"/>
    <n v="12"/>
    <n v="1483"/>
    <x v="1"/>
    <n v="17796"/>
    <n v="978.78000000000009"/>
    <n v="504.21999999999991"/>
    <x v="1935"/>
    <n v="3"/>
    <n v="0"/>
    <x v="1900"/>
  </r>
  <r>
    <s v="ORD101952"/>
    <x v="563"/>
    <x v="1919"/>
    <x v="0"/>
    <x v="1"/>
    <n v="29"/>
    <n v="1097"/>
    <x v="1"/>
    <n v="31813"/>
    <n v="800.81"/>
    <n v="296.19000000000005"/>
    <x v="1936"/>
    <n v="1"/>
    <n v="5"/>
    <x v="1901"/>
  </r>
  <r>
    <s v="ORD101953"/>
    <x v="620"/>
    <x v="1920"/>
    <x v="0"/>
    <x v="5"/>
    <n v="45"/>
    <n v="845"/>
    <x v="0"/>
    <n v="38025"/>
    <n v="557.70000000000005"/>
    <n v="287.29999999999995"/>
    <x v="1937"/>
    <n v="3"/>
    <n v="0"/>
    <x v="1902"/>
  </r>
  <r>
    <s v="ORD101954"/>
    <x v="318"/>
    <x v="1921"/>
    <x v="0"/>
    <x v="3"/>
    <n v="24"/>
    <n v="447"/>
    <x v="0"/>
    <n v="10728"/>
    <n v="268.2"/>
    <n v="178.8"/>
    <x v="1938"/>
    <n v="9"/>
    <n v="5"/>
    <x v="1903"/>
  </r>
  <r>
    <s v="ORD101955"/>
    <x v="26"/>
    <x v="1922"/>
    <x v="1"/>
    <x v="2"/>
    <n v="48"/>
    <n v="1378"/>
    <x v="1"/>
    <n v="66144"/>
    <n v="895.7"/>
    <n v="482.29999999999995"/>
    <x v="1939"/>
    <n v="7"/>
    <n v="0"/>
    <x v="1904"/>
  </r>
  <r>
    <s v="ORD101956"/>
    <x v="276"/>
    <x v="1923"/>
    <x v="0"/>
    <x v="3"/>
    <n v="28"/>
    <n v="717"/>
    <x v="1"/>
    <n v="20076"/>
    <n v="552.09"/>
    <n v="164.90999999999997"/>
    <x v="1940"/>
    <n v="2"/>
    <n v="0"/>
    <x v="1905"/>
  </r>
  <r>
    <s v="ORD101957"/>
    <x v="192"/>
    <x v="1924"/>
    <x v="2"/>
    <x v="0"/>
    <n v="7"/>
    <n v="1040"/>
    <x v="2"/>
    <n v="7280"/>
    <n v="551.20000000000005"/>
    <n v="488.79999999999995"/>
    <x v="1941"/>
    <n v="9"/>
    <n v="5"/>
    <x v="1906"/>
  </r>
  <r>
    <s v="ORD101958"/>
    <x v="489"/>
    <x v="1925"/>
    <x v="3"/>
    <x v="4"/>
    <n v="16"/>
    <n v="1135"/>
    <x v="2"/>
    <n v="18160"/>
    <n v="749.1"/>
    <n v="385.9"/>
    <x v="1942"/>
    <n v="4"/>
    <n v="5"/>
    <x v="1907"/>
  </r>
  <r>
    <s v="ORD101959"/>
    <x v="545"/>
    <x v="922"/>
    <x v="3"/>
    <x v="2"/>
    <n v="44"/>
    <n v="444"/>
    <x v="2"/>
    <n v="19536"/>
    <n v="319.68"/>
    <n v="124.32"/>
    <x v="1943"/>
    <n v="5"/>
    <n v="5"/>
    <x v="1908"/>
  </r>
  <r>
    <s v="ORD101960"/>
    <x v="280"/>
    <x v="1926"/>
    <x v="3"/>
    <x v="5"/>
    <n v="26"/>
    <n v="1348"/>
    <x v="1"/>
    <n v="35048"/>
    <n v="795.31999999999994"/>
    <n v="552.68000000000006"/>
    <x v="1944"/>
    <n v="8"/>
    <n v="0"/>
    <x v="1909"/>
  </r>
  <r>
    <s v="ORD101961"/>
    <x v="694"/>
    <x v="1927"/>
    <x v="3"/>
    <x v="4"/>
    <n v="28"/>
    <n v="1373"/>
    <x v="0"/>
    <n v="38444"/>
    <n v="727.69"/>
    <n v="645.30999999999995"/>
    <x v="1945"/>
    <n v="1"/>
    <n v="0"/>
    <x v="1910"/>
  </r>
  <r>
    <s v="ORD101962"/>
    <x v="488"/>
    <x v="1928"/>
    <x v="2"/>
    <x v="2"/>
    <n v="13"/>
    <n v="1473"/>
    <x v="2"/>
    <n v="19149"/>
    <n v="839.6099999999999"/>
    <n v="633.3900000000001"/>
    <x v="1946"/>
    <n v="5"/>
    <n v="5"/>
    <x v="1911"/>
  </r>
  <r>
    <s v="ORD101963"/>
    <x v="695"/>
    <x v="1929"/>
    <x v="0"/>
    <x v="4"/>
    <n v="18"/>
    <n v="467"/>
    <x v="2"/>
    <n v="8406"/>
    <n v="354.92"/>
    <n v="112.07999999999998"/>
    <x v="1947"/>
    <n v="1"/>
    <n v="5"/>
    <x v="1912"/>
  </r>
  <r>
    <s v="ORD101964"/>
    <x v="604"/>
    <x v="1930"/>
    <x v="1"/>
    <x v="3"/>
    <n v="37"/>
    <n v="436"/>
    <x v="0"/>
    <n v="16132"/>
    <n v="270.32"/>
    <n v="165.68"/>
    <x v="1948"/>
    <n v="5"/>
    <n v="0"/>
    <x v="1913"/>
  </r>
  <r>
    <s v="ORD101965"/>
    <x v="696"/>
    <x v="1931"/>
    <x v="1"/>
    <x v="2"/>
    <n v="33"/>
    <n v="1466"/>
    <x v="2"/>
    <n v="48378"/>
    <n v="1011.54"/>
    <n v="454.46000000000004"/>
    <x v="1949"/>
    <n v="6"/>
    <n v="0"/>
    <x v="1914"/>
  </r>
  <r>
    <s v="ORD101966"/>
    <x v="280"/>
    <x v="1932"/>
    <x v="0"/>
    <x v="0"/>
    <n v="9"/>
    <n v="724"/>
    <x v="1"/>
    <n v="6516"/>
    <n v="485.08000000000004"/>
    <n v="238.91999999999996"/>
    <x v="1950"/>
    <n v="1"/>
    <n v="10"/>
    <x v="1915"/>
  </r>
  <r>
    <s v="ORD101967"/>
    <x v="341"/>
    <x v="1933"/>
    <x v="0"/>
    <x v="3"/>
    <n v="35"/>
    <n v="1455"/>
    <x v="1"/>
    <n v="50925"/>
    <n v="1134.9000000000001"/>
    <n v="320.09999999999991"/>
    <x v="1951"/>
    <n v="3"/>
    <n v="5"/>
    <x v="1916"/>
  </r>
  <r>
    <s v="ORD101968"/>
    <x v="518"/>
    <x v="225"/>
    <x v="2"/>
    <x v="3"/>
    <n v="24"/>
    <n v="1258"/>
    <x v="1"/>
    <n v="30192"/>
    <n v="679.32"/>
    <n v="578.67999999999995"/>
    <x v="1952"/>
    <n v="2"/>
    <n v="0"/>
    <x v="668"/>
  </r>
  <r>
    <s v="ORD101969"/>
    <x v="697"/>
    <x v="1934"/>
    <x v="0"/>
    <x v="3"/>
    <n v="4"/>
    <n v="1398"/>
    <x v="0"/>
    <n v="5592"/>
    <n v="768.90000000000009"/>
    <n v="629.09999999999991"/>
    <x v="1953"/>
    <n v="7"/>
    <n v="5"/>
    <x v="1917"/>
  </r>
  <r>
    <s v="ORD101970"/>
    <x v="654"/>
    <x v="1935"/>
    <x v="0"/>
    <x v="1"/>
    <n v="33"/>
    <n v="848"/>
    <x v="2"/>
    <n v="27984"/>
    <n v="466.40000000000003"/>
    <n v="381.59999999999997"/>
    <x v="1954"/>
    <n v="7"/>
    <n v="0"/>
    <x v="1918"/>
  </r>
  <r>
    <s v="ORD101971"/>
    <x v="576"/>
    <x v="1936"/>
    <x v="1"/>
    <x v="3"/>
    <n v="11"/>
    <n v="341"/>
    <x v="0"/>
    <n v="3751"/>
    <n v="235.29"/>
    <n v="105.71000000000001"/>
    <x v="1955"/>
    <n v="2"/>
    <n v="5"/>
    <x v="1919"/>
  </r>
  <r>
    <s v="ORD101972"/>
    <x v="81"/>
    <x v="1937"/>
    <x v="2"/>
    <x v="1"/>
    <n v="30"/>
    <n v="516"/>
    <x v="0"/>
    <n v="15480"/>
    <n v="314.76"/>
    <n v="201.24"/>
    <x v="1956"/>
    <n v="9"/>
    <n v="5"/>
    <x v="1920"/>
  </r>
  <r>
    <s v="ORD101973"/>
    <x v="366"/>
    <x v="1938"/>
    <x v="3"/>
    <x v="1"/>
    <n v="45"/>
    <n v="1271"/>
    <x v="1"/>
    <n v="57195"/>
    <n v="711.7600000000001"/>
    <n v="559.2399999999999"/>
    <x v="1957"/>
    <n v="4"/>
    <n v="0"/>
    <x v="1921"/>
  </r>
  <r>
    <s v="ORD101974"/>
    <x v="334"/>
    <x v="1939"/>
    <x v="1"/>
    <x v="1"/>
    <n v="31"/>
    <n v="735"/>
    <x v="1"/>
    <n v="22785"/>
    <n v="389.55"/>
    <n v="345.45"/>
    <x v="1958"/>
    <n v="8"/>
    <n v="20"/>
    <x v="1922"/>
  </r>
  <r>
    <s v="ORD101975"/>
    <x v="152"/>
    <x v="1940"/>
    <x v="2"/>
    <x v="2"/>
    <n v="23"/>
    <n v="962"/>
    <x v="0"/>
    <n v="22126"/>
    <n v="769.6"/>
    <n v="192.39999999999998"/>
    <x v="1959"/>
    <n v="1"/>
    <n v="20"/>
    <x v="1923"/>
  </r>
  <r>
    <s v="ORD101976"/>
    <x v="435"/>
    <x v="1941"/>
    <x v="2"/>
    <x v="0"/>
    <n v="16"/>
    <n v="1062"/>
    <x v="0"/>
    <n v="16992"/>
    <n v="679.68000000000006"/>
    <n v="382.31999999999994"/>
    <x v="1960"/>
    <n v="4"/>
    <n v="20"/>
    <x v="1924"/>
  </r>
  <r>
    <s v="ORD101977"/>
    <x v="653"/>
    <x v="1942"/>
    <x v="1"/>
    <x v="2"/>
    <n v="33"/>
    <n v="1198"/>
    <x v="2"/>
    <n v="39534"/>
    <n v="670.88000000000011"/>
    <n v="527.11999999999989"/>
    <x v="1961"/>
    <n v="4"/>
    <n v="15"/>
    <x v="1925"/>
  </r>
  <r>
    <s v="ORD101978"/>
    <x v="486"/>
    <x v="1943"/>
    <x v="0"/>
    <x v="5"/>
    <n v="14"/>
    <n v="1025"/>
    <x v="0"/>
    <n v="14350"/>
    <n v="522.75"/>
    <n v="502.25"/>
    <x v="1962"/>
    <n v="1"/>
    <n v="0"/>
    <x v="1926"/>
  </r>
  <r>
    <s v="ORD101979"/>
    <x v="21"/>
    <x v="1944"/>
    <x v="0"/>
    <x v="0"/>
    <n v="12"/>
    <n v="473"/>
    <x v="0"/>
    <n v="5676"/>
    <n v="368.94"/>
    <n v="104.06"/>
    <x v="1963"/>
    <n v="7"/>
    <n v="0"/>
    <x v="1927"/>
  </r>
  <r>
    <s v="ORD101980"/>
    <x v="560"/>
    <x v="1945"/>
    <x v="2"/>
    <x v="0"/>
    <n v="39"/>
    <n v="1153"/>
    <x v="1"/>
    <n v="44967"/>
    <n v="622.62"/>
    <n v="530.38"/>
    <x v="1964"/>
    <n v="5"/>
    <n v="0"/>
    <x v="1928"/>
  </r>
  <r>
    <s v="ORD101981"/>
    <x v="93"/>
    <x v="1946"/>
    <x v="0"/>
    <x v="4"/>
    <n v="36"/>
    <n v="1323"/>
    <x v="0"/>
    <n v="47628"/>
    <n v="1031.94"/>
    <n v="291.05999999999995"/>
    <x v="1965"/>
    <n v="8"/>
    <n v="0"/>
    <x v="1929"/>
  </r>
  <r>
    <s v="ORD101982"/>
    <x v="599"/>
    <x v="1947"/>
    <x v="0"/>
    <x v="3"/>
    <n v="33"/>
    <n v="1108"/>
    <x v="1"/>
    <n v="36564"/>
    <n v="853.16"/>
    <n v="254.84000000000003"/>
    <x v="1966"/>
    <n v="7"/>
    <n v="10"/>
    <x v="1930"/>
  </r>
  <r>
    <s v="ORD101983"/>
    <x v="306"/>
    <x v="1948"/>
    <x v="3"/>
    <x v="4"/>
    <n v="10"/>
    <n v="511"/>
    <x v="0"/>
    <n v="5110"/>
    <n v="301.49"/>
    <n v="209.51"/>
    <x v="1967"/>
    <n v="7"/>
    <n v="10"/>
    <x v="1931"/>
  </r>
  <r>
    <s v="ORD101984"/>
    <x v="347"/>
    <x v="1949"/>
    <x v="1"/>
    <x v="5"/>
    <n v="6"/>
    <n v="482"/>
    <x v="2"/>
    <n v="2892"/>
    <n v="289.2"/>
    <n v="192.8"/>
    <x v="1968"/>
    <n v="2"/>
    <n v="0"/>
    <x v="1932"/>
  </r>
  <r>
    <s v="ORD101985"/>
    <x v="348"/>
    <x v="1950"/>
    <x v="0"/>
    <x v="5"/>
    <n v="12"/>
    <n v="1320"/>
    <x v="1"/>
    <n v="15840"/>
    <n v="871.2"/>
    <n v="448.79999999999995"/>
    <x v="410"/>
    <n v="9"/>
    <n v="0"/>
    <x v="1933"/>
  </r>
  <r>
    <s v="ORD101986"/>
    <x v="560"/>
    <x v="1951"/>
    <x v="2"/>
    <x v="3"/>
    <n v="50"/>
    <n v="1036"/>
    <x v="1"/>
    <n v="51800"/>
    <n v="704.48"/>
    <n v="331.52"/>
    <x v="1969"/>
    <n v="1"/>
    <n v="0"/>
    <x v="1934"/>
  </r>
  <r>
    <s v="ORD101987"/>
    <x v="612"/>
    <x v="1952"/>
    <x v="1"/>
    <x v="5"/>
    <n v="12"/>
    <n v="1499"/>
    <x v="2"/>
    <n v="17988"/>
    <n v="1109.26"/>
    <n v="389.74"/>
    <x v="1970"/>
    <n v="1"/>
    <n v="10"/>
    <x v="1935"/>
  </r>
  <r>
    <s v="ORD101988"/>
    <x v="511"/>
    <x v="1953"/>
    <x v="2"/>
    <x v="5"/>
    <n v="42"/>
    <n v="1201"/>
    <x v="1"/>
    <n v="50442"/>
    <n v="768.64"/>
    <n v="432.36"/>
    <x v="1971"/>
    <n v="6"/>
    <n v="5"/>
    <x v="1936"/>
  </r>
  <r>
    <s v="ORD101989"/>
    <x v="409"/>
    <x v="1954"/>
    <x v="2"/>
    <x v="4"/>
    <n v="22"/>
    <n v="970"/>
    <x v="0"/>
    <n v="21340"/>
    <n v="679"/>
    <n v="291"/>
    <x v="1972"/>
    <n v="4"/>
    <n v="15"/>
    <x v="1937"/>
  </r>
  <r>
    <s v="ORD101990"/>
    <x v="454"/>
    <x v="1955"/>
    <x v="2"/>
    <x v="2"/>
    <n v="50"/>
    <n v="844"/>
    <x v="0"/>
    <n v="42200"/>
    <n v="506.4"/>
    <n v="337.6"/>
    <x v="1973"/>
    <n v="6"/>
    <n v="10"/>
    <x v="1938"/>
  </r>
  <r>
    <s v="ORD101991"/>
    <x v="168"/>
    <x v="1956"/>
    <x v="1"/>
    <x v="4"/>
    <n v="15"/>
    <n v="1164"/>
    <x v="1"/>
    <n v="17460"/>
    <n v="861.36"/>
    <n v="302.64"/>
    <x v="1974"/>
    <n v="9"/>
    <n v="5"/>
    <x v="1939"/>
  </r>
  <r>
    <s v="ORD101992"/>
    <x v="291"/>
    <x v="1957"/>
    <x v="0"/>
    <x v="4"/>
    <n v="5"/>
    <n v="1459"/>
    <x v="0"/>
    <n v="7295"/>
    <n v="1065.07"/>
    <n v="393.93000000000006"/>
    <x v="1975"/>
    <n v="7"/>
    <n v="0"/>
    <x v="1940"/>
  </r>
  <r>
    <s v="ORD101993"/>
    <x v="662"/>
    <x v="1958"/>
    <x v="2"/>
    <x v="4"/>
    <n v="35"/>
    <n v="1033"/>
    <x v="0"/>
    <n v="36155"/>
    <n v="774.75"/>
    <n v="258.25"/>
    <x v="1976"/>
    <n v="6"/>
    <n v="10"/>
    <x v="1941"/>
  </r>
  <r>
    <s v="ORD101994"/>
    <x v="556"/>
    <x v="1959"/>
    <x v="0"/>
    <x v="4"/>
    <n v="20"/>
    <n v="846"/>
    <x v="0"/>
    <n v="16920"/>
    <n v="566.82000000000005"/>
    <n v="279.17999999999995"/>
    <x v="101"/>
    <n v="4"/>
    <n v="0"/>
    <x v="1942"/>
  </r>
  <r>
    <s v="ORD101995"/>
    <x v="301"/>
    <x v="1960"/>
    <x v="1"/>
    <x v="0"/>
    <n v="1"/>
    <n v="459"/>
    <x v="2"/>
    <n v="459"/>
    <n v="344.25"/>
    <n v="114.75"/>
    <x v="1977"/>
    <n v="4"/>
    <n v="0"/>
    <x v="1943"/>
  </r>
  <r>
    <s v="ORD101996"/>
    <x v="49"/>
    <x v="1961"/>
    <x v="1"/>
    <x v="5"/>
    <n v="49"/>
    <n v="506"/>
    <x v="2"/>
    <n v="24794"/>
    <n v="278.3"/>
    <n v="227.7"/>
    <x v="1978"/>
    <n v="3"/>
    <n v="5"/>
    <x v="1944"/>
  </r>
  <r>
    <s v="ORD101997"/>
    <x v="72"/>
    <x v="1962"/>
    <x v="1"/>
    <x v="2"/>
    <n v="12"/>
    <n v="684"/>
    <x v="1"/>
    <n v="8208"/>
    <n v="519.84"/>
    <n v="164.15999999999997"/>
    <x v="1979"/>
    <n v="7"/>
    <n v="5"/>
    <x v="1945"/>
  </r>
  <r>
    <s v="ORD101998"/>
    <x v="206"/>
    <x v="1963"/>
    <x v="3"/>
    <x v="0"/>
    <n v="7"/>
    <n v="501"/>
    <x v="1"/>
    <n v="3507"/>
    <n v="395.79"/>
    <n v="105.20999999999998"/>
    <x v="1980"/>
    <n v="6"/>
    <n v="20"/>
    <x v="1946"/>
  </r>
  <r>
    <s v="ORD101999"/>
    <x v="459"/>
    <x v="1964"/>
    <x v="2"/>
    <x v="5"/>
    <n v="2"/>
    <n v="1391"/>
    <x v="2"/>
    <n v="2782"/>
    <n v="987.6099999999999"/>
    <n v="403.3900000000001"/>
    <x v="1981"/>
    <n v="5"/>
    <n v="15"/>
    <x v="194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B7A07FB-2F12-4057-949D-FB88424205ED}" name="Yoy"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5">
  <location ref="V20:W23" firstHeaderRow="1" firstDataRow="1" firstDataCol="1"/>
  <pivotFields count="18">
    <pivotField showAll="0"/>
    <pivotField numFmtId="14" showAll="0">
      <items count="699">
        <item x="43"/>
        <item x="626"/>
        <item x="314"/>
        <item x="357"/>
        <item x="566"/>
        <item x="12"/>
        <item x="172"/>
        <item x="308"/>
        <item x="355"/>
        <item x="604"/>
        <item x="621"/>
        <item x="615"/>
        <item x="72"/>
        <item x="574"/>
        <item x="429"/>
        <item x="52"/>
        <item x="25"/>
        <item x="462"/>
        <item x="550"/>
        <item x="402"/>
        <item x="85"/>
        <item x="248"/>
        <item x="511"/>
        <item x="547"/>
        <item x="415"/>
        <item x="329"/>
        <item x="263"/>
        <item x="39"/>
        <item x="398"/>
        <item x="366"/>
        <item x="485"/>
        <item x="440"/>
        <item x="316"/>
        <item x="557"/>
        <item x="297"/>
        <item x="150"/>
        <item x="558"/>
        <item x="514"/>
        <item x="508"/>
        <item x="250"/>
        <item x="152"/>
        <item x="553"/>
        <item x="632"/>
        <item x="530"/>
        <item x="208"/>
        <item x="449"/>
        <item x="231"/>
        <item x="151"/>
        <item x="638"/>
        <item x="652"/>
        <item x="153"/>
        <item x="386"/>
        <item x="649"/>
        <item x="534"/>
        <item x="217"/>
        <item x="301"/>
        <item x="288"/>
        <item x="118"/>
        <item x="643"/>
        <item x="228"/>
        <item x="92"/>
        <item x="347"/>
        <item x="8"/>
        <item x="582"/>
        <item x="481"/>
        <item x="591"/>
        <item x="268"/>
        <item x="196"/>
        <item x="518"/>
        <item x="438"/>
        <item x="606"/>
        <item x="519"/>
        <item x="170"/>
        <item x="494"/>
        <item x="58"/>
        <item x="538"/>
        <item x="76"/>
        <item x="116"/>
        <item x="195"/>
        <item x="468"/>
        <item x="188"/>
        <item x="302"/>
        <item x="251"/>
        <item x="108"/>
        <item x="28"/>
        <item x="457"/>
        <item x="524"/>
        <item x="441"/>
        <item x="505"/>
        <item x="102"/>
        <item x="517"/>
        <item x="300"/>
        <item x="474"/>
        <item x="631"/>
        <item x="50"/>
        <item x="540"/>
        <item x="123"/>
        <item x="666"/>
        <item x="409"/>
        <item x="187"/>
        <item x="637"/>
        <item x="532"/>
        <item x="305"/>
        <item x="515"/>
        <item x="120"/>
        <item x="567"/>
        <item x="619"/>
        <item x="644"/>
        <item x="690"/>
        <item x="348"/>
        <item x="292"/>
        <item x="500"/>
        <item x="351"/>
        <item x="178"/>
        <item x="359"/>
        <item x="651"/>
        <item x="455"/>
        <item x="36"/>
        <item x="562"/>
        <item x="641"/>
        <item x="34"/>
        <item x="165"/>
        <item x="543"/>
        <item x="456"/>
        <item x="618"/>
        <item x="209"/>
        <item x="232"/>
        <item x="267"/>
        <item x="179"/>
        <item x="400"/>
        <item x="109"/>
        <item x="91"/>
        <item x="113"/>
        <item x="304"/>
        <item x="486"/>
        <item x="141"/>
        <item x="509"/>
        <item x="687"/>
        <item x="162"/>
        <item x="694"/>
        <item x="583"/>
        <item x="306"/>
        <item x="239"/>
        <item x="502"/>
        <item x="526"/>
        <item x="369"/>
        <item x="495"/>
        <item x="280"/>
        <item x="345"/>
        <item x="572"/>
        <item x="149"/>
        <item x="579"/>
        <item x="294"/>
        <item x="696"/>
        <item x="605"/>
        <item x="176"/>
        <item x="479"/>
        <item x="614"/>
        <item x="648"/>
        <item x="82"/>
        <item x="664"/>
        <item x="133"/>
        <item x="200"/>
        <item x="454"/>
        <item x="285"/>
        <item x="480"/>
        <item x="95"/>
        <item x="9"/>
        <item x="371"/>
        <item x="104"/>
        <item x="628"/>
        <item x="537"/>
        <item x="49"/>
        <item x="282"/>
        <item x="18"/>
        <item x="339"/>
        <item x="98"/>
        <item x="599"/>
        <item x="377"/>
        <item x="467"/>
        <item x="155"/>
        <item x="53"/>
        <item x="635"/>
        <item x="639"/>
        <item x="147"/>
        <item x="561"/>
        <item x="520"/>
        <item x="122"/>
        <item x="367"/>
        <item x="293"/>
        <item x="469"/>
        <item x="383"/>
        <item x="327"/>
        <item x="320"/>
        <item x="77"/>
        <item x="130"/>
        <item x="552"/>
        <item x="477"/>
        <item x="397"/>
        <item x="206"/>
        <item x="475"/>
        <item x="379"/>
        <item x="340"/>
        <item x="407"/>
        <item x="257"/>
        <item x="256"/>
        <item x="204"/>
        <item x="202"/>
        <item x="691"/>
        <item x="94"/>
        <item x="600"/>
        <item x="258"/>
        <item x="132"/>
        <item x="60"/>
        <item x="590"/>
        <item x="695"/>
        <item x="19"/>
        <item x="577"/>
        <item x="233"/>
        <item x="529"/>
        <item x="336"/>
        <item x="365"/>
        <item x="331"/>
        <item x="121"/>
        <item x="0"/>
        <item x="349"/>
        <item x="656"/>
        <item x="115"/>
        <item x="364"/>
        <item x="452"/>
        <item x="156"/>
        <item x="78"/>
        <item x="350"/>
        <item x="679"/>
        <item x="444"/>
        <item x="610"/>
        <item x="433"/>
        <item x="665"/>
        <item x="413"/>
        <item x="565"/>
        <item x="105"/>
        <item x="237"/>
        <item x="99"/>
        <item x="177"/>
        <item x="291"/>
        <item x="439"/>
        <item x="186"/>
        <item x="425"/>
        <item x="593"/>
        <item x="333"/>
        <item x="686"/>
        <item x="309"/>
        <item x="219"/>
        <item x="487"/>
        <item x="74"/>
        <item x="166"/>
        <item x="411"/>
        <item x="154"/>
        <item x="2"/>
        <item x="342"/>
        <item x="678"/>
        <item x="472"/>
        <item x="197"/>
        <item x="473"/>
        <item x="384"/>
        <item x="89"/>
        <item x="646"/>
        <item x="140"/>
        <item x="536"/>
        <item x="259"/>
        <item x="421"/>
        <item x="284"/>
        <item x="662"/>
        <item x="450"/>
        <item x="423"/>
        <item x="128"/>
        <item x="395"/>
        <item x="684"/>
        <item x="563"/>
        <item x="44"/>
        <item x="391"/>
        <item x="435"/>
        <item x="281"/>
        <item x="298"/>
        <item x="613"/>
        <item x="521"/>
        <item x="447"/>
        <item x="265"/>
        <item x="531"/>
        <item x="405"/>
        <item x="260"/>
        <item x="375"/>
        <item x="163"/>
        <item x="62"/>
        <item x="254"/>
        <item x="681"/>
        <item x="490"/>
        <item x="414"/>
        <item x="506"/>
        <item x="460"/>
        <item x="126"/>
        <item x="103"/>
        <item x="393"/>
        <item x="1"/>
        <item x="353"/>
        <item x="266"/>
        <item x="213"/>
        <item x="31"/>
        <item x="554"/>
        <item x="368"/>
        <item x="97"/>
        <item x="38"/>
        <item x="658"/>
        <item x="671"/>
        <item x="655"/>
        <item x="205"/>
        <item x="657"/>
        <item x="596"/>
        <item x="145"/>
        <item x="539"/>
        <item x="283"/>
        <item x="224"/>
        <item x="323"/>
        <item x="673"/>
        <item x="504"/>
        <item x="685"/>
        <item x="210"/>
        <item x="669"/>
        <item x="512"/>
        <item x="75"/>
        <item x="220"/>
        <item x="523"/>
        <item x="338"/>
        <item x="680"/>
        <item x="466"/>
        <item x="513"/>
        <item x="672"/>
        <item x="465"/>
        <item x="670"/>
        <item x="482"/>
        <item x="139"/>
        <item x="67"/>
        <item x="406"/>
        <item x="451"/>
        <item x="61"/>
        <item x="437"/>
        <item x="69"/>
        <item x="158"/>
        <item x="167"/>
        <item x="42"/>
        <item x="594"/>
        <item x="459"/>
        <item x="389"/>
        <item x="430"/>
        <item x="633"/>
        <item x="453"/>
        <item x="171"/>
        <item x="660"/>
        <item x="390"/>
        <item x="692"/>
        <item x="581"/>
        <item x="214"/>
        <item x="612"/>
        <item x="378"/>
        <item x="548"/>
        <item x="14"/>
        <item x="70"/>
        <item x="551"/>
        <item x="624"/>
        <item x="418"/>
        <item x="419"/>
        <item x="160"/>
        <item x="372"/>
        <item x="493"/>
        <item x="542"/>
        <item x="181"/>
        <item x="528"/>
        <item x="436"/>
        <item x="470"/>
        <item x="93"/>
        <item x="560"/>
        <item x="321"/>
        <item x="404"/>
        <item x="11"/>
        <item x="255"/>
        <item x="392"/>
        <item x="325"/>
        <item x="578"/>
        <item x="110"/>
        <item x="317"/>
        <item x="59"/>
        <item x="374"/>
        <item x="589"/>
        <item x="112"/>
        <item x="385"/>
        <item x="683"/>
        <item x="229"/>
        <item x="569"/>
        <item x="556"/>
        <item x="240"/>
        <item x="238"/>
        <item x="48"/>
        <item x="253"/>
        <item x="64"/>
        <item x="193"/>
        <item x="173"/>
        <item x="609"/>
        <item x="286"/>
        <item x="527"/>
        <item x="498"/>
        <item x="427"/>
        <item x="431"/>
        <item x="207"/>
        <item x="40"/>
        <item x="212"/>
        <item x="230"/>
        <item x="677"/>
        <item x="81"/>
        <item x="119"/>
        <item x="546"/>
        <item x="20"/>
        <item x="334"/>
        <item x="96"/>
        <item x="443"/>
        <item x="79"/>
        <item x="261"/>
        <item x="522"/>
        <item x="142"/>
        <item x="124"/>
        <item x="299"/>
        <item x="86"/>
        <item x="164"/>
        <item x="182"/>
        <item x="330"/>
        <item x="273"/>
        <item x="507"/>
        <item x="424"/>
        <item x="203"/>
        <item x="45"/>
        <item x="545"/>
        <item x="277"/>
        <item x="448"/>
        <item x="394"/>
        <item x="264"/>
        <item x="627"/>
        <item x="661"/>
        <item x="190"/>
        <item x="127"/>
        <item x="352"/>
        <item x="114"/>
        <item x="432"/>
        <item x="576"/>
        <item x="198"/>
        <item x="262"/>
        <item x="87"/>
        <item x="445"/>
        <item x="422"/>
        <item x="608"/>
        <item x="446"/>
        <item x="417"/>
        <item x="510"/>
        <item x="68"/>
        <item x="471"/>
        <item x="192"/>
        <item x="289"/>
        <item x="337"/>
        <item x="476"/>
        <item x="101"/>
        <item x="144"/>
        <item x="311"/>
        <item x="388"/>
        <item x="492"/>
        <item x="243"/>
        <item x="647"/>
        <item x="215"/>
        <item x="57"/>
        <item x="361"/>
        <item x="51"/>
        <item x="484"/>
        <item x="107"/>
        <item x="676"/>
        <item x="362"/>
        <item x="356"/>
        <item x="602"/>
        <item x="223"/>
        <item x="54"/>
        <item x="138"/>
        <item x="370"/>
        <item x="491"/>
        <item x="541"/>
        <item x="428"/>
        <item x="674"/>
        <item x="571"/>
        <item x="617"/>
        <item x="218"/>
        <item x="573"/>
        <item x="313"/>
        <item x="478"/>
        <item x="13"/>
        <item x="15"/>
        <item x="56"/>
        <item x="497"/>
        <item x="35"/>
        <item x="184"/>
        <item x="117"/>
        <item x="290"/>
        <item x="401"/>
        <item x="559"/>
        <item x="7"/>
        <item x="570"/>
        <item x="588"/>
        <item x="689"/>
        <item x="241"/>
        <item x="274"/>
        <item x="426"/>
        <item x="319"/>
        <item x="4"/>
        <item x="408"/>
        <item x="211"/>
        <item x="645"/>
        <item x="343"/>
        <item x="137"/>
        <item x="463"/>
        <item x="201"/>
        <item x="272"/>
        <item x="607"/>
        <item x="584"/>
        <item x="235"/>
        <item x="125"/>
        <item x="568"/>
        <item x="189"/>
        <item x="516"/>
        <item x="295"/>
        <item x="252"/>
        <item x="3"/>
        <item x="416"/>
        <item x="21"/>
        <item x="194"/>
        <item x="611"/>
        <item x="303"/>
        <item x="33"/>
        <item x="159"/>
        <item x="575"/>
        <item x="234"/>
        <item x="629"/>
        <item x="693"/>
        <item x="157"/>
        <item x="270"/>
        <item x="22"/>
        <item x="10"/>
        <item x="341"/>
        <item x="222"/>
        <item x="461"/>
        <item x="410"/>
        <item x="697"/>
        <item x="373"/>
        <item x="387"/>
        <item x="585"/>
        <item x="503"/>
        <item x="180"/>
        <item x="403"/>
        <item x="276"/>
        <item x="183"/>
        <item x="278"/>
        <item x="41"/>
        <item x="100"/>
        <item x="279"/>
        <item x="169"/>
        <item x="642"/>
        <item x="354"/>
        <item x="616"/>
        <item x="46"/>
        <item x="496"/>
        <item x="464"/>
        <item x="71"/>
        <item x="6"/>
        <item x="412"/>
        <item x="135"/>
        <item x="535"/>
        <item x="247"/>
        <item x="525"/>
        <item x="90"/>
        <item x="442"/>
        <item x="489"/>
        <item x="488"/>
        <item x="296"/>
        <item x="654"/>
        <item x="5"/>
        <item x="332"/>
        <item x="533"/>
        <item x="27"/>
        <item x="634"/>
        <item x="335"/>
        <item x="310"/>
        <item x="225"/>
        <item x="603"/>
        <item x="168"/>
        <item x="587"/>
        <item x="161"/>
        <item x="315"/>
        <item x="221"/>
        <item x="227"/>
        <item x="32"/>
        <item x="501"/>
        <item x="586"/>
        <item x="275"/>
        <item x="16"/>
        <item x="129"/>
        <item x="29"/>
        <item x="287"/>
        <item x="236"/>
        <item x="663"/>
        <item x="23"/>
        <item x="396"/>
        <item x="623"/>
        <item x="83"/>
        <item x="382"/>
        <item x="249"/>
        <item x="458"/>
        <item x="24"/>
        <item x="346"/>
        <item x="245"/>
        <item x="312"/>
        <item x="63"/>
        <item x="322"/>
        <item x="380"/>
        <item x="580"/>
        <item x="595"/>
        <item x="555"/>
        <item x="146"/>
        <item x="650"/>
        <item x="653"/>
        <item x="271"/>
        <item x="199"/>
        <item x="148"/>
        <item x="376"/>
        <item x="307"/>
        <item x="131"/>
        <item x="73"/>
        <item x="620"/>
        <item x="84"/>
        <item x="434"/>
        <item x="136"/>
        <item x="630"/>
        <item x="66"/>
        <item x="360"/>
        <item x="26"/>
        <item x="242"/>
        <item x="344"/>
        <item x="143"/>
        <item x="601"/>
        <item x="37"/>
        <item x="226"/>
        <item x="326"/>
        <item x="191"/>
        <item x="134"/>
        <item x="318"/>
        <item x="363"/>
        <item x="55"/>
        <item x="622"/>
        <item x="564"/>
        <item x="598"/>
        <item x="499"/>
        <item x="667"/>
        <item x="597"/>
        <item x="216"/>
        <item x="682"/>
        <item x="399"/>
        <item x="358"/>
        <item x="659"/>
        <item x="111"/>
        <item x="640"/>
        <item x="328"/>
        <item x="88"/>
        <item x="688"/>
        <item x="269"/>
        <item x="324"/>
        <item x="549"/>
        <item x="185"/>
        <item x="381"/>
        <item x="668"/>
        <item x="625"/>
        <item x="544"/>
        <item x="30"/>
        <item x="47"/>
        <item x="675"/>
        <item x="244"/>
        <item x="420"/>
        <item x="246"/>
        <item x="65"/>
        <item x="636"/>
        <item x="483"/>
        <item x="80"/>
        <item x="17"/>
        <item x="106"/>
        <item x="175"/>
        <item x="592"/>
        <item x="174"/>
        <item t="default"/>
      </items>
    </pivotField>
    <pivotField showAll="0">
      <items count="1966">
        <item x="1584"/>
        <item x="10"/>
        <item x="553"/>
        <item x="1084"/>
        <item x="915"/>
        <item x="1231"/>
        <item x="656"/>
        <item x="110"/>
        <item x="282"/>
        <item x="1129"/>
        <item x="1711"/>
        <item x="246"/>
        <item x="1613"/>
        <item x="625"/>
        <item x="386"/>
        <item x="518"/>
        <item x="550"/>
        <item x="498"/>
        <item x="1141"/>
        <item x="1605"/>
        <item x="861"/>
        <item x="1905"/>
        <item x="419"/>
        <item x="1808"/>
        <item x="97"/>
        <item x="653"/>
        <item x="747"/>
        <item x="1150"/>
        <item x="162"/>
        <item x="834"/>
        <item x="559"/>
        <item x="1133"/>
        <item x="1035"/>
        <item x="202"/>
        <item x="102"/>
        <item x="694"/>
        <item x="424"/>
        <item x="206"/>
        <item x="974"/>
        <item x="1617"/>
        <item x="319"/>
        <item x="1037"/>
        <item x="1229"/>
        <item x="289"/>
        <item x="438"/>
        <item x="1514"/>
        <item x="1730"/>
        <item x="1321"/>
        <item x="1786"/>
        <item x="1088"/>
        <item x="1078"/>
        <item x="880"/>
        <item x="1586"/>
        <item x="428"/>
        <item x="940"/>
        <item x="1131"/>
        <item x="1611"/>
        <item x="1844"/>
        <item x="1658"/>
        <item x="872"/>
        <item x="440"/>
        <item x="1181"/>
        <item x="986"/>
        <item x="1647"/>
        <item x="1849"/>
        <item x="963"/>
        <item x="1007"/>
        <item x="1547"/>
        <item x="220"/>
        <item x="301"/>
        <item x="1204"/>
        <item x="1773"/>
        <item x="1116"/>
        <item x="1439"/>
        <item x="540"/>
        <item x="272"/>
        <item x="1736"/>
        <item x="958"/>
        <item x="1075"/>
        <item x="1145"/>
        <item x="446"/>
        <item x="1249"/>
        <item x="482"/>
        <item x="157"/>
        <item x="727"/>
        <item x="1888"/>
        <item x="671"/>
        <item x="1894"/>
        <item x="608"/>
        <item x="1026"/>
        <item x="158"/>
        <item x="1388"/>
        <item x="1450"/>
        <item x="441"/>
        <item x="1079"/>
        <item x="1027"/>
        <item x="684"/>
        <item x="435"/>
        <item x="1578"/>
        <item x="193"/>
        <item x="340"/>
        <item x="1217"/>
        <item x="906"/>
        <item x="474"/>
        <item x="1239"/>
        <item x="832"/>
        <item x="1942"/>
        <item x="1898"/>
        <item x="234"/>
        <item x="1235"/>
        <item x="753"/>
        <item x="1098"/>
        <item x="1307"/>
        <item x="1195"/>
        <item x="1901"/>
        <item x="573"/>
        <item x="226"/>
        <item x="1851"/>
        <item x="478"/>
        <item x="1392"/>
        <item x="259"/>
        <item x="814"/>
        <item x="1298"/>
        <item x="1073"/>
        <item x="776"/>
        <item x="860"/>
        <item x="541"/>
        <item x="800"/>
        <item x="1685"/>
        <item x="1592"/>
        <item x="341"/>
        <item x="780"/>
        <item x="562"/>
        <item x="1497"/>
        <item x="291"/>
        <item x="361"/>
        <item x="1464"/>
        <item x="1960"/>
        <item x="274"/>
        <item x="1395"/>
        <item x="1656"/>
        <item x="189"/>
        <item x="795"/>
        <item x="266"/>
        <item x="402"/>
        <item x="38"/>
        <item x="999"/>
        <item x="1596"/>
        <item x="1349"/>
        <item x="1297"/>
        <item x="607"/>
        <item x="1557"/>
        <item x="1625"/>
        <item x="679"/>
        <item x="1251"/>
        <item x="808"/>
        <item x="1645"/>
        <item x="792"/>
        <item x="1785"/>
        <item x="910"/>
        <item x="488"/>
        <item x="1146"/>
        <item x="1250"/>
        <item x="170"/>
        <item x="1883"/>
        <item x="1226"/>
        <item x="516"/>
        <item x="1750"/>
        <item x="425"/>
        <item x="1517"/>
        <item x="199"/>
        <item x="1144"/>
        <item x="194"/>
        <item x="530"/>
        <item x="37"/>
        <item x="1185"/>
        <item x="1804"/>
        <item x="936"/>
        <item x="1920"/>
        <item x="997"/>
        <item x="12"/>
        <item x="1319"/>
        <item x="1769"/>
        <item x="1553"/>
        <item x="1059"/>
        <item x="249"/>
        <item x="638"/>
        <item x="1296"/>
        <item x="1723"/>
        <item x="1283"/>
        <item x="103"/>
        <item x="1451"/>
        <item x="1725"/>
        <item x="1320"/>
        <item x="1950"/>
        <item x="303"/>
        <item x="570"/>
        <item x="1233"/>
        <item x="1406"/>
        <item x="1302"/>
        <item x="804"/>
        <item x="827"/>
        <item x="364"/>
        <item x="1282"/>
        <item x="75"/>
        <item x="1276"/>
        <item x="724"/>
        <item x="722"/>
        <item x="256"/>
        <item x="167"/>
        <item x="713"/>
        <item x="1107"/>
        <item x="78"/>
        <item x="1470"/>
        <item x="1162"/>
        <item x="620"/>
        <item x="1169"/>
        <item x="236"/>
        <item x="904"/>
        <item x="1640"/>
        <item x="1002"/>
        <item x="1856"/>
        <item x="807"/>
        <item x="322"/>
        <item x="1784"/>
        <item x="1697"/>
        <item x="290"/>
        <item x="346"/>
        <item x="1198"/>
        <item x="840"/>
        <item x="1082"/>
        <item x="1074"/>
        <item x="378"/>
        <item x="1067"/>
        <item x="25"/>
        <item x="1101"/>
        <item x="1940"/>
        <item x="164"/>
        <item x="1069"/>
        <item x="1767"/>
        <item x="1136"/>
        <item x="1108"/>
        <item x="1380"/>
        <item x="1914"/>
        <item x="931"/>
        <item x="831"/>
        <item x="1493"/>
        <item x="1295"/>
        <item x="1600"/>
        <item x="1354"/>
        <item x="712"/>
        <item x="1626"/>
        <item x="473"/>
        <item x="61"/>
        <item x="850"/>
        <item x="1312"/>
        <item x="1265"/>
        <item x="1777"/>
        <item x="151"/>
        <item x="411"/>
        <item x="1689"/>
        <item x="79"/>
        <item x="1945"/>
        <item x="1930"/>
        <item x="1737"/>
        <item x="1030"/>
        <item x="870"/>
        <item x="205"/>
        <item x="490"/>
        <item x="409"/>
        <item x="1759"/>
        <item x="663"/>
        <item x="1488"/>
        <item x="491"/>
        <item x="1343"/>
        <item x="48"/>
        <item x="1375"/>
        <item x="1885"/>
        <item x="1261"/>
        <item x="1668"/>
        <item x="117"/>
        <item x="529"/>
        <item x="690"/>
        <item x="1916"/>
        <item x="385"/>
        <item x="228"/>
        <item x="568"/>
        <item x="947"/>
        <item x="811"/>
        <item x="1742"/>
        <item x="732"/>
        <item x="1454"/>
        <item x="856"/>
        <item x="493"/>
        <item x="1342"/>
        <item x="0"/>
        <item x="156"/>
        <item x="1465"/>
        <item x="510"/>
        <item x="1157"/>
        <item x="1418"/>
        <item x="77"/>
        <item x="1872"/>
        <item x="1502"/>
        <item x="987"/>
        <item x="1738"/>
        <item x="700"/>
        <item x="655"/>
        <item x="1121"/>
        <item x="1205"/>
        <item x="1458"/>
        <item x="1466"/>
        <item x="784"/>
        <item x="734"/>
        <item x="302"/>
        <item x="52"/>
        <item x="393"/>
        <item x="1936"/>
        <item x="1826"/>
        <item x="426"/>
        <item x="129"/>
        <item x="667"/>
        <item x="542"/>
        <item x="300"/>
        <item x="1607"/>
        <item x="723"/>
        <item x="1077"/>
        <item x="1381"/>
        <item x="40"/>
        <item x="85"/>
        <item x="1480"/>
        <item x="857"/>
        <item x="635"/>
        <item x="1438"/>
        <item x="1520"/>
        <item x="1314"/>
        <item x="925"/>
        <item x="652"/>
        <item x="451"/>
        <item x="1591"/>
        <item x="3"/>
        <item x="966"/>
        <item x="566"/>
        <item x="1644"/>
        <item x="603"/>
        <item x="308"/>
        <item x="260"/>
        <item x="213"/>
        <item x="153"/>
        <item x="681"/>
        <item x="944"/>
        <item x="1573"/>
        <item x="34"/>
        <item x="1594"/>
        <item x="1089"/>
        <item x="886"/>
        <item x="1485"/>
        <item x="794"/>
        <item x="87"/>
        <item x="1840"/>
        <item x="1705"/>
        <item x="533"/>
        <item x="1083"/>
        <item x="1180"/>
        <item x="546"/>
        <item x="13"/>
        <item x="1148"/>
        <item x="893"/>
        <item x="296"/>
        <item x="155"/>
        <item x="404"/>
        <item x="1182"/>
        <item x="689"/>
        <item x="1787"/>
        <item x="1860"/>
        <item x="517"/>
        <item x="600"/>
        <item x="285"/>
        <item x="657"/>
        <item x="1322"/>
        <item x="191"/>
        <item x="486"/>
        <item x="688"/>
        <item x="1963"/>
        <item x="1710"/>
        <item x="145"/>
        <item x="898"/>
        <item x="1189"/>
        <item x="1924"/>
        <item x="1103"/>
        <item x="1416"/>
        <item x="1549"/>
        <item x="127"/>
        <item x="1188"/>
        <item x="1110"/>
        <item x="1680"/>
        <item x="919"/>
        <item x="1434"/>
        <item x="1444"/>
        <item x="1561"/>
        <item x="144"/>
        <item x="1934"/>
        <item x="1177"/>
        <item x="1696"/>
        <item x="789"/>
        <item x="484"/>
        <item x="1877"/>
        <item x="1025"/>
        <item x="112"/>
        <item x="190"/>
        <item x="281"/>
        <item x="1128"/>
        <item x="223"/>
        <item x="1300"/>
        <item x="651"/>
        <item x="1192"/>
        <item x="239"/>
        <item x="1184"/>
        <item x="172"/>
        <item x="1038"/>
        <item x="98"/>
        <item x="1086"/>
        <item x="1709"/>
        <item x="549"/>
        <item x="31"/>
        <item x="560"/>
        <item x="1681"/>
        <item x="1589"/>
        <item x="317"/>
        <item x="39"/>
        <item x="406"/>
        <item x="1173"/>
        <item x="631"/>
        <item x="332"/>
        <item x="646"/>
        <item x="961"/>
        <item x="383"/>
        <item x="1809"/>
        <item x="1550"/>
        <item x="352"/>
        <item x="649"/>
        <item x="1512"/>
        <item x="1238"/>
        <item x="616"/>
        <item x="1649"/>
        <item x="1758"/>
        <item x="495"/>
        <item x="90"/>
        <item x="124"/>
        <item x="899"/>
        <item x="1857"/>
        <item x="1812"/>
        <item x="1346"/>
        <item x="1303"/>
        <item x="410"/>
        <item x="1679"/>
        <item x="1066"/>
        <item x="1417"/>
        <item x="709"/>
        <item x="1"/>
        <item x="130"/>
        <item x="1528"/>
        <item x="76"/>
        <item x="815"/>
        <item x="1518"/>
        <item x="1071"/>
        <item x="995"/>
        <item x="1917"/>
        <item x="118"/>
        <item x="331"/>
        <item x="929"/>
        <item x="1657"/>
        <item x="577"/>
        <item x="943"/>
        <item x="978"/>
        <item x="345"/>
        <item x="44"/>
        <item x="1733"/>
        <item x="1902"/>
        <item x="1149"/>
        <item x="1576"/>
        <item x="912"/>
        <item x="1749"/>
        <item x="1090"/>
        <item x="575"/>
        <item x="1633"/>
        <item x="1665"/>
        <item x="1794"/>
        <item x="443"/>
        <item x="1481"/>
        <item x="678"/>
        <item x="431"/>
        <item x="1112"/>
        <item x="184"/>
        <item x="1739"/>
        <item x="1370"/>
        <item x="1366"/>
        <item x="545"/>
        <item x="1841"/>
        <item x="8"/>
        <item x="909"/>
        <item x="1338"/>
        <item x="1124"/>
        <item x="420"/>
        <item x="1106"/>
        <item x="394"/>
        <item x="1580"/>
        <item x="762"/>
        <item x="1937"/>
        <item x="1891"/>
        <item x="1351"/>
        <item x="775"/>
        <item x="718"/>
        <item x="894"/>
        <item x="702"/>
        <item x="1559"/>
        <item x="73"/>
        <item x="1348"/>
        <item x="1290"/>
        <item x="1828"/>
        <item x="1326"/>
        <item x="16"/>
        <item x="1567"/>
        <item x="235"/>
        <item x="852"/>
        <item x="126"/>
        <item x="1441"/>
        <item x="1707"/>
        <item x="1701"/>
        <item x="1790"/>
        <item x="796"/>
        <item x="283"/>
        <item x="838"/>
        <item x="453"/>
        <item x="1716"/>
        <item x="633"/>
        <item x="1900"/>
        <item x="195"/>
        <item x="104"/>
        <item x="920"/>
        <item x="91"/>
        <item x="691"/>
        <item x="1678"/>
        <item x="1863"/>
        <item x="554"/>
        <item x="334"/>
        <item x="1927"/>
        <item x="1118"/>
        <item x="1599"/>
        <item x="469"/>
        <item x="187"/>
        <item x="1838"/>
        <item x="1801"/>
        <item x="757"/>
        <item x="1397"/>
        <item x="1778"/>
        <item x="736"/>
        <item x="973"/>
        <item x="509"/>
        <item x="812"/>
        <item x="1655"/>
        <item x="1277"/>
        <item x="165"/>
        <item x="316"/>
        <item x="1820"/>
        <item x="179"/>
        <item x="716"/>
        <item x="1542"/>
        <item x="1096"/>
        <item x="1158"/>
        <item x="1597"/>
        <item x="229"/>
        <item x="396"/>
        <item x="1012"/>
        <item x="1404"/>
        <item x="215"/>
        <item x="1500"/>
        <item x="28"/>
        <item x="1034"/>
        <item x="227"/>
        <item x="1024"/>
        <item x="264"/>
        <item x="1515"/>
        <item x="1861"/>
        <item x="51"/>
        <item x="462"/>
        <item x="1070"/>
        <item x="692"/>
        <item x="1196"/>
        <item x="1206"/>
        <item x="748"/>
        <item x="583"/>
        <item x="706"/>
        <item x="1399"/>
        <item x="865"/>
        <item x="537"/>
        <item x="632"/>
        <item x="647"/>
        <item x="1489"/>
        <item x="1682"/>
        <item x="171"/>
        <item x="790"/>
        <item x="154"/>
        <item x="1384"/>
        <item x="1525"/>
        <item x="1190"/>
        <item x="1671"/>
        <item x="1780"/>
        <item x="1255"/>
        <item x="1373"/>
        <item x="376"/>
        <item x="864"/>
        <item x="1747"/>
        <item x="1040"/>
        <item x="1503"/>
        <item x="1275"/>
        <item x="675"/>
        <item x="939"/>
        <item x="1551"/>
        <item x="64"/>
        <item x="1062"/>
        <item x="1214"/>
        <item x="501"/>
        <item x="445"/>
        <item x="1922"/>
        <item x="35"/>
        <item x="1061"/>
        <item x="119"/>
        <item x="1615"/>
        <item x="395"/>
        <item x="134"/>
        <item x="1643"/>
        <item x="399"/>
        <item x="877"/>
        <item x="1648"/>
        <item x="180"/>
        <item x="754"/>
        <item x="407"/>
        <item x="400"/>
        <item x="298"/>
        <item x="1153"/>
        <item x="766"/>
        <item x="1475"/>
        <item x="178"/>
        <item x="596"/>
        <item x="749"/>
        <item x="513"/>
        <item x="1130"/>
        <item x="1726"/>
        <item x="1664"/>
        <item x="397"/>
        <item x="69"/>
        <item x="1775"/>
        <item x="1340"/>
        <item x="389"/>
        <item x="1474"/>
        <item x="233"/>
        <item x="1355"/>
        <item x="1240"/>
        <item x="612"/>
        <item x="71"/>
        <item x="1675"/>
        <item x="637"/>
        <item x="1585"/>
        <item x="128"/>
        <item x="1394"/>
        <item x="405"/>
        <item x="447"/>
        <item x="1407"/>
        <item x="62"/>
        <item x="778"/>
        <item x="1447"/>
        <item x="1890"/>
        <item x="168"/>
        <item x="2"/>
        <item x="307"/>
        <item x="1935"/>
        <item x="1163"/>
        <item x="417"/>
        <item x="1100"/>
        <item x="908"/>
        <item x="1409"/>
        <item x="1569"/>
        <item x="1910"/>
        <item x="1899"/>
        <item x="1332"/>
        <item x="907"/>
        <item x="1533"/>
        <item x="250"/>
        <item x="333"/>
        <item x="1423"/>
        <item x="1677"/>
        <item x="863"/>
        <item x="262"/>
        <item x="1552"/>
        <item x="136"/>
        <item x="489"/>
        <item x="1798"/>
        <item x="1377"/>
        <item x="1506"/>
        <item x="532"/>
        <item x="1748"/>
        <item x="951"/>
        <item x="1435"/>
        <item x="1504"/>
        <item x="1011"/>
        <item x="1317"/>
        <item x="1215"/>
        <item x="1635"/>
        <item x="455"/>
        <item x="1044"/>
        <item x="1347"/>
        <item x="140"/>
        <item x="132"/>
        <item x="1925"/>
        <item x="1933"/>
        <item x="277"/>
        <item x="1672"/>
        <item x="1076"/>
        <item x="1496"/>
        <item x="1792"/>
        <item x="1156"/>
        <item x="662"/>
        <item x="1264"/>
        <item x="1064"/>
        <item x="1954"/>
        <item x="521"/>
        <item x="1358"/>
        <item x="292"/>
        <item x="802"/>
        <item x="924"/>
        <item x="868"/>
        <item x="586"/>
        <item x="683"/>
        <item x="1253"/>
        <item x="70"/>
        <item x="42"/>
        <item x="504"/>
        <item x="1436"/>
        <item x="564"/>
        <item x="492"/>
        <item x="1449"/>
        <item x="697"/>
        <item x="1029"/>
        <item x="1484"/>
        <item x="1830"/>
        <item x="269"/>
        <item x="934"/>
        <item x="1304"/>
        <item x="503"/>
        <item x="1764"/>
        <item x="1440"/>
        <item x="253"/>
        <item x="1487"/>
        <item x="1151"/>
        <item x="86"/>
        <item x="1099"/>
        <item x="980"/>
        <item x="14"/>
        <item x="760"/>
        <item x="772"/>
        <item x="240"/>
        <item x="1581"/>
        <item x="1862"/>
        <item x="1194"/>
        <item x="1252"/>
        <item x="1244"/>
        <item x="1532"/>
        <item x="923"/>
        <item x="1056"/>
        <item x="1405"/>
        <item x="1019"/>
        <item x="535"/>
        <item x="1499"/>
        <item x="1172"/>
        <item x="875"/>
        <item x="96"/>
        <item x="511"/>
        <item x="454"/>
        <item x="1958"/>
        <item x="1683"/>
        <item x="74"/>
        <item x="777"/>
        <item x="674"/>
        <item x="1236"/>
        <item x="1053"/>
        <item x="590"/>
        <item x="1768"/>
        <item x="186"/>
        <item x="1523"/>
        <item x="1753"/>
        <item x="1254"/>
        <item x="1462"/>
        <item x="138"/>
        <item x="1806"/>
        <item x="1781"/>
        <item x="1850"/>
        <item x="1700"/>
        <item x="1350"/>
        <item x="487"/>
        <item x="905"/>
        <item x="439"/>
        <item x="309"/>
        <item x="1929"/>
        <item x="1120"/>
        <item x="858"/>
        <item x="1948"/>
        <item x="1721"/>
        <item x="1565"/>
        <item x="257"/>
        <item x="602"/>
        <item x="1588"/>
        <item x="1684"/>
        <item x="548"/>
        <item x="216"/>
        <item x="1732"/>
        <item x="261"/>
        <item x="1368"/>
        <item x="321"/>
        <item x="1846"/>
        <item x="1772"/>
        <item x="1743"/>
        <item x="639"/>
        <item x="19"/>
        <item x="255"/>
        <item x="842"/>
        <item x="698"/>
        <item x="1783"/>
        <item x="1164"/>
        <item x="1050"/>
        <item x="1009"/>
        <item x="1582"/>
        <item x="212"/>
        <item x="1047"/>
        <item x="954"/>
        <item x="1604"/>
        <item x="673"/>
        <item x="1143"/>
        <item x="381"/>
        <item x="1690"/>
        <item x="231"/>
        <item x="1279"/>
        <item x="686"/>
        <item x="58"/>
        <item x="1507"/>
        <item x="1653"/>
        <item x="582"/>
        <item x="1294"/>
        <item x="1904"/>
        <item x="1724"/>
        <item x="1508"/>
        <item x="1495"/>
        <item x="895"/>
        <item x="1004"/>
        <item x="859"/>
        <item x="1652"/>
        <item x="1243"/>
        <item x="200"/>
        <item x="1218"/>
        <item x="505"/>
        <item x="1139"/>
        <item x="1193"/>
        <item x="1385"/>
        <item x="1000"/>
        <item x="1516"/>
        <item x="1702"/>
        <item x="1875"/>
        <item x="524"/>
        <item x="1191"/>
        <item x="499"/>
        <item x="634"/>
        <item x="726"/>
        <item x="371"/>
        <item x="799"/>
        <item x="1339"/>
        <item x="869"/>
        <item x="1556"/>
        <item x="672"/>
        <item x="959"/>
        <item x="1895"/>
        <item x="949"/>
        <item x="1408"/>
        <item x="921"/>
        <item x="981"/>
        <item x="876"/>
        <item x="1583"/>
        <item x="806"/>
        <item x="626"/>
        <item x="1836"/>
        <item x="1521"/>
        <item x="1864"/>
        <item x="1087"/>
        <item x="1755"/>
        <item x="176"/>
        <item x="1455"/>
        <item x="1367"/>
        <item x="587"/>
        <item x="173"/>
        <item x="36"/>
        <item x="1766"/>
        <item x="1811"/>
        <item x="1939"/>
        <item x="1548"/>
        <item x="576"/>
        <item x="1125"/>
        <item x="458"/>
        <item x="969"/>
        <item x="1909"/>
        <item x="1010"/>
        <item x="418"/>
        <item x="95"/>
        <item x="161"/>
        <item x="1183"/>
        <item x="342"/>
        <item x="1316"/>
        <item x="327"/>
        <item x="745"/>
        <item x="247"/>
        <item x="1171"/>
        <item x="360"/>
        <item x="1603"/>
        <item x="1241"/>
        <item x="990"/>
        <item x="813"/>
        <item x="922"/>
        <item x="916"/>
        <item x="1122"/>
        <item x="1558"/>
        <item x="1288"/>
        <item x="214"/>
        <item x="1389"/>
        <item x="1832"/>
        <item x="1033"/>
        <item x="1646"/>
        <item x="326"/>
        <item x="1666"/>
        <item x="1263"/>
        <item x="1881"/>
        <item x="1896"/>
        <item x="979"/>
        <item x="15"/>
        <item x="436"/>
        <item x="1046"/>
        <item x="976"/>
        <item x="1453"/>
        <item x="335"/>
        <item x="1374"/>
        <item x="280"/>
        <item x="1306"/>
        <item x="463"/>
        <item x="705"/>
        <item x="245"/>
        <item x="1284"/>
        <item x="1654"/>
        <item x="821"/>
        <item x="820"/>
        <item x="1052"/>
        <item x="636"/>
        <item x="284"/>
        <item x="888"/>
        <item x="964"/>
        <item x="744"/>
        <item x="1426"/>
        <item x="648"/>
        <item x="1390"/>
        <item x="82"/>
        <item x="456"/>
        <item x="1186"/>
        <item x="1912"/>
        <item x="355"/>
        <item x="1624"/>
        <item x="1176"/>
        <item x="941"/>
        <item x="751"/>
        <item x="325"/>
        <item x="146"/>
        <item x="791"/>
        <item x="1494"/>
        <item x="1853"/>
        <item x="1442"/>
        <item x="182"/>
        <item x="687"/>
        <item x="297"/>
        <item x="1232"/>
        <item x="46"/>
        <item x="703"/>
        <item x="263"/>
        <item x="305"/>
        <item x="57"/>
        <item x="1197"/>
        <item x="853"/>
        <item x="761"/>
        <item x="809"/>
        <item x="1414"/>
        <item x="1311"/>
        <item x="1867"/>
        <item x="1054"/>
        <item x="914"/>
        <item x="1728"/>
        <item x="1378"/>
        <item x="1411"/>
        <item x="160"/>
        <item x="1510"/>
        <item x="21"/>
        <item x="1237"/>
        <item x="1527"/>
        <item x="1421"/>
        <item x="243"/>
        <item x="862"/>
        <item x="197"/>
        <item x="1926"/>
        <item x="1310"/>
        <item x="437"/>
        <item x="1104"/>
        <item x="1425"/>
        <item x="1020"/>
        <item x="1427"/>
        <item x="26"/>
        <item x="555"/>
        <item x="952"/>
        <item x="1468"/>
        <item x="1006"/>
        <item x="45"/>
        <item x="175"/>
        <item x="80"/>
        <item x="1094"/>
        <item x="844"/>
        <item x="471"/>
        <item x="108"/>
        <item x="787"/>
        <item x="318"/>
        <item x="883"/>
        <item x="1952"/>
        <item x="1333"/>
        <item x="1293"/>
        <item x="1608"/>
        <item x="1403"/>
        <item x="347"/>
        <item x="152"/>
        <item x="743"/>
        <item x="1829"/>
        <item x="1918"/>
        <item x="1299"/>
        <item x="994"/>
        <item x="465"/>
        <item x="768"/>
        <item x="100"/>
        <item x="211"/>
        <item x="198"/>
        <item x="1211"/>
        <item x="1807"/>
        <item x="1822"/>
        <item x="208"/>
        <item x="1063"/>
        <item x="1788"/>
        <item x="41"/>
        <item x="1135"/>
        <item x="1620"/>
        <item x="708"/>
        <item x="379"/>
        <item x="1200"/>
        <item x="1443"/>
        <item x="514"/>
        <item x="1868"/>
        <item x="1281"/>
        <item x="1590"/>
        <item x="433"/>
        <item x="1816"/>
        <item x="1524"/>
        <item x="1360"/>
        <item x="598"/>
        <item x="1892"/>
        <item x="618"/>
        <item x="580"/>
        <item x="468"/>
        <item x="442"/>
        <item x="933"/>
        <item x="704"/>
        <item x="1031"/>
        <item x="476"/>
        <item x="896"/>
        <item x="665"/>
        <item x="92"/>
        <item x="1817"/>
        <item x="1879"/>
        <item x="1821"/>
        <item x="512"/>
        <item x="1669"/>
        <item x="1614"/>
        <item x="1045"/>
        <item x="822"/>
        <item x="643"/>
        <item x="1048"/>
        <item x="1220"/>
        <item x="133"/>
        <item x="841"/>
        <item x="650"/>
        <item x="1167"/>
        <item x="344"/>
        <item x="878"/>
        <item x="139"/>
        <item x="109"/>
        <item x="552"/>
        <item x="17"/>
        <item x="114"/>
        <item x="377"/>
        <item x="728"/>
        <item x="49"/>
        <item x="1854"/>
        <item x="619"/>
        <item x="398"/>
        <item x="232"/>
        <item x="1886"/>
        <item x="1818"/>
        <item x="1166"/>
        <item x="1519"/>
        <item x="1410"/>
        <item x="1874"/>
        <item x="1636"/>
        <item x="1247"/>
        <item x="982"/>
        <item x="1691"/>
        <item x="1383"/>
        <item x="945"/>
        <item x="1028"/>
        <item x="1242"/>
        <item x="1201"/>
        <item x="996"/>
        <item x="1566"/>
        <item x="1843"/>
        <item x="1330"/>
        <item x="123"/>
        <item x="1272"/>
        <item x="1015"/>
        <item x="401"/>
        <item x="801"/>
        <item x="1687"/>
        <item x="1460"/>
        <item x="1602"/>
        <item x="1513"/>
        <item x="849"/>
        <item x="1476"/>
        <item x="1224"/>
        <item x="1210"/>
        <item x="59"/>
        <item x="497"/>
        <item x="1859"/>
        <item x="1289"/>
        <item x="203"/>
        <item x="1541"/>
        <item x="467"/>
        <item x="330"/>
        <item x="956"/>
        <item x="55"/>
        <item x="68"/>
        <item x="527"/>
        <item x="1212"/>
        <item x="375"/>
        <item x="1831"/>
        <item x="311"/>
        <item x="267"/>
        <item x="32"/>
        <item x="1717"/>
        <item x="1400"/>
        <item x="658"/>
        <item x="1113"/>
        <item x="1461"/>
        <item x="422"/>
        <item x="783"/>
        <item x="1160"/>
        <item x="557"/>
        <item x="241"/>
        <item x="210"/>
        <item x="763"/>
        <item x="1893"/>
        <item x="362"/>
        <item x="710"/>
        <item x="1309"/>
        <item x="624"/>
        <item x="797"/>
        <item x="746"/>
        <item x="1080"/>
        <item x="1187"/>
        <item x="1639"/>
        <item x="1511"/>
        <item x="286"/>
        <item x="183"/>
        <item x="1746"/>
        <item x="1401"/>
        <item x="965"/>
        <item x="836"/>
        <item x="889"/>
        <item x="1688"/>
        <item x="53"/>
        <item x="1039"/>
        <item x="329"/>
        <item x="1331"/>
        <item x="242"/>
        <item x="1522"/>
        <item x="1762"/>
        <item x="252"/>
        <item x="1334"/>
        <item x="1023"/>
        <item x="47"/>
        <item x="640"/>
        <item x="1457"/>
        <item x="717"/>
        <item x="733"/>
        <item x="1170"/>
        <item x="1852"/>
        <item x="275"/>
        <item x="1477"/>
        <item x="54"/>
        <item x="412"/>
        <item x="310"/>
        <item x="268"/>
        <item x="1873"/>
        <item x="1448"/>
        <item x="556"/>
        <item x="594"/>
        <item x="9"/>
        <item x="306"/>
        <item x="1789"/>
        <item x="1267"/>
        <item x="254"/>
        <item x="159"/>
        <item x="350"/>
        <item x="885"/>
        <item x="230"/>
        <item x="611"/>
        <item x="1650"/>
        <item x="201"/>
        <item x="434"/>
        <item x="1623"/>
        <item x="149"/>
        <item x="427"/>
        <item x="63"/>
        <item x="1941"/>
        <item x="337"/>
        <item x="1379"/>
        <item x="1531"/>
        <item x="1555"/>
        <item x="565"/>
        <item x="1471"/>
        <item x="248"/>
        <item x="1216"/>
        <item x="960"/>
        <item x="1369"/>
        <item x="265"/>
        <item x="1676"/>
        <item x="1845"/>
        <item x="1887"/>
        <item x="1093"/>
        <item x="1618"/>
        <item x="1907"/>
        <item x="793"/>
        <item x="338"/>
        <item x="1745"/>
        <item x="1659"/>
        <item x="1057"/>
        <item x="984"/>
        <item x="320"/>
        <item x="174"/>
        <item x="902"/>
        <item x="421"/>
        <item x="1947"/>
        <item x="1262"/>
        <item x="60"/>
        <item x="1530"/>
        <item x="1175"/>
        <item x="720"/>
        <item x="1323"/>
        <item x="1734"/>
        <item x="1092"/>
        <item x="313"/>
        <item x="967"/>
        <item x="829"/>
        <item x="448"/>
        <item x="336"/>
        <item x="752"/>
        <item x="466"/>
        <item x="1800"/>
        <item x="403"/>
        <item x="659"/>
        <item x="1713"/>
        <item x="1670"/>
        <item x="581"/>
        <item x="367"/>
        <item x="1961"/>
        <item x="113"/>
        <item x="644"/>
        <item x="1452"/>
        <item x="1055"/>
        <item x="30"/>
        <item x="567"/>
        <item x="660"/>
        <item x="1715"/>
        <item x="177"/>
        <item x="523"/>
        <item x="22"/>
        <item x="1946"/>
        <item x="1168"/>
        <item x="1632"/>
        <item x="1362"/>
        <item x="312"/>
        <item x="1132"/>
        <item x="771"/>
        <item x="1287"/>
        <item x="1770"/>
        <item x="1208"/>
        <item x="816"/>
        <item x="1543"/>
        <item x="911"/>
        <item x="1871"/>
        <item x="1834"/>
        <item x="494"/>
        <item x="927"/>
        <item x="975"/>
        <item x="1870"/>
        <item x="742"/>
        <item x="1376"/>
        <item x="1593"/>
        <item x="1344"/>
        <item x="7"/>
        <item x="1227"/>
        <item x="739"/>
        <item x="485"/>
        <item x="854"/>
        <item x="968"/>
        <item x="695"/>
        <item x="1424"/>
        <item x="606"/>
        <item x="1115"/>
        <item x="348"/>
        <item x="773"/>
        <item x="1266"/>
        <item x="1570"/>
        <item x="299"/>
        <item x="1081"/>
        <item x="843"/>
        <item x="1337"/>
        <item x="142"/>
        <item x="711"/>
        <item x="848"/>
        <item x="837"/>
        <item x="1595"/>
        <item x="1014"/>
        <item x="1882"/>
        <item x="192"/>
        <item x="985"/>
        <item x="1429"/>
        <item x="574"/>
        <item x="1889"/>
        <item x="1953"/>
        <item x="617"/>
        <item x="1013"/>
        <item x="1505"/>
        <item x="1472"/>
        <item x="866"/>
        <item x="989"/>
        <item x="502"/>
        <item x="324"/>
        <item x="1152"/>
        <item x="741"/>
        <item x="357"/>
        <item x="408"/>
        <item x="1292"/>
        <item x="645"/>
        <item x="1908"/>
        <item x="1699"/>
        <item x="1621"/>
        <item x="890"/>
        <item x="472"/>
        <item x="1562"/>
        <item x="1610"/>
        <item x="855"/>
        <item x="1735"/>
        <item x="992"/>
        <item x="1199"/>
        <item x="1848"/>
        <item x="1428"/>
        <item x="729"/>
        <item x="1560"/>
        <item x="1301"/>
        <item x="1280"/>
        <item x="677"/>
        <item x="1642"/>
        <item x="107"/>
        <item x="122"/>
        <item x="169"/>
        <item x="1095"/>
        <item x="1765"/>
        <item x="520"/>
        <item x="767"/>
        <item x="571"/>
        <item x="1479"/>
        <item x="1446"/>
        <item x="23"/>
        <item x="1686"/>
        <item x="294"/>
        <item x="461"/>
        <item x="680"/>
        <item x="1819"/>
        <item x="1719"/>
        <item x="1361"/>
        <item x="1782"/>
        <item x="1616"/>
        <item x="715"/>
        <item x="1248"/>
        <item x="669"/>
        <item x="1631"/>
        <item x="1490"/>
        <item x="1245"/>
        <item x="1387"/>
        <item x="1536"/>
        <item x="1575"/>
        <item x="432"/>
        <item x="1720"/>
        <item x="1609"/>
        <item x="1058"/>
        <item x="701"/>
        <item x="452"/>
        <item x="363"/>
        <item x="1774"/>
        <item x="1802"/>
        <item x="993"/>
        <item x="971"/>
        <item x="561"/>
        <item x="1478"/>
        <item x="111"/>
        <item x="1793"/>
        <item x="764"/>
        <item x="1357"/>
        <item x="1951"/>
        <item x="785"/>
        <item x="1127"/>
        <item x="1222"/>
        <item x="1154"/>
        <item x="84"/>
        <item x="599"/>
        <item x="1422"/>
        <item x="295"/>
        <item x="563"/>
        <item x="1219"/>
        <item x="1704"/>
        <item x="1932"/>
        <item x="588"/>
        <item x="125"/>
        <item x="818"/>
        <item x="1674"/>
        <item x="1761"/>
        <item x="547"/>
        <item x="131"/>
        <item x="1398"/>
        <item x="740"/>
        <item x="1718"/>
        <item x="1572"/>
        <item x="932"/>
        <item x="496"/>
        <item x="642"/>
        <item x="950"/>
        <item x="181"/>
        <item x="219"/>
        <item x="938"/>
        <item x="1962"/>
        <item x="597"/>
        <item x="304"/>
        <item x="531"/>
        <item x="141"/>
        <item x="1703"/>
        <item x="735"/>
        <item x="830"/>
        <item x="1117"/>
        <item x="1949"/>
        <item x="991"/>
        <item x="572"/>
        <item x="1876"/>
        <item x="1810"/>
        <item x="1017"/>
        <item x="1824"/>
        <item x="737"/>
        <item x="1587"/>
        <item x="621"/>
        <item x="1091"/>
        <item x="1114"/>
        <item x="1538"/>
        <item x="1352"/>
        <item x="1269"/>
        <item x="1207"/>
        <item x="685"/>
        <item x="738"/>
        <item x="1179"/>
        <item x="1482"/>
        <item x="676"/>
        <item x="1744"/>
        <item x="1880"/>
        <item x="148"/>
        <item x="1228"/>
        <item x="1928"/>
        <item x="1501"/>
        <item x="43"/>
        <item x="1731"/>
        <item x="1273"/>
        <item x="1797"/>
        <item x="185"/>
        <item x="222"/>
        <item x="719"/>
        <item x="388"/>
        <item x="1213"/>
        <item x="11"/>
        <item x="115"/>
        <item x="897"/>
        <item x="1574"/>
        <item x="1539"/>
        <item x="825"/>
        <item x="369"/>
        <item x="459"/>
        <item x="641"/>
        <item x="874"/>
        <item x="1105"/>
        <item x="150"/>
        <item x="293"/>
        <item x="755"/>
        <item x="1694"/>
        <item x="1318"/>
        <item x="323"/>
        <item x="1072"/>
        <item x="479"/>
        <item x="384"/>
        <item x="1944"/>
        <item x="1402"/>
        <item x="273"/>
        <item x="1274"/>
        <item x="515"/>
        <item x="1662"/>
        <item x="391"/>
        <item x="508"/>
        <item x="1579"/>
        <item x="654"/>
        <item x="585"/>
        <item x="1353"/>
        <item x="1372"/>
        <item x="450"/>
        <item x="1629"/>
        <item x="1016"/>
        <item x="595"/>
        <item x="759"/>
        <item x="1209"/>
        <item x="1791"/>
        <item x="477"/>
        <item x="1957"/>
        <item x="460"/>
        <item x="1456"/>
        <item x="750"/>
        <item x="1855"/>
        <item x="730"/>
        <item x="525"/>
        <item x="1568"/>
        <item x="147"/>
        <item x="630"/>
        <item x="928"/>
        <item x="833"/>
        <item x="946"/>
        <item x="1419"/>
        <item x="1102"/>
        <item x="1741"/>
        <item x="937"/>
        <item x="781"/>
        <item x="29"/>
        <item x="696"/>
        <item x="613"/>
        <item x="1386"/>
        <item x="534"/>
        <item x="354"/>
        <item x="972"/>
        <item x="217"/>
        <item x="1795"/>
        <item x="1085"/>
        <item x="845"/>
        <item x="1257"/>
        <item x="1554"/>
        <item x="1491"/>
        <item x="1305"/>
        <item x="1225"/>
        <item x="891"/>
        <item x="390"/>
        <item x="1698"/>
        <item x="72"/>
        <item x="1259"/>
        <item x="1847"/>
        <item x="1223"/>
        <item x="1437"/>
        <item x="666"/>
        <item x="1545"/>
        <item x="218"/>
        <item x="101"/>
        <item x="867"/>
        <item x="1706"/>
        <item x="1563"/>
        <item x="1268"/>
        <item x="444"/>
        <item x="522"/>
        <item x="1271"/>
        <item x="209"/>
        <item x="221"/>
        <item x="1622"/>
        <item x="873"/>
        <item x="731"/>
        <item x="835"/>
        <item x="1754"/>
        <item x="1661"/>
        <item x="81"/>
        <item x="413"/>
        <item x="1814"/>
        <item x="823"/>
        <item x="1432"/>
        <item x="758"/>
        <item x="1364"/>
        <item x="786"/>
        <item x="1938"/>
        <item x="1270"/>
        <item x="1060"/>
        <item x="1203"/>
        <item x="105"/>
        <item x="1142"/>
        <item x="1221"/>
        <item x="1473"/>
        <item x="237"/>
        <item x="1371"/>
        <item x="851"/>
        <item x="1003"/>
        <item x="6"/>
        <item x="1174"/>
        <item x="1165"/>
        <item x="1315"/>
        <item x="1126"/>
        <item x="238"/>
        <item x="278"/>
        <item x="1161"/>
        <item x="1897"/>
        <item x="1641"/>
        <item x="948"/>
        <item x="1906"/>
        <item x="1921"/>
        <item x="470"/>
        <item x="1032"/>
        <item x="1628"/>
        <item x="430"/>
        <item x="798"/>
        <item x="1111"/>
        <item x="604"/>
        <item x="682"/>
        <item x="1708"/>
        <item x="382"/>
        <item x="1865"/>
        <item x="224"/>
        <item x="1431"/>
        <item x="551"/>
        <item x="1673"/>
        <item x="314"/>
        <item x="543"/>
        <item x="415"/>
        <item x="579"/>
        <item x="372"/>
        <item x="558"/>
        <item x="106"/>
        <item x="1651"/>
        <item x="578"/>
        <item x="328"/>
        <item x="917"/>
        <item x="1008"/>
        <item x="166"/>
        <item x="1308"/>
        <item x="1119"/>
        <item x="1285"/>
        <item x="1601"/>
        <item x="1359"/>
        <item x="779"/>
        <item x="1433"/>
        <item x="1382"/>
        <item x="983"/>
        <item x="526"/>
        <item x="935"/>
        <item x="56"/>
        <item x="1415"/>
        <item x="1123"/>
        <item x="1839"/>
        <item x="1630"/>
        <item x="668"/>
        <item x="89"/>
        <item x="589"/>
        <item x="770"/>
        <item x="913"/>
        <item x="1335"/>
        <item x="1260"/>
        <item x="370"/>
        <item x="769"/>
        <item x="480"/>
        <item x="1955"/>
        <item x="1341"/>
        <item x="116"/>
        <item x="1825"/>
        <item x="1137"/>
        <item x="1459"/>
        <item x="661"/>
        <item x="1005"/>
        <item x="287"/>
        <item x="1913"/>
        <item x="1469"/>
        <item x="839"/>
        <item x="871"/>
        <item x="464"/>
        <item x="1693"/>
        <item x="1486"/>
        <item x="1540"/>
        <item x="693"/>
        <item x="1526"/>
        <item x="1291"/>
        <item x="810"/>
        <item x="351"/>
        <item x="475"/>
        <item x="1463"/>
        <item x="258"/>
        <item x="1068"/>
        <item x="900"/>
        <item x="429"/>
        <item x="881"/>
        <item x="1001"/>
        <item x="1884"/>
        <item x="1097"/>
        <item x="622"/>
        <item x="1155"/>
        <item x="1712"/>
        <item x="584"/>
        <item x="121"/>
        <item x="892"/>
        <item x="977"/>
        <item x="1833"/>
        <item x="99"/>
        <item x="196"/>
        <item x="356"/>
        <item x="507"/>
        <item x="918"/>
        <item x="244"/>
        <item x="1393"/>
        <item x="1564"/>
        <item x="1529"/>
        <item x="1803"/>
        <item x="817"/>
        <item x="628"/>
        <item x="1036"/>
        <item x="1256"/>
        <item x="826"/>
        <item x="1835"/>
        <item x="725"/>
        <item x="1109"/>
        <item x="1756"/>
        <item x="988"/>
        <item x="1051"/>
        <item x="1714"/>
        <item x="33"/>
        <item x="544"/>
        <item x="1159"/>
        <item x="1776"/>
        <item x="1827"/>
        <item x="615"/>
        <item x="66"/>
        <item x="88"/>
        <item x="1345"/>
        <item x="629"/>
        <item x="271"/>
        <item x="926"/>
        <item x="1866"/>
        <item x="1483"/>
        <item x="707"/>
        <item x="1858"/>
        <item x="204"/>
        <item x="207"/>
        <item x="414"/>
        <item x="846"/>
        <item x="1445"/>
        <item x="670"/>
        <item x="879"/>
        <item x="1577"/>
        <item x="373"/>
        <item x="188"/>
        <item x="1598"/>
        <item x="1619"/>
        <item x="610"/>
        <item x="1634"/>
        <item x="1356"/>
        <item x="1752"/>
        <item x="1420"/>
        <item x="143"/>
        <item x="1878"/>
        <item x="1365"/>
        <item x="1041"/>
        <item x="782"/>
        <item x="359"/>
        <item x="601"/>
        <item x="1813"/>
        <item x="1959"/>
        <item x="882"/>
        <item x="609"/>
        <item x="1757"/>
        <item x="627"/>
        <item x="1313"/>
        <item x="1612"/>
        <item x="1911"/>
        <item x="1412"/>
        <item x="930"/>
        <item x="1138"/>
        <item x="135"/>
        <item x="1923"/>
        <item x="884"/>
        <item x="315"/>
        <item x="1799"/>
        <item x="1396"/>
        <item x="1729"/>
        <item x="1140"/>
        <item x="1637"/>
        <item x="366"/>
        <item x="449"/>
        <item x="65"/>
        <item x="1727"/>
        <item x="847"/>
        <item x="1278"/>
        <item x="67"/>
        <item x="536"/>
        <item x="343"/>
        <item x="957"/>
        <item x="953"/>
        <item x="20"/>
        <item x="714"/>
        <item x="1760"/>
        <item x="27"/>
        <item x="353"/>
        <item x="1065"/>
        <item x="593"/>
        <item x="1779"/>
        <item x="1837"/>
        <item x="592"/>
        <item x="1903"/>
        <item x="1325"/>
        <item x="756"/>
        <item x="120"/>
        <item x="1535"/>
        <item x="1606"/>
        <item x="901"/>
        <item x="1943"/>
        <item x="765"/>
        <item x="1546"/>
        <item x="1324"/>
        <item x="1805"/>
        <item x="1842"/>
        <item x="1042"/>
        <item x="824"/>
        <item x="614"/>
        <item x="1763"/>
        <item x="942"/>
        <item x="1722"/>
        <item x="1692"/>
        <item x="1492"/>
        <item x="50"/>
        <item x="1534"/>
        <item x="528"/>
        <item x="774"/>
        <item x="1869"/>
        <item x="279"/>
        <item x="1328"/>
        <item x="1537"/>
        <item x="483"/>
        <item x="887"/>
        <item x="416"/>
        <item x="1327"/>
        <item x="998"/>
        <item x="5"/>
        <item x="962"/>
        <item x="18"/>
        <item x="1667"/>
        <item x="1695"/>
        <item x="1018"/>
        <item x="1544"/>
        <item x="1134"/>
        <item x="423"/>
        <item x="1823"/>
        <item x="1363"/>
        <item x="1964"/>
        <item x="358"/>
        <item x="163"/>
        <item x="457"/>
        <item x="1430"/>
        <item x="539"/>
        <item x="137"/>
        <item x="1147"/>
        <item x="1740"/>
        <item x="1815"/>
        <item x="339"/>
        <item x="623"/>
        <item x="828"/>
        <item x="788"/>
        <item x="94"/>
        <item x="380"/>
        <item x="387"/>
        <item x="1571"/>
        <item x="500"/>
        <item x="1043"/>
        <item x="1336"/>
        <item x="1049"/>
        <item x="365"/>
        <item x="805"/>
        <item x="605"/>
        <item x="392"/>
        <item x="721"/>
        <item x="955"/>
        <item x="1022"/>
        <item x="1258"/>
        <item x="368"/>
        <item x="519"/>
        <item x="1796"/>
        <item x="903"/>
        <item x="1498"/>
        <item x="1329"/>
        <item x="664"/>
        <item x="1021"/>
        <item x="1246"/>
        <item x="1663"/>
        <item x="1627"/>
        <item x="538"/>
        <item x="803"/>
        <item x="349"/>
        <item x="24"/>
        <item x="1751"/>
        <item x="591"/>
        <item x="4"/>
        <item x="251"/>
        <item x="1467"/>
        <item x="1286"/>
        <item x="819"/>
        <item x="270"/>
        <item x="288"/>
        <item x="569"/>
        <item x="1771"/>
        <item x="276"/>
        <item x="970"/>
        <item x="1509"/>
        <item x="1919"/>
        <item x="506"/>
        <item x="93"/>
        <item x="225"/>
        <item x="1660"/>
        <item x="1202"/>
        <item x="1234"/>
        <item x="1230"/>
        <item x="1638"/>
        <item x="83"/>
        <item x="1178"/>
        <item x="1413"/>
        <item x="374"/>
        <item x="1956"/>
        <item x="1915"/>
        <item x="1391"/>
        <item x="1931"/>
        <item x="699"/>
        <item x="481"/>
        <item t="default"/>
      </items>
    </pivotField>
    <pivotField showAll="0">
      <items count="5">
        <item x="0"/>
        <item x="3"/>
        <item x="2"/>
        <item x="1"/>
        <item t="default"/>
      </items>
    </pivotField>
    <pivotField showAll="0">
      <items count="7">
        <item x="1"/>
        <item x="4"/>
        <item x="5"/>
        <item x="0"/>
        <item x="3"/>
        <item x="2"/>
        <item t="default"/>
      </items>
    </pivotField>
    <pivotField showAll="0"/>
    <pivotField showAll="0"/>
    <pivotField showAll="0">
      <items count="4">
        <item x="2"/>
        <item x="0"/>
        <item x="1"/>
        <item t="default"/>
      </items>
    </pivotField>
    <pivotField showAll="0"/>
    <pivotField showAll="0"/>
    <pivotField showAll="0"/>
    <pivotField showAll="0"/>
    <pivotField showAll="0"/>
    <pivotField showAll="0"/>
    <pivotField dataField="1"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Row" showAll="0">
      <items count="6">
        <item sd="0" x="0"/>
        <item sd="0" x="1"/>
        <item sd="0" x="2"/>
        <item sd="0" x="3"/>
        <item sd="0" x="4"/>
        <item t="default"/>
      </items>
    </pivotField>
  </pivotFields>
  <rowFields count="1">
    <field x="17"/>
  </rowFields>
  <rowItems count="3">
    <i>
      <x v="1"/>
    </i>
    <i>
      <x v="2"/>
    </i>
    <i t="grand">
      <x/>
    </i>
  </rowItems>
  <colItems count="1">
    <i/>
  </colItems>
  <dataFields count="1">
    <dataField name="Sum of Final Revenue After Discount" fld="14" showDataAs="percentDiff" baseField="17" baseItem="1048828"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C5CEE4AA-D2D4-4459-A4FA-AD6DF7B386BE}" name="RegionWise" cacheId="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6">
  <location ref="H3:I8" firstHeaderRow="1" firstDataRow="1" firstDataCol="1"/>
  <pivotFields count="18">
    <pivotField showAll="0"/>
    <pivotField numFmtId="14" showAll="0">
      <items count="699">
        <item x="43"/>
        <item x="626"/>
        <item x="314"/>
        <item x="357"/>
        <item x="566"/>
        <item x="12"/>
        <item x="172"/>
        <item x="308"/>
        <item x="355"/>
        <item x="604"/>
        <item x="621"/>
        <item x="615"/>
        <item x="72"/>
        <item x="574"/>
        <item x="429"/>
        <item x="52"/>
        <item x="25"/>
        <item x="462"/>
        <item x="550"/>
        <item x="402"/>
        <item x="85"/>
        <item x="248"/>
        <item x="511"/>
        <item x="547"/>
        <item x="415"/>
        <item x="329"/>
        <item x="263"/>
        <item x="39"/>
        <item x="398"/>
        <item x="366"/>
        <item x="485"/>
        <item x="440"/>
        <item x="316"/>
        <item x="557"/>
        <item x="297"/>
        <item x="150"/>
        <item x="558"/>
        <item x="514"/>
        <item x="508"/>
        <item x="250"/>
        <item x="152"/>
        <item x="553"/>
        <item x="632"/>
        <item x="530"/>
        <item x="208"/>
        <item x="449"/>
        <item x="231"/>
        <item x="151"/>
        <item x="638"/>
        <item x="652"/>
        <item x="153"/>
        <item x="386"/>
        <item x="649"/>
        <item x="534"/>
        <item x="217"/>
        <item x="301"/>
        <item x="288"/>
        <item x="118"/>
        <item x="643"/>
        <item x="228"/>
        <item x="92"/>
        <item x="347"/>
        <item x="8"/>
        <item x="582"/>
        <item x="481"/>
        <item x="591"/>
        <item x="268"/>
        <item x="196"/>
        <item x="518"/>
        <item x="438"/>
        <item x="606"/>
        <item x="519"/>
        <item x="170"/>
        <item x="494"/>
        <item x="58"/>
        <item x="538"/>
        <item x="76"/>
        <item x="116"/>
        <item x="195"/>
        <item x="468"/>
        <item x="188"/>
        <item x="302"/>
        <item x="251"/>
        <item x="108"/>
        <item x="28"/>
        <item x="457"/>
        <item x="524"/>
        <item x="441"/>
        <item x="505"/>
        <item x="102"/>
        <item x="517"/>
        <item x="300"/>
        <item x="474"/>
        <item x="631"/>
        <item x="50"/>
        <item x="540"/>
        <item x="123"/>
        <item x="666"/>
        <item x="409"/>
        <item x="187"/>
        <item x="637"/>
        <item x="532"/>
        <item x="305"/>
        <item x="515"/>
        <item x="120"/>
        <item x="567"/>
        <item x="619"/>
        <item x="644"/>
        <item x="690"/>
        <item x="348"/>
        <item x="292"/>
        <item x="500"/>
        <item x="351"/>
        <item x="178"/>
        <item x="359"/>
        <item x="651"/>
        <item x="455"/>
        <item x="36"/>
        <item x="562"/>
        <item x="641"/>
        <item x="34"/>
        <item x="165"/>
        <item x="543"/>
        <item x="456"/>
        <item x="618"/>
        <item x="209"/>
        <item x="232"/>
        <item x="267"/>
        <item x="179"/>
        <item x="400"/>
        <item x="109"/>
        <item x="91"/>
        <item x="113"/>
        <item x="304"/>
        <item x="486"/>
        <item x="141"/>
        <item x="509"/>
        <item x="687"/>
        <item x="162"/>
        <item x="694"/>
        <item x="583"/>
        <item x="306"/>
        <item x="239"/>
        <item x="502"/>
        <item x="526"/>
        <item x="369"/>
        <item x="495"/>
        <item x="280"/>
        <item x="345"/>
        <item x="572"/>
        <item x="149"/>
        <item x="579"/>
        <item x="294"/>
        <item x="696"/>
        <item x="605"/>
        <item x="176"/>
        <item x="479"/>
        <item x="614"/>
        <item x="648"/>
        <item x="82"/>
        <item x="664"/>
        <item x="133"/>
        <item x="200"/>
        <item x="454"/>
        <item x="285"/>
        <item x="480"/>
        <item x="95"/>
        <item x="9"/>
        <item x="371"/>
        <item x="104"/>
        <item x="628"/>
        <item x="537"/>
        <item x="49"/>
        <item x="282"/>
        <item x="18"/>
        <item x="339"/>
        <item x="98"/>
        <item x="599"/>
        <item x="377"/>
        <item x="467"/>
        <item x="155"/>
        <item x="53"/>
        <item x="635"/>
        <item x="639"/>
        <item x="147"/>
        <item x="561"/>
        <item x="520"/>
        <item x="122"/>
        <item x="367"/>
        <item x="293"/>
        <item x="469"/>
        <item x="383"/>
        <item x="327"/>
        <item x="320"/>
        <item x="77"/>
        <item x="130"/>
        <item x="552"/>
        <item x="477"/>
        <item x="397"/>
        <item x="206"/>
        <item x="475"/>
        <item x="379"/>
        <item x="340"/>
        <item x="407"/>
        <item x="257"/>
        <item x="256"/>
        <item x="204"/>
        <item x="202"/>
        <item x="691"/>
        <item x="94"/>
        <item x="600"/>
        <item x="258"/>
        <item x="132"/>
        <item x="60"/>
        <item x="590"/>
        <item x="695"/>
        <item x="19"/>
        <item x="577"/>
        <item x="233"/>
        <item x="529"/>
        <item x="336"/>
        <item x="365"/>
        <item x="331"/>
        <item x="121"/>
        <item x="0"/>
        <item x="349"/>
        <item x="656"/>
        <item x="115"/>
        <item x="364"/>
        <item x="452"/>
        <item x="156"/>
        <item x="78"/>
        <item x="350"/>
        <item x="679"/>
        <item x="444"/>
        <item x="610"/>
        <item x="433"/>
        <item x="665"/>
        <item x="413"/>
        <item x="565"/>
        <item x="105"/>
        <item x="237"/>
        <item x="99"/>
        <item x="177"/>
        <item x="291"/>
        <item x="439"/>
        <item x="186"/>
        <item x="425"/>
        <item x="593"/>
        <item x="333"/>
        <item x="686"/>
        <item x="309"/>
        <item x="219"/>
        <item x="487"/>
        <item x="74"/>
        <item x="166"/>
        <item x="411"/>
        <item x="154"/>
        <item x="2"/>
        <item x="342"/>
        <item x="678"/>
        <item x="472"/>
        <item x="197"/>
        <item x="473"/>
        <item x="384"/>
        <item x="89"/>
        <item x="646"/>
        <item x="140"/>
        <item x="536"/>
        <item x="259"/>
        <item x="421"/>
        <item x="284"/>
        <item x="662"/>
        <item x="450"/>
        <item x="423"/>
        <item x="128"/>
        <item x="395"/>
        <item x="684"/>
        <item x="563"/>
        <item x="44"/>
        <item x="391"/>
        <item x="435"/>
        <item x="281"/>
        <item x="298"/>
        <item x="613"/>
        <item x="521"/>
        <item x="447"/>
        <item x="265"/>
        <item x="531"/>
        <item x="405"/>
        <item x="260"/>
        <item x="375"/>
        <item x="163"/>
        <item x="62"/>
        <item x="254"/>
        <item x="681"/>
        <item x="490"/>
        <item x="414"/>
        <item x="506"/>
        <item x="460"/>
        <item x="126"/>
        <item x="103"/>
        <item x="393"/>
        <item x="1"/>
        <item x="353"/>
        <item x="266"/>
        <item x="213"/>
        <item x="31"/>
        <item x="554"/>
        <item x="368"/>
        <item x="97"/>
        <item x="38"/>
        <item x="658"/>
        <item x="671"/>
        <item x="655"/>
        <item x="205"/>
        <item x="657"/>
        <item x="596"/>
        <item x="145"/>
        <item x="539"/>
        <item x="283"/>
        <item x="224"/>
        <item x="323"/>
        <item x="673"/>
        <item x="504"/>
        <item x="685"/>
        <item x="210"/>
        <item x="669"/>
        <item x="512"/>
        <item x="75"/>
        <item x="220"/>
        <item x="523"/>
        <item x="338"/>
        <item x="680"/>
        <item x="466"/>
        <item x="513"/>
        <item x="672"/>
        <item x="465"/>
        <item x="670"/>
        <item x="482"/>
        <item x="139"/>
        <item x="67"/>
        <item x="406"/>
        <item x="451"/>
        <item x="61"/>
        <item x="437"/>
        <item x="69"/>
        <item x="158"/>
        <item x="167"/>
        <item x="42"/>
        <item x="594"/>
        <item x="459"/>
        <item x="389"/>
        <item x="430"/>
        <item x="633"/>
        <item x="453"/>
        <item x="171"/>
        <item x="660"/>
        <item x="390"/>
        <item x="692"/>
        <item x="581"/>
        <item x="214"/>
        <item x="612"/>
        <item x="378"/>
        <item x="548"/>
        <item x="14"/>
        <item x="70"/>
        <item x="551"/>
        <item x="624"/>
        <item x="418"/>
        <item x="419"/>
        <item x="160"/>
        <item x="372"/>
        <item x="493"/>
        <item x="542"/>
        <item x="181"/>
        <item x="528"/>
        <item x="436"/>
        <item x="470"/>
        <item x="93"/>
        <item x="560"/>
        <item x="321"/>
        <item x="404"/>
        <item x="11"/>
        <item x="255"/>
        <item x="392"/>
        <item x="325"/>
        <item x="578"/>
        <item x="110"/>
        <item x="317"/>
        <item x="59"/>
        <item x="374"/>
        <item x="589"/>
        <item x="112"/>
        <item x="385"/>
        <item x="683"/>
        <item x="229"/>
        <item x="569"/>
        <item x="556"/>
        <item x="240"/>
        <item x="238"/>
        <item x="48"/>
        <item x="253"/>
        <item x="64"/>
        <item x="193"/>
        <item x="173"/>
        <item x="609"/>
        <item x="286"/>
        <item x="527"/>
        <item x="498"/>
        <item x="427"/>
        <item x="431"/>
        <item x="207"/>
        <item x="40"/>
        <item x="212"/>
        <item x="230"/>
        <item x="677"/>
        <item x="81"/>
        <item x="119"/>
        <item x="546"/>
        <item x="20"/>
        <item x="334"/>
        <item x="96"/>
        <item x="443"/>
        <item x="79"/>
        <item x="261"/>
        <item x="522"/>
        <item x="142"/>
        <item x="124"/>
        <item x="299"/>
        <item x="86"/>
        <item x="164"/>
        <item x="182"/>
        <item x="330"/>
        <item x="273"/>
        <item x="507"/>
        <item x="424"/>
        <item x="203"/>
        <item x="45"/>
        <item x="545"/>
        <item x="277"/>
        <item x="448"/>
        <item x="394"/>
        <item x="264"/>
        <item x="627"/>
        <item x="661"/>
        <item x="190"/>
        <item x="127"/>
        <item x="352"/>
        <item x="114"/>
        <item x="432"/>
        <item x="576"/>
        <item x="198"/>
        <item x="262"/>
        <item x="87"/>
        <item x="445"/>
        <item x="422"/>
        <item x="608"/>
        <item x="446"/>
        <item x="417"/>
        <item x="510"/>
        <item x="68"/>
        <item x="471"/>
        <item x="192"/>
        <item x="289"/>
        <item x="337"/>
        <item x="476"/>
        <item x="101"/>
        <item x="144"/>
        <item x="311"/>
        <item x="388"/>
        <item x="492"/>
        <item x="243"/>
        <item x="647"/>
        <item x="215"/>
        <item x="57"/>
        <item x="361"/>
        <item x="51"/>
        <item x="484"/>
        <item x="107"/>
        <item x="676"/>
        <item x="362"/>
        <item x="356"/>
        <item x="602"/>
        <item x="223"/>
        <item x="54"/>
        <item x="138"/>
        <item x="370"/>
        <item x="491"/>
        <item x="541"/>
        <item x="428"/>
        <item x="674"/>
        <item x="571"/>
        <item x="617"/>
        <item x="218"/>
        <item x="573"/>
        <item x="313"/>
        <item x="478"/>
        <item x="13"/>
        <item x="15"/>
        <item x="56"/>
        <item x="497"/>
        <item x="35"/>
        <item x="184"/>
        <item x="117"/>
        <item x="290"/>
        <item x="401"/>
        <item x="559"/>
        <item x="7"/>
        <item x="570"/>
        <item x="588"/>
        <item x="689"/>
        <item x="241"/>
        <item x="274"/>
        <item x="426"/>
        <item x="319"/>
        <item x="4"/>
        <item x="408"/>
        <item x="211"/>
        <item x="645"/>
        <item x="343"/>
        <item x="137"/>
        <item x="463"/>
        <item x="201"/>
        <item x="272"/>
        <item x="607"/>
        <item x="584"/>
        <item x="235"/>
        <item x="125"/>
        <item x="568"/>
        <item x="189"/>
        <item x="516"/>
        <item x="295"/>
        <item x="252"/>
        <item x="3"/>
        <item x="416"/>
        <item x="21"/>
        <item x="194"/>
        <item x="611"/>
        <item x="303"/>
        <item x="33"/>
        <item x="159"/>
        <item x="575"/>
        <item x="234"/>
        <item x="629"/>
        <item x="693"/>
        <item x="157"/>
        <item x="270"/>
        <item x="22"/>
        <item x="10"/>
        <item x="341"/>
        <item x="222"/>
        <item x="461"/>
        <item x="410"/>
        <item x="697"/>
        <item x="373"/>
        <item x="387"/>
        <item x="585"/>
        <item x="503"/>
        <item x="180"/>
        <item x="403"/>
        <item x="276"/>
        <item x="183"/>
        <item x="278"/>
        <item x="41"/>
        <item x="100"/>
        <item x="279"/>
        <item x="169"/>
        <item x="642"/>
        <item x="354"/>
        <item x="616"/>
        <item x="46"/>
        <item x="496"/>
        <item x="464"/>
        <item x="71"/>
        <item x="6"/>
        <item x="412"/>
        <item x="135"/>
        <item x="535"/>
        <item x="247"/>
        <item x="525"/>
        <item x="90"/>
        <item x="442"/>
        <item x="489"/>
        <item x="488"/>
        <item x="296"/>
        <item x="654"/>
        <item x="5"/>
        <item x="332"/>
        <item x="533"/>
        <item x="27"/>
        <item x="634"/>
        <item x="335"/>
        <item x="310"/>
        <item x="225"/>
        <item x="603"/>
        <item x="168"/>
        <item x="587"/>
        <item x="161"/>
        <item x="315"/>
        <item x="221"/>
        <item x="227"/>
        <item x="32"/>
        <item x="501"/>
        <item x="586"/>
        <item x="275"/>
        <item x="16"/>
        <item x="129"/>
        <item x="29"/>
        <item x="287"/>
        <item x="236"/>
        <item x="663"/>
        <item x="23"/>
        <item x="396"/>
        <item x="623"/>
        <item x="83"/>
        <item x="382"/>
        <item x="249"/>
        <item x="458"/>
        <item x="24"/>
        <item x="346"/>
        <item x="245"/>
        <item x="312"/>
        <item x="63"/>
        <item x="322"/>
        <item x="380"/>
        <item x="580"/>
        <item x="595"/>
        <item x="555"/>
        <item x="146"/>
        <item x="650"/>
        <item x="653"/>
        <item x="271"/>
        <item x="199"/>
        <item x="148"/>
        <item x="376"/>
        <item x="307"/>
        <item x="131"/>
        <item x="73"/>
        <item x="620"/>
        <item x="84"/>
        <item x="434"/>
        <item x="136"/>
        <item x="630"/>
        <item x="66"/>
        <item x="360"/>
        <item x="26"/>
        <item x="242"/>
        <item x="344"/>
        <item x="143"/>
        <item x="601"/>
        <item x="37"/>
        <item x="226"/>
        <item x="326"/>
        <item x="191"/>
        <item x="134"/>
        <item x="318"/>
        <item x="363"/>
        <item x="55"/>
        <item x="622"/>
        <item x="564"/>
        <item x="598"/>
        <item x="499"/>
        <item x="667"/>
        <item x="597"/>
        <item x="216"/>
        <item x="682"/>
        <item x="399"/>
        <item x="358"/>
        <item x="659"/>
        <item x="111"/>
        <item x="640"/>
        <item x="328"/>
        <item x="88"/>
        <item x="688"/>
        <item x="269"/>
        <item x="324"/>
        <item x="549"/>
        <item x="185"/>
        <item x="381"/>
        <item x="668"/>
        <item x="625"/>
        <item x="544"/>
        <item x="30"/>
        <item x="47"/>
        <item x="675"/>
        <item x="244"/>
        <item x="420"/>
        <item x="246"/>
        <item x="65"/>
        <item x="636"/>
        <item x="483"/>
        <item x="80"/>
        <item x="17"/>
        <item x="106"/>
        <item x="175"/>
        <item x="592"/>
        <item x="174"/>
        <item t="default"/>
      </items>
    </pivotField>
    <pivotField showAll="0"/>
    <pivotField axis="axisRow" showAll="0">
      <items count="5">
        <item x="0"/>
        <item x="3"/>
        <item x="2"/>
        <item x="1"/>
        <item t="default"/>
      </items>
    </pivotField>
    <pivotField showAll="0">
      <items count="7">
        <item x="1"/>
        <item x="4"/>
        <item x="5"/>
        <item x="0"/>
        <item x="3"/>
        <item x="2"/>
        <item t="default"/>
      </items>
    </pivotField>
    <pivotField showAll="0"/>
    <pivotField showAll="0"/>
    <pivotField showAll="0">
      <items count="4">
        <item x="2"/>
        <item x="0"/>
        <item x="1"/>
        <item t="default"/>
      </items>
    </pivotField>
    <pivotField showAll="0"/>
    <pivotField showAll="0"/>
    <pivotField showAll="0"/>
    <pivotField showAll="0"/>
    <pivotField showAll="0"/>
    <pivotField showAll="0"/>
    <pivotField dataFiel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3"/>
  </rowFields>
  <rowItems count="5">
    <i>
      <x/>
    </i>
    <i>
      <x v="1"/>
    </i>
    <i>
      <x v="2"/>
    </i>
    <i>
      <x v="3"/>
    </i>
    <i t="grand">
      <x/>
    </i>
  </rowItems>
  <colItems count="1">
    <i/>
  </colItems>
  <dataFields count="1">
    <dataField name="Total Revenue " fld="14" baseField="3" baseItem="0"/>
  </dataFields>
  <chartFormats count="10">
    <chartFormat chart="6" format="11" series="1">
      <pivotArea type="data" outline="0" fieldPosition="0">
        <references count="1">
          <reference field="4294967294" count="1" selected="0">
            <x v="0"/>
          </reference>
        </references>
      </pivotArea>
    </chartFormat>
    <chartFormat chart="6" format="12">
      <pivotArea type="data" outline="0" fieldPosition="0">
        <references count="2">
          <reference field="4294967294" count="1" selected="0">
            <x v="0"/>
          </reference>
          <reference field="3" count="1" selected="0">
            <x v="0"/>
          </reference>
        </references>
      </pivotArea>
    </chartFormat>
    <chartFormat chart="6" format="13">
      <pivotArea type="data" outline="0" fieldPosition="0">
        <references count="2">
          <reference field="4294967294" count="1" selected="0">
            <x v="0"/>
          </reference>
          <reference field="3" count="1" selected="0">
            <x v="1"/>
          </reference>
        </references>
      </pivotArea>
    </chartFormat>
    <chartFormat chart="6" format="14">
      <pivotArea type="data" outline="0" fieldPosition="0">
        <references count="2">
          <reference field="4294967294" count="1" selected="0">
            <x v="0"/>
          </reference>
          <reference field="3" count="1" selected="0">
            <x v="2"/>
          </reference>
        </references>
      </pivotArea>
    </chartFormat>
    <chartFormat chart="6" format="15">
      <pivotArea type="data" outline="0" fieldPosition="0">
        <references count="2">
          <reference field="4294967294" count="1" selected="0">
            <x v="0"/>
          </reference>
          <reference field="3" count="1" selected="0">
            <x v="3"/>
          </reference>
        </references>
      </pivotArea>
    </chartFormat>
    <chartFormat chart="10" format="6" series="1">
      <pivotArea type="data" outline="0" fieldPosition="0">
        <references count="1">
          <reference field="4294967294" count="1" selected="0">
            <x v="0"/>
          </reference>
        </references>
      </pivotArea>
    </chartFormat>
    <chartFormat chart="10" format="7">
      <pivotArea type="data" outline="0" fieldPosition="0">
        <references count="2">
          <reference field="4294967294" count="1" selected="0">
            <x v="0"/>
          </reference>
          <reference field="3" count="1" selected="0">
            <x v="0"/>
          </reference>
        </references>
      </pivotArea>
    </chartFormat>
    <chartFormat chart="10" format="8">
      <pivotArea type="data" outline="0" fieldPosition="0">
        <references count="2">
          <reference field="4294967294" count="1" selected="0">
            <x v="0"/>
          </reference>
          <reference field="3" count="1" selected="0">
            <x v="1"/>
          </reference>
        </references>
      </pivotArea>
    </chartFormat>
    <chartFormat chart="10" format="9">
      <pivotArea type="data" outline="0" fieldPosition="0">
        <references count="2">
          <reference field="4294967294" count="1" selected="0">
            <x v="0"/>
          </reference>
          <reference field="3" count="1" selected="0">
            <x v="2"/>
          </reference>
        </references>
      </pivotArea>
    </chartFormat>
    <chartFormat chart="10" format="10">
      <pivotArea type="data" outline="0" fieldPosition="0">
        <references count="2">
          <reference field="4294967294" count="1" selected="0">
            <x v="0"/>
          </reference>
          <reference field="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85DB102E-7497-4877-8F7F-53FD6F18DAE8}" name="Salesbyproduct" cacheId="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7">
  <location ref="D3:E9" firstHeaderRow="1" firstDataRow="1" firstDataCol="1"/>
  <pivotFields count="18">
    <pivotField showAll="0"/>
    <pivotField numFmtId="14" showAll="0">
      <items count="699">
        <item x="43"/>
        <item x="626"/>
        <item x="314"/>
        <item x="357"/>
        <item x="566"/>
        <item x="12"/>
        <item x="172"/>
        <item x="308"/>
        <item x="355"/>
        <item x="604"/>
        <item x="621"/>
        <item x="615"/>
        <item x="72"/>
        <item x="574"/>
        <item x="429"/>
        <item x="52"/>
        <item x="25"/>
        <item x="462"/>
        <item x="550"/>
        <item x="402"/>
        <item x="85"/>
        <item x="248"/>
        <item x="511"/>
        <item x="547"/>
        <item x="415"/>
        <item x="329"/>
        <item x="263"/>
        <item x="39"/>
        <item x="398"/>
        <item x="366"/>
        <item x="485"/>
        <item x="440"/>
        <item x="316"/>
        <item x="557"/>
        <item x="297"/>
        <item x="150"/>
        <item x="558"/>
        <item x="514"/>
        <item x="508"/>
        <item x="250"/>
        <item x="152"/>
        <item x="553"/>
        <item x="632"/>
        <item x="530"/>
        <item x="208"/>
        <item x="449"/>
        <item x="231"/>
        <item x="151"/>
        <item x="638"/>
        <item x="652"/>
        <item x="153"/>
        <item x="386"/>
        <item x="649"/>
        <item x="534"/>
        <item x="217"/>
        <item x="301"/>
        <item x="288"/>
        <item x="118"/>
        <item x="643"/>
        <item x="228"/>
        <item x="92"/>
        <item x="347"/>
        <item x="8"/>
        <item x="582"/>
        <item x="481"/>
        <item x="591"/>
        <item x="268"/>
        <item x="196"/>
        <item x="518"/>
        <item x="438"/>
        <item x="606"/>
        <item x="519"/>
        <item x="170"/>
        <item x="494"/>
        <item x="58"/>
        <item x="538"/>
        <item x="76"/>
        <item x="116"/>
        <item x="195"/>
        <item x="468"/>
        <item x="188"/>
        <item x="302"/>
        <item x="251"/>
        <item x="108"/>
        <item x="28"/>
        <item x="457"/>
        <item x="524"/>
        <item x="441"/>
        <item x="505"/>
        <item x="102"/>
        <item x="517"/>
        <item x="300"/>
        <item x="474"/>
        <item x="631"/>
        <item x="50"/>
        <item x="540"/>
        <item x="123"/>
        <item x="666"/>
        <item x="409"/>
        <item x="187"/>
        <item x="637"/>
        <item x="532"/>
        <item x="305"/>
        <item x="515"/>
        <item x="120"/>
        <item x="567"/>
        <item x="619"/>
        <item x="644"/>
        <item x="690"/>
        <item x="348"/>
        <item x="292"/>
        <item x="500"/>
        <item x="351"/>
        <item x="178"/>
        <item x="359"/>
        <item x="651"/>
        <item x="455"/>
        <item x="36"/>
        <item x="562"/>
        <item x="641"/>
        <item x="34"/>
        <item x="165"/>
        <item x="543"/>
        <item x="456"/>
        <item x="618"/>
        <item x="209"/>
        <item x="232"/>
        <item x="267"/>
        <item x="179"/>
        <item x="400"/>
        <item x="109"/>
        <item x="91"/>
        <item x="113"/>
        <item x="304"/>
        <item x="486"/>
        <item x="141"/>
        <item x="509"/>
        <item x="687"/>
        <item x="162"/>
        <item x="694"/>
        <item x="583"/>
        <item x="306"/>
        <item x="239"/>
        <item x="502"/>
        <item x="526"/>
        <item x="369"/>
        <item x="495"/>
        <item x="280"/>
        <item x="345"/>
        <item x="572"/>
        <item x="149"/>
        <item x="579"/>
        <item x="294"/>
        <item x="696"/>
        <item x="605"/>
        <item x="176"/>
        <item x="479"/>
        <item x="614"/>
        <item x="648"/>
        <item x="82"/>
        <item x="664"/>
        <item x="133"/>
        <item x="200"/>
        <item x="454"/>
        <item x="285"/>
        <item x="480"/>
        <item x="95"/>
        <item x="9"/>
        <item x="371"/>
        <item x="104"/>
        <item x="628"/>
        <item x="537"/>
        <item x="49"/>
        <item x="282"/>
        <item x="18"/>
        <item x="339"/>
        <item x="98"/>
        <item x="599"/>
        <item x="377"/>
        <item x="467"/>
        <item x="155"/>
        <item x="53"/>
        <item x="635"/>
        <item x="639"/>
        <item x="147"/>
        <item x="561"/>
        <item x="520"/>
        <item x="122"/>
        <item x="367"/>
        <item x="293"/>
        <item x="469"/>
        <item x="383"/>
        <item x="327"/>
        <item x="320"/>
        <item x="77"/>
        <item x="130"/>
        <item x="552"/>
        <item x="477"/>
        <item x="397"/>
        <item x="206"/>
        <item x="475"/>
        <item x="379"/>
        <item x="340"/>
        <item x="407"/>
        <item x="257"/>
        <item x="256"/>
        <item x="204"/>
        <item x="202"/>
        <item x="691"/>
        <item x="94"/>
        <item x="600"/>
        <item x="258"/>
        <item x="132"/>
        <item x="60"/>
        <item x="590"/>
        <item x="695"/>
        <item x="19"/>
        <item x="577"/>
        <item x="233"/>
        <item x="529"/>
        <item x="336"/>
        <item x="365"/>
        <item x="331"/>
        <item x="121"/>
        <item x="0"/>
        <item x="349"/>
        <item x="656"/>
        <item x="115"/>
        <item x="364"/>
        <item x="452"/>
        <item x="156"/>
        <item x="78"/>
        <item x="350"/>
        <item x="679"/>
        <item x="444"/>
        <item x="610"/>
        <item x="433"/>
        <item x="665"/>
        <item x="413"/>
        <item x="565"/>
        <item x="105"/>
        <item x="237"/>
        <item x="99"/>
        <item x="177"/>
        <item x="291"/>
        <item x="439"/>
        <item x="186"/>
        <item x="425"/>
        <item x="593"/>
        <item x="333"/>
        <item x="686"/>
        <item x="309"/>
        <item x="219"/>
        <item x="487"/>
        <item x="74"/>
        <item x="166"/>
        <item x="411"/>
        <item x="154"/>
        <item x="2"/>
        <item x="342"/>
        <item x="678"/>
        <item x="472"/>
        <item x="197"/>
        <item x="473"/>
        <item x="384"/>
        <item x="89"/>
        <item x="646"/>
        <item x="140"/>
        <item x="536"/>
        <item x="259"/>
        <item x="421"/>
        <item x="284"/>
        <item x="662"/>
        <item x="450"/>
        <item x="423"/>
        <item x="128"/>
        <item x="395"/>
        <item x="684"/>
        <item x="563"/>
        <item x="44"/>
        <item x="391"/>
        <item x="435"/>
        <item x="281"/>
        <item x="298"/>
        <item x="613"/>
        <item x="521"/>
        <item x="447"/>
        <item x="265"/>
        <item x="531"/>
        <item x="405"/>
        <item x="260"/>
        <item x="375"/>
        <item x="163"/>
        <item x="62"/>
        <item x="254"/>
        <item x="681"/>
        <item x="490"/>
        <item x="414"/>
        <item x="506"/>
        <item x="460"/>
        <item x="126"/>
        <item x="103"/>
        <item x="393"/>
        <item x="1"/>
        <item x="353"/>
        <item x="266"/>
        <item x="213"/>
        <item x="31"/>
        <item x="554"/>
        <item x="368"/>
        <item x="97"/>
        <item x="38"/>
        <item x="658"/>
        <item x="671"/>
        <item x="655"/>
        <item x="205"/>
        <item x="657"/>
        <item x="596"/>
        <item x="145"/>
        <item x="539"/>
        <item x="283"/>
        <item x="224"/>
        <item x="323"/>
        <item x="673"/>
        <item x="504"/>
        <item x="685"/>
        <item x="210"/>
        <item x="669"/>
        <item x="512"/>
        <item x="75"/>
        <item x="220"/>
        <item x="523"/>
        <item x="338"/>
        <item x="680"/>
        <item x="466"/>
        <item x="513"/>
        <item x="672"/>
        <item x="465"/>
        <item x="670"/>
        <item x="482"/>
        <item x="139"/>
        <item x="67"/>
        <item x="406"/>
        <item x="451"/>
        <item x="61"/>
        <item x="437"/>
        <item x="69"/>
        <item x="158"/>
        <item x="167"/>
        <item x="42"/>
        <item x="594"/>
        <item x="459"/>
        <item x="389"/>
        <item x="430"/>
        <item x="633"/>
        <item x="453"/>
        <item x="171"/>
        <item x="660"/>
        <item x="390"/>
        <item x="692"/>
        <item x="581"/>
        <item x="214"/>
        <item x="612"/>
        <item x="378"/>
        <item x="548"/>
        <item x="14"/>
        <item x="70"/>
        <item x="551"/>
        <item x="624"/>
        <item x="418"/>
        <item x="419"/>
        <item x="160"/>
        <item x="372"/>
        <item x="493"/>
        <item x="542"/>
        <item x="181"/>
        <item x="528"/>
        <item x="436"/>
        <item x="470"/>
        <item x="93"/>
        <item x="560"/>
        <item x="321"/>
        <item x="404"/>
        <item x="11"/>
        <item x="255"/>
        <item x="392"/>
        <item x="325"/>
        <item x="578"/>
        <item x="110"/>
        <item x="317"/>
        <item x="59"/>
        <item x="374"/>
        <item x="589"/>
        <item x="112"/>
        <item x="385"/>
        <item x="683"/>
        <item x="229"/>
        <item x="569"/>
        <item x="556"/>
        <item x="240"/>
        <item x="238"/>
        <item x="48"/>
        <item x="253"/>
        <item x="64"/>
        <item x="193"/>
        <item x="173"/>
        <item x="609"/>
        <item x="286"/>
        <item x="527"/>
        <item x="498"/>
        <item x="427"/>
        <item x="431"/>
        <item x="207"/>
        <item x="40"/>
        <item x="212"/>
        <item x="230"/>
        <item x="677"/>
        <item x="81"/>
        <item x="119"/>
        <item x="546"/>
        <item x="20"/>
        <item x="334"/>
        <item x="96"/>
        <item x="443"/>
        <item x="79"/>
        <item x="261"/>
        <item x="522"/>
        <item x="142"/>
        <item x="124"/>
        <item x="299"/>
        <item x="86"/>
        <item x="164"/>
        <item x="182"/>
        <item x="330"/>
        <item x="273"/>
        <item x="507"/>
        <item x="424"/>
        <item x="203"/>
        <item x="45"/>
        <item x="545"/>
        <item x="277"/>
        <item x="448"/>
        <item x="394"/>
        <item x="264"/>
        <item x="627"/>
        <item x="661"/>
        <item x="190"/>
        <item x="127"/>
        <item x="352"/>
        <item x="114"/>
        <item x="432"/>
        <item x="576"/>
        <item x="198"/>
        <item x="262"/>
        <item x="87"/>
        <item x="445"/>
        <item x="422"/>
        <item x="608"/>
        <item x="446"/>
        <item x="417"/>
        <item x="510"/>
        <item x="68"/>
        <item x="471"/>
        <item x="192"/>
        <item x="289"/>
        <item x="337"/>
        <item x="476"/>
        <item x="101"/>
        <item x="144"/>
        <item x="311"/>
        <item x="388"/>
        <item x="492"/>
        <item x="243"/>
        <item x="647"/>
        <item x="215"/>
        <item x="57"/>
        <item x="361"/>
        <item x="51"/>
        <item x="484"/>
        <item x="107"/>
        <item x="676"/>
        <item x="362"/>
        <item x="356"/>
        <item x="602"/>
        <item x="223"/>
        <item x="54"/>
        <item x="138"/>
        <item x="370"/>
        <item x="491"/>
        <item x="541"/>
        <item x="428"/>
        <item x="674"/>
        <item x="571"/>
        <item x="617"/>
        <item x="218"/>
        <item x="573"/>
        <item x="313"/>
        <item x="478"/>
        <item x="13"/>
        <item x="15"/>
        <item x="56"/>
        <item x="497"/>
        <item x="35"/>
        <item x="184"/>
        <item x="117"/>
        <item x="290"/>
        <item x="401"/>
        <item x="559"/>
        <item x="7"/>
        <item x="570"/>
        <item x="588"/>
        <item x="689"/>
        <item x="241"/>
        <item x="274"/>
        <item x="426"/>
        <item x="319"/>
        <item x="4"/>
        <item x="408"/>
        <item x="211"/>
        <item x="645"/>
        <item x="343"/>
        <item x="137"/>
        <item x="463"/>
        <item x="201"/>
        <item x="272"/>
        <item x="607"/>
        <item x="584"/>
        <item x="235"/>
        <item x="125"/>
        <item x="568"/>
        <item x="189"/>
        <item x="516"/>
        <item x="295"/>
        <item x="252"/>
        <item x="3"/>
        <item x="416"/>
        <item x="21"/>
        <item x="194"/>
        <item x="611"/>
        <item x="303"/>
        <item x="33"/>
        <item x="159"/>
        <item x="575"/>
        <item x="234"/>
        <item x="629"/>
        <item x="693"/>
        <item x="157"/>
        <item x="270"/>
        <item x="22"/>
        <item x="10"/>
        <item x="341"/>
        <item x="222"/>
        <item x="461"/>
        <item x="410"/>
        <item x="697"/>
        <item x="373"/>
        <item x="387"/>
        <item x="585"/>
        <item x="503"/>
        <item x="180"/>
        <item x="403"/>
        <item x="276"/>
        <item x="183"/>
        <item x="278"/>
        <item x="41"/>
        <item x="100"/>
        <item x="279"/>
        <item x="169"/>
        <item x="642"/>
        <item x="354"/>
        <item x="616"/>
        <item x="46"/>
        <item x="496"/>
        <item x="464"/>
        <item x="71"/>
        <item x="6"/>
        <item x="412"/>
        <item x="135"/>
        <item x="535"/>
        <item x="247"/>
        <item x="525"/>
        <item x="90"/>
        <item x="442"/>
        <item x="489"/>
        <item x="488"/>
        <item x="296"/>
        <item x="654"/>
        <item x="5"/>
        <item x="332"/>
        <item x="533"/>
        <item x="27"/>
        <item x="634"/>
        <item x="335"/>
        <item x="310"/>
        <item x="225"/>
        <item x="603"/>
        <item x="168"/>
        <item x="587"/>
        <item x="161"/>
        <item x="315"/>
        <item x="221"/>
        <item x="227"/>
        <item x="32"/>
        <item x="501"/>
        <item x="586"/>
        <item x="275"/>
        <item x="16"/>
        <item x="129"/>
        <item x="29"/>
        <item x="287"/>
        <item x="236"/>
        <item x="663"/>
        <item x="23"/>
        <item x="396"/>
        <item x="623"/>
        <item x="83"/>
        <item x="382"/>
        <item x="249"/>
        <item x="458"/>
        <item x="24"/>
        <item x="346"/>
        <item x="245"/>
        <item x="312"/>
        <item x="63"/>
        <item x="322"/>
        <item x="380"/>
        <item x="580"/>
        <item x="595"/>
        <item x="555"/>
        <item x="146"/>
        <item x="650"/>
        <item x="653"/>
        <item x="271"/>
        <item x="199"/>
        <item x="148"/>
        <item x="376"/>
        <item x="307"/>
        <item x="131"/>
        <item x="73"/>
        <item x="620"/>
        <item x="84"/>
        <item x="434"/>
        <item x="136"/>
        <item x="630"/>
        <item x="66"/>
        <item x="360"/>
        <item x="26"/>
        <item x="242"/>
        <item x="344"/>
        <item x="143"/>
        <item x="601"/>
        <item x="37"/>
        <item x="226"/>
        <item x="326"/>
        <item x="191"/>
        <item x="134"/>
        <item x="318"/>
        <item x="363"/>
        <item x="55"/>
        <item x="622"/>
        <item x="564"/>
        <item x="598"/>
        <item x="499"/>
        <item x="667"/>
        <item x="597"/>
        <item x="216"/>
        <item x="682"/>
        <item x="399"/>
        <item x="358"/>
        <item x="659"/>
        <item x="111"/>
        <item x="640"/>
        <item x="328"/>
        <item x="88"/>
        <item x="688"/>
        <item x="269"/>
        <item x="324"/>
        <item x="549"/>
        <item x="185"/>
        <item x="381"/>
        <item x="668"/>
        <item x="625"/>
        <item x="544"/>
        <item x="30"/>
        <item x="47"/>
        <item x="675"/>
        <item x="244"/>
        <item x="420"/>
        <item x="246"/>
        <item x="65"/>
        <item x="636"/>
        <item x="483"/>
        <item x="80"/>
        <item x="17"/>
        <item x="106"/>
        <item x="175"/>
        <item x="592"/>
        <item x="174"/>
        <item t="default"/>
      </items>
    </pivotField>
    <pivotField showAll="0"/>
    <pivotField showAll="0">
      <items count="5">
        <item x="0"/>
        <item x="3"/>
        <item x="2"/>
        <item x="1"/>
        <item t="default"/>
      </items>
    </pivotField>
    <pivotField axis="axisRow" showAll="0" measureFilter="1">
      <items count="7">
        <item x="1"/>
        <item x="4"/>
        <item x="5"/>
        <item x="0"/>
        <item x="3"/>
        <item x="2"/>
        <item t="default"/>
      </items>
    </pivotField>
    <pivotField showAll="0"/>
    <pivotField showAll="0"/>
    <pivotField showAll="0">
      <items count="4">
        <item x="2"/>
        <item x="0"/>
        <item x="1"/>
        <item t="default"/>
      </items>
    </pivotField>
    <pivotField showAll="0"/>
    <pivotField showAll="0"/>
    <pivotField showAll="0"/>
    <pivotField showAll="0"/>
    <pivotField showAll="0"/>
    <pivotField showAll="0"/>
    <pivotField dataFiel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4"/>
  </rowFields>
  <rowItems count="6">
    <i>
      <x/>
    </i>
    <i>
      <x v="1"/>
    </i>
    <i>
      <x v="2"/>
    </i>
    <i>
      <x v="3"/>
    </i>
    <i>
      <x v="4"/>
    </i>
    <i t="grand">
      <x/>
    </i>
  </rowItems>
  <colItems count="1">
    <i/>
  </colItems>
  <dataFields count="1">
    <dataField name="Total Sales " fld="14" baseField="4" baseItem="0"/>
  </dataFields>
  <chartFormats count="4">
    <chartFormat chart="2"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5" format="3">
      <pivotArea type="data" outline="0" fieldPosition="0">
        <references count="2">
          <reference field="4294967294" count="1" selected="0">
            <x v="0"/>
          </reference>
          <reference field="4" count="1" selected="0">
            <x v="1"/>
          </reference>
        </references>
      </pivotArea>
    </chartFormat>
    <chartFormat chart="5" format="4">
      <pivotArea type="data" outline="0" fieldPosition="0">
        <references count="2">
          <reference field="4294967294" count="1" selected="0">
            <x v="0"/>
          </reference>
          <reference field="4" count="1" selected="0">
            <x v="3"/>
          </reference>
        </references>
      </pivotArea>
    </chartFormat>
  </chartFormats>
  <pivotTableStyleInfo name="PivotStyleLight16" showRowHeaders="1" showColHeaders="1" showRowStripes="0" showColStripes="0" showLastColumn="1"/>
  <filters count="1">
    <filter fld="4"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CA6E4DA-AFC5-49F1-8E6F-51B3E2623E45}" name="PivotTable6" cacheId="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5">
  <location ref="Y16:AA33" firstHeaderRow="1" firstDataRow="1" firstDataCol="0"/>
  <pivotFields count="18">
    <pivotField showAll="0"/>
    <pivotField numFmtId="14" showAll="0">
      <items count="699">
        <item x="43"/>
        <item x="626"/>
        <item x="314"/>
        <item x="357"/>
        <item x="566"/>
        <item x="12"/>
        <item x="172"/>
        <item x="308"/>
        <item x="355"/>
        <item x="604"/>
        <item x="621"/>
        <item x="615"/>
        <item x="72"/>
        <item x="574"/>
        <item x="429"/>
        <item x="52"/>
        <item x="25"/>
        <item x="462"/>
        <item x="550"/>
        <item x="402"/>
        <item x="85"/>
        <item x="248"/>
        <item x="511"/>
        <item x="547"/>
        <item x="415"/>
        <item x="329"/>
        <item x="263"/>
        <item x="39"/>
        <item x="398"/>
        <item x="366"/>
        <item x="485"/>
        <item x="440"/>
        <item x="316"/>
        <item x="557"/>
        <item x="297"/>
        <item x="150"/>
        <item x="558"/>
        <item x="514"/>
        <item x="508"/>
        <item x="250"/>
        <item x="152"/>
        <item x="553"/>
        <item x="632"/>
        <item x="530"/>
        <item x="208"/>
        <item x="449"/>
        <item x="231"/>
        <item x="151"/>
        <item x="638"/>
        <item x="652"/>
        <item x="153"/>
        <item x="386"/>
        <item x="649"/>
        <item x="534"/>
        <item x="217"/>
        <item x="301"/>
        <item x="288"/>
        <item x="118"/>
        <item x="643"/>
        <item x="228"/>
        <item x="92"/>
        <item x="347"/>
        <item x="8"/>
        <item x="582"/>
        <item x="481"/>
        <item x="591"/>
        <item x="268"/>
        <item x="196"/>
        <item x="518"/>
        <item x="438"/>
        <item x="606"/>
        <item x="519"/>
        <item x="170"/>
        <item x="494"/>
        <item x="58"/>
        <item x="538"/>
        <item x="76"/>
        <item x="116"/>
        <item x="195"/>
        <item x="468"/>
        <item x="188"/>
        <item x="302"/>
        <item x="251"/>
        <item x="108"/>
        <item x="28"/>
        <item x="457"/>
        <item x="524"/>
        <item x="441"/>
        <item x="505"/>
        <item x="102"/>
        <item x="517"/>
        <item x="300"/>
        <item x="474"/>
        <item x="631"/>
        <item x="50"/>
        <item x="540"/>
        <item x="123"/>
        <item x="666"/>
        <item x="409"/>
        <item x="187"/>
        <item x="637"/>
        <item x="532"/>
        <item x="305"/>
        <item x="515"/>
        <item x="120"/>
        <item x="567"/>
        <item x="619"/>
        <item x="644"/>
        <item x="690"/>
        <item x="348"/>
        <item x="292"/>
        <item x="500"/>
        <item x="351"/>
        <item x="178"/>
        <item x="359"/>
        <item x="651"/>
        <item x="455"/>
        <item x="36"/>
        <item x="562"/>
        <item x="641"/>
        <item x="34"/>
        <item x="165"/>
        <item x="543"/>
        <item x="456"/>
        <item x="618"/>
        <item x="209"/>
        <item x="232"/>
        <item x="267"/>
        <item x="179"/>
        <item x="400"/>
        <item x="109"/>
        <item x="91"/>
        <item x="113"/>
        <item x="304"/>
        <item x="486"/>
        <item x="141"/>
        <item x="509"/>
        <item x="687"/>
        <item x="162"/>
        <item x="694"/>
        <item x="583"/>
        <item x="306"/>
        <item x="239"/>
        <item x="502"/>
        <item x="526"/>
        <item x="369"/>
        <item x="495"/>
        <item x="280"/>
        <item x="345"/>
        <item x="572"/>
        <item x="149"/>
        <item x="579"/>
        <item x="294"/>
        <item x="696"/>
        <item x="605"/>
        <item x="176"/>
        <item x="479"/>
        <item x="614"/>
        <item x="648"/>
        <item x="82"/>
        <item x="664"/>
        <item x="133"/>
        <item x="200"/>
        <item x="454"/>
        <item x="285"/>
        <item x="480"/>
        <item x="95"/>
        <item x="9"/>
        <item x="371"/>
        <item x="104"/>
        <item x="628"/>
        <item x="537"/>
        <item x="49"/>
        <item x="282"/>
        <item x="18"/>
        <item x="339"/>
        <item x="98"/>
        <item x="599"/>
        <item x="377"/>
        <item x="467"/>
        <item x="155"/>
        <item x="53"/>
        <item x="635"/>
        <item x="639"/>
        <item x="147"/>
        <item x="561"/>
        <item x="520"/>
        <item x="122"/>
        <item x="367"/>
        <item x="293"/>
        <item x="469"/>
        <item x="383"/>
        <item x="327"/>
        <item x="320"/>
        <item x="77"/>
        <item x="130"/>
        <item x="552"/>
        <item x="477"/>
        <item x="397"/>
        <item x="206"/>
        <item x="475"/>
        <item x="379"/>
        <item x="340"/>
        <item x="407"/>
        <item x="257"/>
        <item x="256"/>
        <item x="204"/>
        <item x="202"/>
        <item x="691"/>
        <item x="94"/>
        <item x="600"/>
        <item x="258"/>
        <item x="132"/>
        <item x="60"/>
        <item x="590"/>
        <item x="695"/>
        <item x="19"/>
        <item x="577"/>
        <item x="233"/>
        <item x="529"/>
        <item x="336"/>
        <item x="365"/>
        <item x="331"/>
        <item x="121"/>
        <item x="0"/>
        <item x="349"/>
        <item x="656"/>
        <item x="115"/>
        <item x="364"/>
        <item x="452"/>
        <item x="156"/>
        <item x="78"/>
        <item x="350"/>
        <item x="679"/>
        <item x="444"/>
        <item x="610"/>
        <item x="433"/>
        <item x="665"/>
        <item x="413"/>
        <item x="565"/>
        <item x="105"/>
        <item x="237"/>
        <item x="99"/>
        <item x="177"/>
        <item x="291"/>
        <item x="439"/>
        <item x="186"/>
        <item x="425"/>
        <item x="593"/>
        <item x="333"/>
        <item x="686"/>
        <item x="309"/>
        <item x="219"/>
        <item x="487"/>
        <item x="74"/>
        <item x="166"/>
        <item x="411"/>
        <item x="154"/>
        <item x="2"/>
        <item x="342"/>
        <item x="678"/>
        <item x="472"/>
        <item x="197"/>
        <item x="473"/>
        <item x="384"/>
        <item x="89"/>
        <item x="646"/>
        <item x="140"/>
        <item x="536"/>
        <item x="259"/>
        <item x="421"/>
        <item x="284"/>
        <item x="662"/>
        <item x="450"/>
        <item x="423"/>
        <item x="128"/>
        <item x="395"/>
        <item x="684"/>
        <item x="563"/>
        <item x="44"/>
        <item x="391"/>
        <item x="435"/>
        <item x="281"/>
        <item x="298"/>
        <item x="613"/>
        <item x="521"/>
        <item x="447"/>
        <item x="265"/>
        <item x="531"/>
        <item x="405"/>
        <item x="260"/>
        <item x="375"/>
        <item x="163"/>
        <item x="62"/>
        <item x="254"/>
        <item x="681"/>
        <item x="490"/>
        <item x="414"/>
        <item x="506"/>
        <item x="460"/>
        <item x="126"/>
        <item x="103"/>
        <item x="393"/>
        <item x="1"/>
        <item x="353"/>
        <item x="266"/>
        <item x="213"/>
        <item x="31"/>
        <item x="554"/>
        <item x="368"/>
        <item x="97"/>
        <item x="38"/>
        <item x="658"/>
        <item x="671"/>
        <item x="655"/>
        <item x="205"/>
        <item x="657"/>
        <item x="596"/>
        <item x="145"/>
        <item x="539"/>
        <item x="283"/>
        <item x="224"/>
        <item x="323"/>
        <item x="673"/>
        <item x="504"/>
        <item x="685"/>
        <item x="210"/>
        <item x="669"/>
        <item x="512"/>
        <item x="75"/>
        <item x="220"/>
        <item x="523"/>
        <item x="338"/>
        <item x="680"/>
        <item x="466"/>
        <item x="513"/>
        <item x="672"/>
        <item x="465"/>
        <item x="670"/>
        <item x="482"/>
        <item x="139"/>
        <item x="67"/>
        <item x="406"/>
        <item x="451"/>
        <item x="61"/>
        <item x="437"/>
        <item x="69"/>
        <item x="158"/>
        <item x="167"/>
        <item x="42"/>
        <item x="594"/>
        <item x="459"/>
        <item x="389"/>
        <item x="430"/>
        <item x="633"/>
        <item x="453"/>
        <item x="171"/>
        <item x="660"/>
        <item x="390"/>
        <item x="692"/>
        <item x="581"/>
        <item x="214"/>
        <item x="612"/>
        <item x="378"/>
        <item x="548"/>
        <item x="14"/>
        <item x="70"/>
        <item x="551"/>
        <item x="624"/>
        <item x="418"/>
        <item x="419"/>
        <item x="160"/>
        <item x="372"/>
        <item x="493"/>
        <item x="542"/>
        <item x="181"/>
        <item x="528"/>
        <item x="436"/>
        <item x="470"/>
        <item x="93"/>
        <item x="560"/>
        <item x="321"/>
        <item x="404"/>
        <item x="11"/>
        <item x="255"/>
        <item x="392"/>
        <item x="325"/>
        <item x="578"/>
        <item x="110"/>
        <item x="317"/>
        <item x="59"/>
        <item x="374"/>
        <item x="589"/>
        <item x="112"/>
        <item x="385"/>
        <item x="683"/>
        <item x="229"/>
        <item x="569"/>
        <item x="556"/>
        <item x="240"/>
        <item x="238"/>
        <item x="48"/>
        <item x="253"/>
        <item x="64"/>
        <item x="193"/>
        <item x="173"/>
        <item x="609"/>
        <item x="286"/>
        <item x="527"/>
        <item x="498"/>
        <item x="427"/>
        <item x="431"/>
        <item x="207"/>
        <item x="40"/>
        <item x="212"/>
        <item x="230"/>
        <item x="677"/>
        <item x="81"/>
        <item x="119"/>
        <item x="546"/>
        <item x="20"/>
        <item x="334"/>
        <item x="96"/>
        <item x="443"/>
        <item x="79"/>
        <item x="261"/>
        <item x="522"/>
        <item x="142"/>
        <item x="124"/>
        <item x="299"/>
        <item x="86"/>
        <item x="164"/>
        <item x="182"/>
        <item x="330"/>
        <item x="273"/>
        <item x="507"/>
        <item x="424"/>
        <item x="203"/>
        <item x="45"/>
        <item x="545"/>
        <item x="277"/>
        <item x="448"/>
        <item x="394"/>
        <item x="264"/>
        <item x="627"/>
        <item x="661"/>
        <item x="190"/>
        <item x="127"/>
        <item x="352"/>
        <item x="114"/>
        <item x="432"/>
        <item x="576"/>
        <item x="198"/>
        <item x="262"/>
        <item x="87"/>
        <item x="445"/>
        <item x="422"/>
        <item x="608"/>
        <item x="446"/>
        <item x="417"/>
        <item x="510"/>
        <item x="68"/>
        <item x="471"/>
        <item x="192"/>
        <item x="289"/>
        <item x="337"/>
        <item x="476"/>
        <item x="101"/>
        <item x="144"/>
        <item x="311"/>
        <item x="388"/>
        <item x="492"/>
        <item x="243"/>
        <item x="647"/>
        <item x="215"/>
        <item x="57"/>
        <item x="361"/>
        <item x="51"/>
        <item x="484"/>
        <item x="107"/>
        <item x="676"/>
        <item x="362"/>
        <item x="356"/>
        <item x="602"/>
        <item x="223"/>
        <item x="54"/>
        <item x="138"/>
        <item x="370"/>
        <item x="491"/>
        <item x="541"/>
        <item x="428"/>
        <item x="674"/>
        <item x="571"/>
        <item x="617"/>
        <item x="218"/>
        <item x="573"/>
        <item x="313"/>
        <item x="478"/>
        <item x="13"/>
        <item x="15"/>
        <item x="56"/>
        <item x="497"/>
        <item x="35"/>
        <item x="184"/>
        <item x="117"/>
        <item x="290"/>
        <item x="401"/>
        <item x="559"/>
        <item x="7"/>
        <item x="570"/>
        <item x="588"/>
        <item x="689"/>
        <item x="241"/>
        <item x="274"/>
        <item x="426"/>
        <item x="319"/>
        <item x="4"/>
        <item x="408"/>
        <item x="211"/>
        <item x="645"/>
        <item x="343"/>
        <item x="137"/>
        <item x="463"/>
        <item x="201"/>
        <item x="272"/>
        <item x="607"/>
        <item x="584"/>
        <item x="235"/>
        <item x="125"/>
        <item x="568"/>
        <item x="189"/>
        <item x="516"/>
        <item x="295"/>
        <item x="252"/>
        <item x="3"/>
        <item x="416"/>
        <item x="21"/>
        <item x="194"/>
        <item x="611"/>
        <item x="303"/>
        <item x="33"/>
        <item x="159"/>
        <item x="575"/>
        <item x="234"/>
        <item x="629"/>
        <item x="693"/>
        <item x="157"/>
        <item x="270"/>
        <item x="22"/>
        <item x="10"/>
        <item x="341"/>
        <item x="222"/>
        <item x="461"/>
        <item x="410"/>
        <item x="697"/>
        <item x="373"/>
        <item x="387"/>
        <item x="585"/>
        <item x="503"/>
        <item x="180"/>
        <item x="403"/>
        <item x="276"/>
        <item x="183"/>
        <item x="278"/>
        <item x="41"/>
        <item x="100"/>
        <item x="279"/>
        <item x="169"/>
        <item x="642"/>
        <item x="354"/>
        <item x="616"/>
        <item x="46"/>
        <item x="496"/>
        <item x="464"/>
        <item x="71"/>
        <item x="6"/>
        <item x="412"/>
        <item x="135"/>
        <item x="535"/>
        <item x="247"/>
        <item x="525"/>
        <item x="90"/>
        <item x="442"/>
        <item x="489"/>
        <item x="488"/>
        <item x="296"/>
        <item x="654"/>
        <item x="5"/>
        <item x="332"/>
        <item x="533"/>
        <item x="27"/>
        <item x="634"/>
        <item x="335"/>
        <item x="310"/>
        <item x="225"/>
        <item x="603"/>
        <item x="168"/>
        <item x="587"/>
        <item x="161"/>
        <item x="315"/>
        <item x="221"/>
        <item x="227"/>
        <item x="32"/>
        <item x="501"/>
        <item x="586"/>
        <item x="275"/>
        <item x="16"/>
        <item x="129"/>
        <item x="29"/>
        <item x="287"/>
        <item x="236"/>
        <item x="663"/>
        <item x="23"/>
        <item x="396"/>
        <item x="623"/>
        <item x="83"/>
        <item x="382"/>
        <item x="249"/>
        <item x="458"/>
        <item x="24"/>
        <item x="346"/>
        <item x="245"/>
        <item x="312"/>
        <item x="63"/>
        <item x="322"/>
        <item x="380"/>
        <item x="580"/>
        <item x="595"/>
        <item x="555"/>
        <item x="146"/>
        <item x="650"/>
        <item x="653"/>
        <item x="271"/>
        <item x="199"/>
        <item x="148"/>
        <item x="376"/>
        <item x="307"/>
        <item x="131"/>
        <item x="73"/>
        <item x="620"/>
        <item x="84"/>
        <item x="434"/>
        <item x="136"/>
        <item x="630"/>
        <item x="66"/>
        <item x="360"/>
        <item x="26"/>
        <item x="242"/>
        <item x="344"/>
        <item x="143"/>
        <item x="601"/>
        <item x="37"/>
        <item x="226"/>
        <item x="326"/>
        <item x="191"/>
        <item x="134"/>
        <item x="318"/>
        <item x="363"/>
        <item x="55"/>
        <item x="622"/>
        <item x="564"/>
        <item x="598"/>
        <item x="499"/>
        <item x="667"/>
        <item x="597"/>
        <item x="216"/>
        <item x="682"/>
        <item x="399"/>
        <item x="358"/>
        <item x="659"/>
        <item x="111"/>
        <item x="640"/>
        <item x="328"/>
        <item x="88"/>
        <item x="688"/>
        <item x="269"/>
        <item x="324"/>
        <item x="549"/>
        <item x="185"/>
        <item x="381"/>
        <item x="668"/>
        <item x="625"/>
        <item x="544"/>
        <item x="30"/>
        <item x="47"/>
        <item x="675"/>
        <item x="244"/>
        <item x="420"/>
        <item x="246"/>
        <item x="65"/>
        <item x="636"/>
        <item x="483"/>
        <item x="80"/>
        <item x="17"/>
        <item x="106"/>
        <item x="175"/>
        <item x="592"/>
        <item x="174"/>
        <item t="default"/>
      </items>
    </pivotField>
    <pivotField showAll="0">
      <items count="1966">
        <item x="1584"/>
        <item x="10"/>
        <item x="553"/>
        <item x="1084"/>
        <item x="915"/>
        <item x="1231"/>
        <item x="656"/>
        <item x="110"/>
        <item x="282"/>
        <item x="1129"/>
        <item x="1711"/>
        <item x="246"/>
        <item x="1613"/>
        <item x="625"/>
        <item x="386"/>
        <item x="518"/>
        <item x="550"/>
        <item x="498"/>
        <item x="1141"/>
        <item x="1605"/>
        <item x="861"/>
        <item x="1905"/>
        <item x="419"/>
        <item x="1808"/>
        <item x="97"/>
        <item x="653"/>
        <item x="747"/>
        <item x="1150"/>
        <item x="162"/>
        <item x="834"/>
        <item x="559"/>
        <item x="1133"/>
        <item x="1035"/>
        <item x="202"/>
        <item x="102"/>
        <item x="694"/>
        <item x="424"/>
        <item x="206"/>
        <item x="974"/>
        <item x="1617"/>
        <item x="319"/>
        <item x="1037"/>
        <item x="1229"/>
        <item x="289"/>
        <item x="438"/>
        <item x="1514"/>
        <item x="1730"/>
        <item x="1321"/>
        <item x="1786"/>
        <item x="1088"/>
        <item x="1078"/>
        <item x="880"/>
        <item x="1586"/>
        <item x="428"/>
        <item x="940"/>
        <item x="1131"/>
        <item x="1611"/>
        <item x="1844"/>
        <item x="1658"/>
        <item x="872"/>
        <item x="440"/>
        <item x="1181"/>
        <item x="986"/>
        <item x="1647"/>
        <item x="1849"/>
        <item x="963"/>
        <item x="1007"/>
        <item x="1547"/>
        <item x="220"/>
        <item x="301"/>
        <item x="1204"/>
        <item x="1773"/>
        <item x="1116"/>
        <item x="1439"/>
        <item x="540"/>
        <item x="272"/>
        <item x="1736"/>
        <item x="958"/>
        <item x="1075"/>
        <item x="1145"/>
        <item x="446"/>
        <item x="1249"/>
        <item x="482"/>
        <item x="157"/>
        <item x="727"/>
        <item x="1888"/>
        <item x="671"/>
        <item x="1894"/>
        <item x="608"/>
        <item x="1026"/>
        <item x="158"/>
        <item x="1388"/>
        <item x="1450"/>
        <item x="441"/>
        <item x="1079"/>
        <item x="1027"/>
        <item x="684"/>
        <item x="435"/>
        <item x="1578"/>
        <item x="193"/>
        <item x="340"/>
        <item x="1217"/>
        <item x="906"/>
        <item x="474"/>
        <item x="1239"/>
        <item x="832"/>
        <item x="1942"/>
        <item x="1898"/>
        <item x="234"/>
        <item x="1235"/>
        <item x="753"/>
        <item x="1098"/>
        <item x="1307"/>
        <item x="1195"/>
        <item x="1901"/>
        <item x="573"/>
        <item x="226"/>
        <item x="1851"/>
        <item x="478"/>
        <item x="1392"/>
        <item x="259"/>
        <item x="814"/>
        <item x="1298"/>
        <item x="1073"/>
        <item x="776"/>
        <item x="860"/>
        <item x="541"/>
        <item x="800"/>
        <item x="1685"/>
        <item x="1592"/>
        <item x="341"/>
        <item x="780"/>
        <item x="562"/>
        <item x="1497"/>
        <item x="291"/>
        <item x="361"/>
        <item x="1464"/>
        <item x="1960"/>
        <item x="274"/>
        <item x="1395"/>
        <item x="1656"/>
        <item x="189"/>
        <item x="795"/>
        <item x="266"/>
        <item x="402"/>
        <item x="38"/>
        <item x="999"/>
        <item x="1596"/>
        <item x="1349"/>
        <item x="1297"/>
        <item x="607"/>
        <item x="1557"/>
        <item x="1625"/>
        <item x="679"/>
        <item x="1251"/>
        <item x="808"/>
        <item x="1645"/>
        <item x="792"/>
        <item x="1785"/>
        <item x="910"/>
        <item x="488"/>
        <item x="1146"/>
        <item x="1250"/>
        <item x="170"/>
        <item x="1883"/>
        <item x="1226"/>
        <item x="516"/>
        <item x="1750"/>
        <item x="425"/>
        <item x="1517"/>
        <item x="199"/>
        <item x="1144"/>
        <item x="194"/>
        <item x="530"/>
        <item x="37"/>
        <item x="1185"/>
        <item x="1804"/>
        <item x="936"/>
        <item x="1920"/>
        <item x="997"/>
        <item x="12"/>
        <item x="1319"/>
        <item x="1769"/>
        <item x="1553"/>
        <item x="1059"/>
        <item x="249"/>
        <item x="638"/>
        <item x="1296"/>
        <item x="1723"/>
        <item x="1283"/>
        <item x="103"/>
        <item x="1451"/>
        <item x="1725"/>
        <item x="1320"/>
        <item x="1950"/>
        <item x="303"/>
        <item x="570"/>
        <item x="1233"/>
        <item x="1406"/>
        <item x="1302"/>
        <item x="804"/>
        <item x="827"/>
        <item x="364"/>
        <item x="1282"/>
        <item x="75"/>
        <item x="1276"/>
        <item x="724"/>
        <item x="722"/>
        <item x="256"/>
        <item x="167"/>
        <item x="713"/>
        <item x="1107"/>
        <item x="78"/>
        <item x="1470"/>
        <item x="1162"/>
        <item x="620"/>
        <item x="1169"/>
        <item x="236"/>
        <item x="904"/>
        <item x="1640"/>
        <item x="1002"/>
        <item x="1856"/>
        <item x="807"/>
        <item x="322"/>
        <item x="1784"/>
        <item x="1697"/>
        <item x="290"/>
        <item x="346"/>
        <item x="1198"/>
        <item x="840"/>
        <item x="1082"/>
        <item x="1074"/>
        <item x="378"/>
        <item x="1067"/>
        <item x="25"/>
        <item x="1101"/>
        <item x="1940"/>
        <item x="164"/>
        <item x="1069"/>
        <item x="1767"/>
        <item x="1136"/>
        <item x="1108"/>
        <item x="1380"/>
        <item x="1914"/>
        <item x="931"/>
        <item x="831"/>
        <item x="1493"/>
        <item x="1295"/>
        <item x="1600"/>
        <item x="1354"/>
        <item x="712"/>
        <item x="1626"/>
        <item x="473"/>
        <item x="61"/>
        <item x="850"/>
        <item x="1312"/>
        <item x="1265"/>
        <item x="1777"/>
        <item x="151"/>
        <item x="411"/>
        <item x="1689"/>
        <item x="79"/>
        <item x="1945"/>
        <item x="1930"/>
        <item x="1737"/>
        <item x="1030"/>
        <item x="870"/>
        <item x="205"/>
        <item x="490"/>
        <item x="409"/>
        <item x="1759"/>
        <item x="663"/>
        <item x="1488"/>
        <item x="491"/>
        <item x="1343"/>
        <item x="48"/>
        <item x="1375"/>
        <item x="1885"/>
        <item x="1261"/>
        <item x="1668"/>
        <item x="117"/>
        <item x="529"/>
        <item x="690"/>
        <item x="1916"/>
        <item x="385"/>
        <item x="228"/>
        <item x="568"/>
        <item x="947"/>
        <item x="811"/>
        <item x="1742"/>
        <item x="732"/>
        <item x="1454"/>
        <item x="856"/>
        <item x="493"/>
        <item x="1342"/>
        <item x="0"/>
        <item x="156"/>
        <item x="1465"/>
        <item x="510"/>
        <item x="1157"/>
        <item x="1418"/>
        <item x="77"/>
        <item x="1872"/>
        <item x="1502"/>
        <item x="987"/>
        <item x="1738"/>
        <item x="700"/>
        <item x="655"/>
        <item x="1121"/>
        <item x="1205"/>
        <item x="1458"/>
        <item x="1466"/>
        <item x="784"/>
        <item x="734"/>
        <item x="302"/>
        <item x="52"/>
        <item x="393"/>
        <item x="1936"/>
        <item x="1826"/>
        <item x="426"/>
        <item x="129"/>
        <item x="667"/>
        <item x="542"/>
        <item x="300"/>
        <item x="1607"/>
        <item x="723"/>
        <item x="1077"/>
        <item x="1381"/>
        <item x="40"/>
        <item x="85"/>
        <item x="1480"/>
        <item x="857"/>
        <item x="635"/>
        <item x="1438"/>
        <item x="1520"/>
        <item x="1314"/>
        <item x="925"/>
        <item x="652"/>
        <item x="451"/>
        <item x="1591"/>
        <item x="3"/>
        <item x="966"/>
        <item x="566"/>
        <item x="1644"/>
        <item x="603"/>
        <item x="308"/>
        <item x="260"/>
        <item x="213"/>
        <item x="153"/>
        <item x="681"/>
        <item x="944"/>
        <item x="1573"/>
        <item x="34"/>
        <item x="1594"/>
        <item x="1089"/>
        <item x="886"/>
        <item x="1485"/>
        <item x="794"/>
        <item x="87"/>
        <item x="1840"/>
        <item x="1705"/>
        <item x="533"/>
        <item x="1083"/>
        <item x="1180"/>
        <item x="546"/>
        <item x="13"/>
        <item x="1148"/>
        <item x="893"/>
        <item x="296"/>
        <item x="155"/>
        <item x="404"/>
        <item x="1182"/>
        <item x="689"/>
        <item x="1787"/>
        <item x="1860"/>
        <item x="517"/>
        <item x="600"/>
        <item x="285"/>
        <item x="657"/>
        <item x="1322"/>
        <item x="191"/>
        <item x="486"/>
        <item x="688"/>
        <item x="1963"/>
        <item x="1710"/>
        <item x="145"/>
        <item x="898"/>
        <item x="1189"/>
        <item x="1924"/>
        <item x="1103"/>
        <item x="1416"/>
        <item x="1549"/>
        <item x="127"/>
        <item x="1188"/>
        <item x="1110"/>
        <item x="1680"/>
        <item x="919"/>
        <item x="1434"/>
        <item x="1444"/>
        <item x="1561"/>
        <item x="144"/>
        <item x="1934"/>
        <item x="1177"/>
        <item x="1696"/>
        <item x="789"/>
        <item x="484"/>
        <item x="1877"/>
        <item x="1025"/>
        <item x="112"/>
        <item x="190"/>
        <item x="281"/>
        <item x="1128"/>
        <item x="223"/>
        <item x="1300"/>
        <item x="651"/>
        <item x="1192"/>
        <item x="239"/>
        <item x="1184"/>
        <item x="172"/>
        <item x="1038"/>
        <item x="98"/>
        <item x="1086"/>
        <item x="1709"/>
        <item x="549"/>
        <item x="31"/>
        <item x="560"/>
        <item x="1681"/>
        <item x="1589"/>
        <item x="317"/>
        <item x="39"/>
        <item x="406"/>
        <item x="1173"/>
        <item x="631"/>
        <item x="332"/>
        <item x="646"/>
        <item x="961"/>
        <item x="383"/>
        <item x="1809"/>
        <item x="1550"/>
        <item x="352"/>
        <item x="649"/>
        <item x="1512"/>
        <item x="1238"/>
        <item x="616"/>
        <item x="1649"/>
        <item x="1758"/>
        <item x="495"/>
        <item x="90"/>
        <item x="124"/>
        <item x="899"/>
        <item x="1857"/>
        <item x="1812"/>
        <item x="1346"/>
        <item x="1303"/>
        <item x="410"/>
        <item x="1679"/>
        <item x="1066"/>
        <item x="1417"/>
        <item x="709"/>
        <item x="1"/>
        <item x="130"/>
        <item x="1528"/>
        <item x="76"/>
        <item x="815"/>
        <item x="1518"/>
        <item x="1071"/>
        <item x="995"/>
        <item x="1917"/>
        <item x="118"/>
        <item x="331"/>
        <item x="929"/>
        <item x="1657"/>
        <item x="577"/>
        <item x="943"/>
        <item x="978"/>
        <item x="345"/>
        <item x="44"/>
        <item x="1733"/>
        <item x="1902"/>
        <item x="1149"/>
        <item x="1576"/>
        <item x="912"/>
        <item x="1749"/>
        <item x="1090"/>
        <item x="575"/>
        <item x="1633"/>
        <item x="1665"/>
        <item x="1794"/>
        <item x="443"/>
        <item x="1481"/>
        <item x="678"/>
        <item x="431"/>
        <item x="1112"/>
        <item x="184"/>
        <item x="1739"/>
        <item x="1370"/>
        <item x="1366"/>
        <item x="545"/>
        <item x="1841"/>
        <item x="8"/>
        <item x="909"/>
        <item x="1338"/>
        <item x="1124"/>
        <item x="420"/>
        <item x="1106"/>
        <item x="394"/>
        <item x="1580"/>
        <item x="762"/>
        <item x="1937"/>
        <item x="1891"/>
        <item x="1351"/>
        <item x="775"/>
        <item x="718"/>
        <item x="894"/>
        <item x="702"/>
        <item x="1559"/>
        <item x="73"/>
        <item x="1348"/>
        <item x="1290"/>
        <item x="1828"/>
        <item x="1326"/>
        <item x="16"/>
        <item x="1567"/>
        <item x="235"/>
        <item x="852"/>
        <item x="126"/>
        <item x="1441"/>
        <item x="1707"/>
        <item x="1701"/>
        <item x="1790"/>
        <item x="796"/>
        <item x="283"/>
        <item x="838"/>
        <item x="453"/>
        <item x="1716"/>
        <item x="633"/>
        <item x="1900"/>
        <item x="195"/>
        <item x="104"/>
        <item x="920"/>
        <item x="91"/>
        <item x="691"/>
        <item x="1678"/>
        <item x="1863"/>
        <item x="554"/>
        <item x="334"/>
        <item x="1927"/>
        <item x="1118"/>
        <item x="1599"/>
        <item x="469"/>
        <item x="187"/>
        <item x="1838"/>
        <item x="1801"/>
        <item x="757"/>
        <item x="1397"/>
        <item x="1778"/>
        <item x="736"/>
        <item x="973"/>
        <item x="509"/>
        <item x="812"/>
        <item x="1655"/>
        <item x="1277"/>
        <item x="165"/>
        <item x="316"/>
        <item x="1820"/>
        <item x="179"/>
        <item x="716"/>
        <item x="1542"/>
        <item x="1096"/>
        <item x="1158"/>
        <item x="1597"/>
        <item x="229"/>
        <item x="396"/>
        <item x="1012"/>
        <item x="1404"/>
        <item x="215"/>
        <item x="1500"/>
        <item x="28"/>
        <item x="1034"/>
        <item x="227"/>
        <item x="1024"/>
        <item x="264"/>
        <item x="1515"/>
        <item x="1861"/>
        <item x="51"/>
        <item x="462"/>
        <item x="1070"/>
        <item x="692"/>
        <item x="1196"/>
        <item x="1206"/>
        <item x="748"/>
        <item x="583"/>
        <item x="706"/>
        <item x="1399"/>
        <item x="865"/>
        <item x="537"/>
        <item x="632"/>
        <item x="647"/>
        <item x="1489"/>
        <item x="1682"/>
        <item x="171"/>
        <item x="790"/>
        <item x="154"/>
        <item x="1384"/>
        <item x="1525"/>
        <item x="1190"/>
        <item x="1671"/>
        <item x="1780"/>
        <item x="1255"/>
        <item x="1373"/>
        <item x="376"/>
        <item x="864"/>
        <item x="1747"/>
        <item x="1040"/>
        <item x="1503"/>
        <item x="1275"/>
        <item x="675"/>
        <item x="939"/>
        <item x="1551"/>
        <item x="64"/>
        <item x="1062"/>
        <item x="1214"/>
        <item x="501"/>
        <item x="445"/>
        <item x="1922"/>
        <item x="35"/>
        <item x="1061"/>
        <item x="119"/>
        <item x="1615"/>
        <item x="395"/>
        <item x="134"/>
        <item x="1643"/>
        <item x="399"/>
        <item x="877"/>
        <item x="1648"/>
        <item x="180"/>
        <item x="754"/>
        <item x="407"/>
        <item x="400"/>
        <item x="298"/>
        <item x="1153"/>
        <item x="766"/>
        <item x="1475"/>
        <item x="178"/>
        <item x="596"/>
        <item x="749"/>
        <item x="513"/>
        <item x="1130"/>
        <item x="1726"/>
        <item x="1664"/>
        <item x="397"/>
        <item x="69"/>
        <item x="1775"/>
        <item x="1340"/>
        <item x="389"/>
        <item x="1474"/>
        <item x="233"/>
        <item x="1355"/>
        <item x="1240"/>
        <item x="612"/>
        <item x="71"/>
        <item x="1675"/>
        <item x="637"/>
        <item x="1585"/>
        <item x="128"/>
        <item x="1394"/>
        <item x="405"/>
        <item x="447"/>
        <item x="1407"/>
        <item x="62"/>
        <item x="778"/>
        <item x="1447"/>
        <item x="1890"/>
        <item x="168"/>
        <item x="2"/>
        <item x="307"/>
        <item x="1935"/>
        <item x="1163"/>
        <item x="417"/>
        <item x="1100"/>
        <item x="908"/>
        <item x="1409"/>
        <item x="1569"/>
        <item x="1910"/>
        <item x="1899"/>
        <item x="1332"/>
        <item x="907"/>
        <item x="1533"/>
        <item x="250"/>
        <item x="333"/>
        <item x="1423"/>
        <item x="1677"/>
        <item x="863"/>
        <item x="262"/>
        <item x="1552"/>
        <item x="136"/>
        <item x="489"/>
        <item x="1798"/>
        <item x="1377"/>
        <item x="1506"/>
        <item x="532"/>
        <item x="1748"/>
        <item x="951"/>
        <item x="1435"/>
        <item x="1504"/>
        <item x="1011"/>
        <item x="1317"/>
        <item x="1215"/>
        <item x="1635"/>
        <item x="455"/>
        <item x="1044"/>
        <item x="1347"/>
        <item x="140"/>
        <item x="132"/>
        <item x="1925"/>
        <item x="1933"/>
        <item x="277"/>
        <item x="1672"/>
        <item x="1076"/>
        <item x="1496"/>
        <item x="1792"/>
        <item x="1156"/>
        <item x="662"/>
        <item x="1264"/>
        <item x="1064"/>
        <item x="1954"/>
        <item x="521"/>
        <item x="1358"/>
        <item x="292"/>
        <item x="802"/>
        <item x="924"/>
        <item x="868"/>
        <item x="586"/>
        <item x="683"/>
        <item x="1253"/>
        <item x="70"/>
        <item x="42"/>
        <item x="504"/>
        <item x="1436"/>
        <item x="564"/>
        <item x="492"/>
        <item x="1449"/>
        <item x="697"/>
        <item x="1029"/>
        <item x="1484"/>
        <item x="1830"/>
        <item x="269"/>
        <item x="934"/>
        <item x="1304"/>
        <item x="503"/>
        <item x="1764"/>
        <item x="1440"/>
        <item x="253"/>
        <item x="1487"/>
        <item x="1151"/>
        <item x="86"/>
        <item x="1099"/>
        <item x="980"/>
        <item x="14"/>
        <item x="760"/>
        <item x="772"/>
        <item x="240"/>
        <item x="1581"/>
        <item x="1862"/>
        <item x="1194"/>
        <item x="1252"/>
        <item x="1244"/>
        <item x="1532"/>
        <item x="923"/>
        <item x="1056"/>
        <item x="1405"/>
        <item x="1019"/>
        <item x="535"/>
        <item x="1499"/>
        <item x="1172"/>
        <item x="875"/>
        <item x="96"/>
        <item x="511"/>
        <item x="454"/>
        <item x="1958"/>
        <item x="1683"/>
        <item x="74"/>
        <item x="777"/>
        <item x="674"/>
        <item x="1236"/>
        <item x="1053"/>
        <item x="590"/>
        <item x="1768"/>
        <item x="186"/>
        <item x="1523"/>
        <item x="1753"/>
        <item x="1254"/>
        <item x="1462"/>
        <item x="138"/>
        <item x="1806"/>
        <item x="1781"/>
        <item x="1850"/>
        <item x="1700"/>
        <item x="1350"/>
        <item x="487"/>
        <item x="905"/>
        <item x="439"/>
        <item x="309"/>
        <item x="1929"/>
        <item x="1120"/>
        <item x="858"/>
        <item x="1948"/>
        <item x="1721"/>
        <item x="1565"/>
        <item x="257"/>
        <item x="602"/>
        <item x="1588"/>
        <item x="1684"/>
        <item x="548"/>
        <item x="216"/>
        <item x="1732"/>
        <item x="261"/>
        <item x="1368"/>
        <item x="321"/>
        <item x="1846"/>
        <item x="1772"/>
        <item x="1743"/>
        <item x="639"/>
        <item x="19"/>
        <item x="255"/>
        <item x="842"/>
        <item x="698"/>
        <item x="1783"/>
        <item x="1164"/>
        <item x="1050"/>
        <item x="1009"/>
        <item x="1582"/>
        <item x="212"/>
        <item x="1047"/>
        <item x="954"/>
        <item x="1604"/>
        <item x="673"/>
        <item x="1143"/>
        <item x="381"/>
        <item x="1690"/>
        <item x="231"/>
        <item x="1279"/>
        <item x="686"/>
        <item x="58"/>
        <item x="1507"/>
        <item x="1653"/>
        <item x="582"/>
        <item x="1294"/>
        <item x="1904"/>
        <item x="1724"/>
        <item x="1508"/>
        <item x="1495"/>
        <item x="895"/>
        <item x="1004"/>
        <item x="859"/>
        <item x="1652"/>
        <item x="1243"/>
        <item x="200"/>
        <item x="1218"/>
        <item x="505"/>
        <item x="1139"/>
        <item x="1193"/>
        <item x="1385"/>
        <item x="1000"/>
        <item x="1516"/>
        <item x="1702"/>
        <item x="1875"/>
        <item x="524"/>
        <item x="1191"/>
        <item x="499"/>
        <item x="634"/>
        <item x="726"/>
        <item x="371"/>
        <item x="799"/>
        <item x="1339"/>
        <item x="869"/>
        <item x="1556"/>
        <item x="672"/>
        <item x="959"/>
        <item x="1895"/>
        <item x="949"/>
        <item x="1408"/>
        <item x="921"/>
        <item x="981"/>
        <item x="876"/>
        <item x="1583"/>
        <item x="806"/>
        <item x="626"/>
        <item x="1836"/>
        <item x="1521"/>
        <item x="1864"/>
        <item x="1087"/>
        <item x="1755"/>
        <item x="176"/>
        <item x="1455"/>
        <item x="1367"/>
        <item x="587"/>
        <item x="173"/>
        <item x="36"/>
        <item x="1766"/>
        <item x="1811"/>
        <item x="1939"/>
        <item x="1548"/>
        <item x="576"/>
        <item x="1125"/>
        <item x="458"/>
        <item x="969"/>
        <item x="1909"/>
        <item x="1010"/>
        <item x="418"/>
        <item x="95"/>
        <item x="161"/>
        <item x="1183"/>
        <item x="342"/>
        <item x="1316"/>
        <item x="327"/>
        <item x="745"/>
        <item x="247"/>
        <item x="1171"/>
        <item x="360"/>
        <item x="1603"/>
        <item x="1241"/>
        <item x="990"/>
        <item x="813"/>
        <item x="922"/>
        <item x="916"/>
        <item x="1122"/>
        <item x="1558"/>
        <item x="1288"/>
        <item x="214"/>
        <item x="1389"/>
        <item x="1832"/>
        <item x="1033"/>
        <item x="1646"/>
        <item x="326"/>
        <item x="1666"/>
        <item x="1263"/>
        <item x="1881"/>
        <item x="1896"/>
        <item x="979"/>
        <item x="15"/>
        <item x="436"/>
        <item x="1046"/>
        <item x="976"/>
        <item x="1453"/>
        <item x="335"/>
        <item x="1374"/>
        <item x="280"/>
        <item x="1306"/>
        <item x="463"/>
        <item x="705"/>
        <item x="245"/>
        <item x="1284"/>
        <item x="1654"/>
        <item x="821"/>
        <item x="820"/>
        <item x="1052"/>
        <item x="636"/>
        <item x="284"/>
        <item x="888"/>
        <item x="964"/>
        <item x="744"/>
        <item x="1426"/>
        <item x="648"/>
        <item x="1390"/>
        <item x="82"/>
        <item x="456"/>
        <item x="1186"/>
        <item x="1912"/>
        <item x="355"/>
        <item x="1624"/>
        <item x="1176"/>
        <item x="941"/>
        <item x="751"/>
        <item x="325"/>
        <item x="146"/>
        <item x="791"/>
        <item x="1494"/>
        <item x="1853"/>
        <item x="1442"/>
        <item x="182"/>
        <item x="687"/>
        <item x="297"/>
        <item x="1232"/>
        <item x="46"/>
        <item x="703"/>
        <item x="263"/>
        <item x="305"/>
        <item x="57"/>
        <item x="1197"/>
        <item x="853"/>
        <item x="761"/>
        <item x="809"/>
        <item x="1414"/>
        <item x="1311"/>
        <item x="1867"/>
        <item x="1054"/>
        <item x="914"/>
        <item x="1728"/>
        <item x="1378"/>
        <item x="1411"/>
        <item x="160"/>
        <item x="1510"/>
        <item x="21"/>
        <item x="1237"/>
        <item x="1527"/>
        <item x="1421"/>
        <item x="243"/>
        <item x="862"/>
        <item x="197"/>
        <item x="1926"/>
        <item x="1310"/>
        <item x="437"/>
        <item x="1104"/>
        <item x="1425"/>
        <item x="1020"/>
        <item x="1427"/>
        <item x="26"/>
        <item x="555"/>
        <item x="952"/>
        <item x="1468"/>
        <item x="1006"/>
        <item x="45"/>
        <item x="175"/>
        <item x="80"/>
        <item x="1094"/>
        <item x="844"/>
        <item x="471"/>
        <item x="108"/>
        <item x="787"/>
        <item x="318"/>
        <item x="883"/>
        <item x="1952"/>
        <item x="1333"/>
        <item x="1293"/>
        <item x="1608"/>
        <item x="1403"/>
        <item x="347"/>
        <item x="152"/>
        <item x="743"/>
        <item x="1829"/>
        <item x="1918"/>
        <item x="1299"/>
        <item x="994"/>
        <item x="465"/>
        <item x="768"/>
        <item x="100"/>
        <item x="211"/>
        <item x="198"/>
        <item x="1211"/>
        <item x="1807"/>
        <item x="1822"/>
        <item x="208"/>
        <item x="1063"/>
        <item x="1788"/>
        <item x="41"/>
        <item x="1135"/>
        <item x="1620"/>
        <item x="708"/>
        <item x="379"/>
        <item x="1200"/>
        <item x="1443"/>
        <item x="514"/>
        <item x="1868"/>
        <item x="1281"/>
        <item x="1590"/>
        <item x="433"/>
        <item x="1816"/>
        <item x="1524"/>
        <item x="1360"/>
        <item x="598"/>
        <item x="1892"/>
        <item x="618"/>
        <item x="580"/>
        <item x="468"/>
        <item x="442"/>
        <item x="933"/>
        <item x="704"/>
        <item x="1031"/>
        <item x="476"/>
        <item x="896"/>
        <item x="665"/>
        <item x="92"/>
        <item x="1817"/>
        <item x="1879"/>
        <item x="1821"/>
        <item x="512"/>
        <item x="1669"/>
        <item x="1614"/>
        <item x="1045"/>
        <item x="822"/>
        <item x="643"/>
        <item x="1048"/>
        <item x="1220"/>
        <item x="133"/>
        <item x="841"/>
        <item x="650"/>
        <item x="1167"/>
        <item x="344"/>
        <item x="878"/>
        <item x="139"/>
        <item x="109"/>
        <item x="552"/>
        <item x="17"/>
        <item x="114"/>
        <item x="377"/>
        <item x="728"/>
        <item x="49"/>
        <item x="1854"/>
        <item x="619"/>
        <item x="398"/>
        <item x="232"/>
        <item x="1886"/>
        <item x="1818"/>
        <item x="1166"/>
        <item x="1519"/>
        <item x="1410"/>
        <item x="1874"/>
        <item x="1636"/>
        <item x="1247"/>
        <item x="982"/>
        <item x="1691"/>
        <item x="1383"/>
        <item x="945"/>
        <item x="1028"/>
        <item x="1242"/>
        <item x="1201"/>
        <item x="996"/>
        <item x="1566"/>
        <item x="1843"/>
        <item x="1330"/>
        <item x="123"/>
        <item x="1272"/>
        <item x="1015"/>
        <item x="401"/>
        <item x="801"/>
        <item x="1687"/>
        <item x="1460"/>
        <item x="1602"/>
        <item x="1513"/>
        <item x="849"/>
        <item x="1476"/>
        <item x="1224"/>
        <item x="1210"/>
        <item x="59"/>
        <item x="497"/>
        <item x="1859"/>
        <item x="1289"/>
        <item x="203"/>
        <item x="1541"/>
        <item x="467"/>
        <item x="330"/>
        <item x="956"/>
        <item x="55"/>
        <item x="68"/>
        <item x="527"/>
        <item x="1212"/>
        <item x="375"/>
        <item x="1831"/>
        <item x="311"/>
        <item x="267"/>
        <item x="32"/>
        <item x="1717"/>
        <item x="1400"/>
        <item x="658"/>
        <item x="1113"/>
        <item x="1461"/>
        <item x="422"/>
        <item x="783"/>
        <item x="1160"/>
        <item x="557"/>
        <item x="241"/>
        <item x="210"/>
        <item x="763"/>
        <item x="1893"/>
        <item x="362"/>
        <item x="710"/>
        <item x="1309"/>
        <item x="624"/>
        <item x="797"/>
        <item x="746"/>
        <item x="1080"/>
        <item x="1187"/>
        <item x="1639"/>
        <item x="1511"/>
        <item x="286"/>
        <item x="183"/>
        <item x="1746"/>
        <item x="1401"/>
        <item x="965"/>
        <item x="836"/>
        <item x="889"/>
        <item x="1688"/>
        <item x="53"/>
        <item x="1039"/>
        <item x="329"/>
        <item x="1331"/>
        <item x="242"/>
        <item x="1522"/>
        <item x="1762"/>
        <item x="252"/>
        <item x="1334"/>
        <item x="1023"/>
        <item x="47"/>
        <item x="640"/>
        <item x="1457"/>
        <item x="717"/>
        <item x="733"/>
        <item x="1170"/>
        <item x="1852"/>
        <item x="275"/>
        <item x="1477"/>
        <item x="54"/>
        <item x="412"/>
        <item x="310"/>
        <item x="268"/>
        <item x="1873"/>
        <item x="1448"/>
        <item x="556"/>
        <item x="594"/>
        <item x="9"/>
        <item x="306"/>
        <item x="1789"/>
        <item x="1267"/>
        <item x="254"/>
        <item x="159"/>
        <item x="350"/>
        <item x="885"/>
        <item x="230"/>
        <item x="611"/>
        <item x="1650"/>
        <item x="201"/>
        <item x="434"/>
        <item x="1623"/>
        <item x="149"/>
        <item x="427"/>
        <item x="63"/>
        <item x="1941"/>
        <item x="337"/>
        <item x="1379"/>
        <item x="1531"/>
        <item x="1555"/>
        <item x="565"/>
        <item x="1471"/>
        <item x="248"/>
        <item x="1216"/>
        <item x="960"/>
        <item x="1369"/>
        <item x="265"/>
        <item x="1676"/>
        <item x="1845"/>
        <item x="1887"/>
        <item x="1093"/>
        <item x="1618"/>
        <item x="1907"/>
        <item x="793"/>
        <item x="338"/>
        <item x="1745"/>
        <item x="1659"/>
        <item x="1057"/>
        <item x="984"/>
        <item x="320"/>
        <item x="174"/>
        <item x="902"/>
        <item x="421"/>
        <item x="1947"/>
        <item x="1262"/>
        <item x="60"/>
        <item x="1530"/>
        <item x="1175"/>
        <item x="720"/>
        <item x="1323"/>
        <item x="1734"/>
        <item x="1092"/>
        <item x="313"/>
        <item x="967"/>
        <item x="829"/>
        <item x="448"/>
        <item x="336"/>
        <item x="752"/>
        <item x="466"/>
        <item x="1800"/>
        <item x="403"/>
        <item x="659"/>
        <item x="1713"/>
        <item x="1670"/>
        <item x="581"/>
        <item x="367"/>
        <item x="1961"/>
        <item x="113"/>
        <item x="644"/>
        <item x="1452"/>
        <item x="1055"/>
        <item x="30"/>
        <item x="567"/>
        <item x="660"/>
        <item x="1715"/>
        <item x="177"/>
        <item x="523"/>
        <item x="22"/>
        <item x="1946"/>
        <item x="1168"/>
        <item x="1632"/>
        <item x="1362"/>
        <item x="312"/>
        <item x="1132"/>
        <item x="771"/>
        <item x="1287"/>
        <item x="1770"/>
        <item x="1208"/>
        <item x="816"/>
        <item x="1543"/>
        <item x="911"/>
        <item x="1871"/>
        <item x="1834"/>
        <item x="494"/>
        <item x="927"/>
        <item x="975"/>
        <item x="1870"/>
        <item x="742"/>
        <item x="1376"/>
        <item x="1593"/>
        <item x="1344"/>
        <item x="7"/>
        <item x="1227"/>
        <item x="739"/>
        <item x="485"/>
        <item x="854"/>
        <item x="968"/>
        <item x="695"/>
        <item x="1424"/>
        <item x="606"/>
        <item x="1115"/>
        <item x="348"/>
        <item x="773"/>
        <item x="1266"/>
        <item x="1570"/>
        <item x="299"/>
        <item x="1081"/>
        <item x="843"/>
        <item x="1337"/>
        <item x="142"/>
        <item x="711"/>
        <item x="848"/>
        <item x="837"/>
        <item x="1595"/>
        <item x="1014"/>
        <item x="1882"/>
        <item x="192"/>
        <item x="985"/>
        <item x="1429"/>
        <item x="574"/>
        <item x="1889"/>
        <item x="1953"/>
        <item x="617"/>
        <item x="1013"/>
        <item x="1505"/>
        <item x="1472"/>
        <item x="866"/>
        <item x="989"/>
        <item x="502"/>
        <item x="324"/>
        <item x="1152"/>
        <item x="741"/>
        <item x="357"/>
        <item x="408"/>
        <item x="1292"/>
        <item x="645"/>
        <item x="1908"/>
        <item x="1699"/>
        <item x="1621"/>
        <item x="890"/>
        <item x="472"/>
        <item x="1562"/>
        <item x="1610"/>
        <item x="855"/>
        <item x="1735"/>
        <item x="992"/>
        <item x="1199"/>
        <item x="1848"/>
        <item x="1428"/>
        <item x="729"/>
        <item x="1560"/>
        <item x="1301"/>
        <item x="1280"/>
        <item x="677"/>
        <item x="1642"/>
        <item x="107"/>
        <item x="122"/>
        <item x="169"/>
        <item x="1095"/>
        <item x="1765"/>
        <item x="520"/>
        <item x="767"/>
        <item x="571"/>
        <item x="1479"/>
        <item x="1446"/>
        <item x="23"/>
        <item x="1686"/>
        <item x="294"/>
        <item x="461"/>
        <item x="680"/>
        <item x="1819"/>
        <item x="1719"/>
        <item x="1361"/>
        <item x="1782"/>
        <item x="1616"/>
        <item x="715"/>
        <item x="1248"/>
        <item x="669"/>
        <item x="1631"/>
        <item x="1490"/>
        <item x="1245"/>
        <item x="1387"/>
        <item x="1536"/>
        <item x="1575"/>
        <item x="432"/>
        <item x="1720"/>
        <item x="1609"/>
        <item x="1058"/>
        <item x="701"/>
        <item x="452"/>
        <item x="363"/>
        <item x="1774"/>
        <item x="1802"/>
        <item x="993"/>
        <item x="971"/>
        <item x="561"/>
        <item x="1478"/>
        <item x="111"/>
        <item x="1793"/>
        <item x="764"/>
        <item x="1357"/>
        <item x="1951"/>
        <item x="785"/>
        <item x="1127"/>
        <item x="1222"/>
        <item x="1154"/>
        <item x="84"/>
        <item x="599"/>
        <item x="1422"/>
        <item x="295"/>
        <item x="563"/>
        <item x="1219"/>
        <item x="1704"/>
        <item x="1932"/>
        <item x="588"/>
        <item x="125"/>
        <item x="818"/>
        <item x="1674"/>
        <item x="1761"/>
        <item x="547"/>
        <item x="131"/>
        <item x="1398"/>
        <item x="740"/>
        <item x="1718"/>
        <item x="1572"/>
        <item x="932"/>
        <item x="496"/>
        <item x="642"/>
        <item x="950"/>
        <item x="181"/>
        <item x="219"/>
        <item x="938"/>
        <item x="1962"/>
        <item x="597"/>
        <item x="304"/>
        <item x="531"/>
        <item x="141"/>
        <item x="1703"/>
        <item x="735"/>
        <item x="830"/>
        <item x="1117"/>
        <item x="1949"/>
        <item x="991"/>
        <item x="572"/>
        <item x="1876"/>
        <item x="1810"/>
        <item x="1017"/>
        <item x="1824"/>
        <item x="737"/>
        <item x="1587"/>
        <item x="621"/>
        <item x="1091"/>
        <item x="1114"/>
        <item x="1538"/>
        <item x="1352"/>
        <item x="1269"/>
        <item x="1207"/>
        <item x="685"/>
        <item x="738"/>
        <item x="1179"/>
        <item x="1482"/>
        <item x="676"/>
        <item x="1744"/>
        <item x="1880"/>
        <item x="148"/>
        <item x="1228"/>
        <item x="1928"/>
        <item x="1501"/>
        <item x="43"/>
        <item x="1731"/>
        <item x="1273"/>
        <item x="1797"/>
        <item x="185"/>
        <item x="222"/>
        <item x="719"/>
        <item x="388"/>
        <item x="1213"/>
        <item x="11"/>
        <item x="115"/>
        <item x="897"/>
        <item x="1574"/>
        <item x="1539"/>
        <item x="825"/>
        <item x="369"/>
        <item x="459"/>
        <item x="641"/>
        <item x="874"/>
        <item x="1105"/>
        <item x="150"/>
        <item x="293"/>
        <item x="755"/>
        <item x="1694"/>
        <item x="1318"/>
        <item x="323"/>
        <item x="1072"/>
        <item x="479"/>
        <item x="384"/>
        <item x="1944"/>
        <item x="1402"/>
        <item x="273"/>
        <item x="1274"/>
        <item x="515"/>
        <item x="1662"/>
        <item x="391"/>
        <item x="508"/>
        <item x="1579"/>
        <item x="654"/>
        <item x="585"/>
        <item x="1353"/>
        <item x="1372"/>
        <item x="450"/>
        <item x="1629"/>
        <item x="1016"/>
        <item x="595"/>
        <item x="759"/>
        <item x="1209"/>
        <item x="1791"/>
        <item x="477"/>
        <item x="1957"/>
        <item x="460"/>
        <item x="1456"/>
        <item x="750"/>
        <item x="1855"/>
        <item x="730"/>
        <item x="525"/>
        <item x="1568"/>
        <item x="147"/>
        <item x="630"/>
        <item x="928"/>
        <item x="833"/>
        <item x="946"/>
        <item x="1419"/>
        <item x="1102"/>
        <item x="1741"/>
        <item x="937"/>
        <item x="781"/>
        <item x="29"/>
        <item x="696"/>
        <item x="613"/>
        <item x="1386"/>
        <item x="534"/>
        <item x="354"/>
        <item x="972"/>
        <item x="217"/>
        <item x="1795"/>
        <item x="1085"/>
        <item x="845"/>
        <item x="1257"/>
        <item x="1554"/>
        <item x="1491"/>
        <item x="1305"/>
        <item x="1225"/>
        <item x="891"/>
        <item x="390"/>
        <item x="1698"/>
        <item x="72"/>
        <item x="1259"/>
        <item x="1847"/>
        <item x="1223"/>
        <item x="1437"/>
        <item x="666"/>
        <item x="1545"/>
        <item x="218"/>
        <item x="101"/>
        <item x="867"/>
        <item x="1706"/>
        <item x="1563"/>
        <item x="1268"/>
        <item x="444"/>
        <item x="522"/>
        <item x="1271"/>
        <item x="209"/>
        <item x="221"/>
        <item x="1622"/>
        <item x="873"/>
        <item x="731"/>
        <item x="835"/>
        <item x="1754"/>
        <item x="1661"/>
        <item x="81"/>
        <item x="413"/>
        <item x="1814"/>
        <item x="823"/>
        <item x="1432"/>
        <item x="758"/>
        <item x="1364"/>
        <item x="786"/>
        <item x="1938"/>
        <item x="1270"/>
        <item x="1060"/>
        <item x="1203"/>
        <item x="105"/>
        <item x="1142"/>
        <item x="1221"/>
        <item x="1473"/>
        <item x="237"/>
        <item x="1371"/>
        <item x="851"/>
        <item x="1003"/>
        <item x="6"/>
        <item x="1174"/>
        <item x="1165"/>
        <item x="1315"/>
        <item x="1126"/>
        <item x="238"/>
        <item x="278"/>
        <item x="1161"/>
        <item x="1897"/>
        <item x="1641"/>
        <item x="948"/>
        <item x="1906"/>
        <item x="1921"/>
        <item x="470"/>
        <item x="1032"/>
        <item x="1628"/>
        <item x="430"/>
        <item x="798"/>
        <item x="1111"/>
        <item x="604"/>
        <item x="682"/>
        <item x="1708"/>
        <item x="382"/>
        <item x="1865"/>
        <item x="224"/>
        <item x="1431"/>
        <item x="551"/>
        <item x="1673"/>
        <item x="314"/>
        <item x="543"/>
        <item x="415"/>
        <item x="579"/>
        <item x="372"/>
        <item x="558"/>
        <item x="106"/>
        <item x="1651"/>
        <item x="578"/>
        <item x="328"/>
        <item x="917"/>
        <item x="1008"/>
        <item x="166"/>
        <item x="1308"/>
        <item x="1119"/>
        <item x="1285"/>
        <item x="1601"/>
        <item x="1359"/>
        <item x="779"/>
        <item x="1433"/>
        <item x="1382"/>
        <item x="983"/>
        <item x="526"/>
        <item x="935"/>
        <item x="56"/>
        <item x="1415"/>
        <item x="1123"/>
        <item x="1839"/>
        <item x="1630"/>
        <item x="668"/>
        <item x="89"/>
        <item x="589"/>
        <item x="770"/>
        <item x="913"/>
        <item x="1335"/>
        <item x="1260"/>
        <item x="370"/>
        <item x="769"/>
        <item x="480"/>
        <item x="1955"/>
        <item x="1341"/>
        <item x="116"/>
        <item x="1825"/>
        <item x="1137"/>
        <item x="1459"/>
        <item x="661"/>
        <item x="1005"/>
        <item x="287"/>
        <item x="1913"/>
        <item x="1469"/>
        <item x="839"/>
        <item x="871"/>
        <item x="464"/>
        <item x="1693"/>
        <item x="1486"/>
        <item x="1540"/>
        <item x="693"/>
        <item x="1526"/>
        <item x="1291"/>
        <item x="810"/>
        <item x="351"/>
        <item x="475"/>
        <item x="1463"/>
        <item x="258"/>
        <item x="1068"/>
        <item x="900"/>
        <item x="429"/>
        <item x="881"/>
        <item x="1001"/>
        <item x="1884"/>
        <item x="1097"/>
        <item x="622"/>
        <item x="1155"/>
        <item x="1712"/>
        <item x="584"/>
        <item x="121"/>
        <item x="892"/>
        <item x="977"/>
        <item x="1833"/>
        <item x="99"/>
        <item x="196"/>
        <item x="356"/>
        <item x="507"/>
        <item x="918"/>
        <item x="244"/>
        <item x="1393"/>
        <item x="1564"/>
        <item x="1529"/>
        <item x="1803"/>
        <item x="817"/>
        <item x="628"/>
        <item x="1036"/>
        <item x="1256"/>
        <item x="826"/>
        <item x="1835"/>
        <item x="725"/>
        <item x="1109"/>
        <item x="1756"/>
        <item x="988"/>
        <item x="1051"/>
        <item x="1714"/>
        <item x="33"/>
        <item x="544"/>
        <item x="1159"/>
        <item x="1776"/>
        <item x="1827"/>
        <item x="615"/>
        <item x="66"/>
        <item x="88"/>
        <item x="1345"/>
        <item x="629"/>
        <item x="271"/>
        <item x="926"/>
        <item x="1866"/>
        <item x="1483"/>
        <item x="707"/>
        <item x="1858"/>
        <item x="204"/>
        <item x="207"/>
        <item x="414"/>
        <item x="846"/>
        <item x="1445"/>
        <item x="670"/>
        <item x="879"/>
        <item x="1577"/>
        <item x="373"/>
        <item x="188"/>
        <item x="1598"/>
        <item x="1619"/>
        <item x="610"/>
        <item x="1634"/>
        <item x="1356"/>
        <item x="1752"/>
        <item x="1420"/>
        <item x="143"/>
        <item x="1878"/>
        <item x="1365"/>
        <item x="1041"/>
        <item x="782"/>
        <item x="359"/>
        <item x="601"/>
        <item x="1813"/>
        <item x="1959"/>
        <item x="882"/>
        <item x="609"/>
        <item x="1757"/>
        <item x="627"/>
        <item x="1313"/>
        <item x="1612"/>
        <item x="1911"/>
        <item x="1412"/>
        <item x="930"/>
        <item x="1138"/>
        <item x="135"/>
        <item x="1923"/>
        <item x="884"/>
        <item x="315"/>
        <item x="1799"/>
        <item x="1396"/>
        <item x="1729"/>
        <item x="1140"/>
        <item x="1637"/>
        <item x="366"/>
        <item x="449"/>
        <item x="65"/>
        <item x="1727"/>
        <item x="847"/>
        <item x="1278"/>
        <item x="67"/>
        <item x="536"/>
        <item x="343"/>
        <item x="957"/>
        <item x="953"/>
        <item x="20"/>
        <item x="714"/>
        <item x="1760"/>
        <item x="27"/>
        <item x="353"/>
        <item x="1065"/>
        <item x="593"/>
        <item x="1779"/>
        <item x="1837"/>
        <item x="592"/>
        <item x="1903"/>
        <item x="1325"/>
        <item x="756"/>
        <item x="120"/>
        <item x="1535"/>
        <item x="1606"/>
        <item x="901"/>
        <item x="1943"/>
        <item x="765"/>
        <item x="1546"/>
        <item x="1324"/>
        <item x="1805"/>
        <item x="1842"/>
        <item x="1042"/>
        <item x="824"/>
        <item x="614"/>
        <item x="1763"/>
        <item x="942"/>
        <item x="1722"/>
        <item x="1692"/>
        <item x="1492"/>
        <item x="50"/>
        <item x="1534"/>
        <item x="528"/>
        <item x="774"/>
        <item x="1869"/>
        <item x="279"/>
        <item x="1328"/>
        <item x="1537"/>
        <item x="483"/>
        <item x="887"/>
        <item x="416"/>
        <item x="1327"/>
        <item x="998"/>
        <item x="5"/>
        <item x="962"/>
        <item x="18"/>
        <item x="1667"/>
        <item x="1695"/>
        <item x="1018"/>
        <item x="1544"/>
        <item x="1134"/>
        <item x="423"/>
        <item x="1823"/>
        <item x="1363"/>
        <item x="1964"/>
        <item x="358"/>
        <item x="163"/>
        <item x="457"/>
        <item x="1430"/>
        <item x="539"/>
        <item x="137"/>
        <item x="1147"/>
        <item x="1740"/>
        <item x="1815"/>
        <item x="339"/>
        <item x="623"/>
        <item x="828"/>
        <item x="788"/>
        <item x="94"/>
        <item x="380"/>
        <item x="387"/>
        <item x="1571"/>
        <item x="500"/>
        <item x="1043"/>
        <item x="1336"/>
        <item x="1049"/>
        <item x="365"/>
        <item x="805"/>
        <item x="605"/>
        <item x="392"/>
        <item x="721"/>
        <item x="955"/>
        <item x="1022"/>
        <item x="1258"/>
        <item x="368"/>
        <item x="519"/>
        <item x="1796"/>
        <item x="903"/>
        <item x="1498"/>
        <item x="1329"/>
        <item x="664"/>
        <item x="1021"/>
        <item x="1246"/>
        <item x="1663"/>
        <item x="1627"/>
        <item x="538"/>
        <item x="803"/>
        <item x="349"/>
        <item x="24"/>
        <item x="1751"/>
        <item x="591"/>
        <item x="4"/>
        <item x="251"/>
        <item x="1467"/>
        <item x="1286"/>
        <item x="819"/>
        <item x="270"/>
        <item x="288"/>
        <item x="569"/>
        <item x="1771"/>
        <item x="276"/>
        <item x="970"/>
        <item x="1509"/>
        <item x="1919"/>
        <item x="506"/>
        <item x="93"/>
        <item x="225"/>
        <item x="1660"/>
        <item x="1202"/>
        <item x="1234"/>
        <item x="1230"/>
        <item x="1638"/>
        <item x="83"/>
        <item x="1178"/>
        <item x="1413"/>
        <item x="374"/>
        <item x="1956"/>
        <item x="1915"/>
        <item x="1391"/>
        <item x="1931"/>
        <item x="699"/>
        <item x="481"/>
        <item t="default"/>
      </items>
    </pivotField>
    <pivotField showAll="0">
      <items count="5">
        <item x="0"/>
        <item x="3"/>
        <item x="2"/>
        <item x="1"/>
        <item t="default"/>
      </items>
    </pivotField>
    <pivotField showAll="0">
      <items count="7">
        <item x="1"/>
        <item x="4"/>
        <item x="5"/>
        <item x="0"/>
        <item x="3"/>
        <item x="2"/>
        <item t="default"/>
      </items>
    </pivotField>
    <pivotField showAll="0"/>
    <pivotField showAll="0"/>
    <pivotField showAll="0">
      <items count="4">
        <item x="2"/>
        <item x="0"/>
        <item x="1"/>
        <item t="default"/>
      </items>
    </pivotField>
    <pivotField showAll="0"/>
    <pivotField showAll="0"/>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6">
        <item sd="0" x="0"/>
        <item sd="0" x="1"/>
        <item sd="0" x="2"/>
        <item sd="0" x="3"/>
        <item sd="0" x="4"/>
        <item t="default"/>
      </items>
    </pivotField>
  </pivotField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61A09A9-8A8E-40A6-9A2C-141427B84060}" name="PivotTable3" cacheId="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5">
  <location ref="X11:X12" firstHeaderRow="1" firstDataRow="1" firstDataCol="0"/>
  <pivotFields count="18">
    <pivotField showAll="0"/>
    <pivotField numFmtId="14" showAll="0">
      <items count="699">
        <item x="43"/>
        <item x="626"/>
        <item x="314"/>
        <item x="357"/>
        <item x="566"/>
        <item x="12"/>
        <item x="172"/>
        <item x="308"/>
        <item x="355"/>
        <item x="604"/>
        <item x="621"/>
        <item x="615"/>
        <item x="72"/>
        <item x="574"/>
        <item x="429"/>
        <item x="52"/>
        <item x="25"/>
        <item x="462"/>
        <item x="550"/>
        <item x="402"/>
        <item x="85"/>
        <item x="248"/>
        <item x="511"/>
        <item x="547"/>
        <item x="415"/>
        <item x="329"/>
        <item x="263"/>
        <item x="39"/>
        <item x="398"/>
        <item x="366"/>
        <item x="485"/>
        <item x="440"/>
        <item x="316"/>
        <item x="557"/>
        <item x="297"/>
        <item x="150"/>
        <item x="558"/>
        <item x="514"/>
        <item x="508"/>
        <item x="250"/>
        <item x="152"/>
        <item x="553"/>
        <item x="632"/>
        <item x="530"/>
        <item x="208"/>
        <item x="449"/>
        <item x="231"/>
        <item x="151"/>
        <item x="638"/>
        <item x="652"/>
        <item x="153"/>
        <item x="386"/>
        <item x="649"/>
        <item x="534"/>
        <item x="217"/>
        <item x="301"/>
        <item x="288"/>
        <item x="118"/>
        <item x="643"/>
        <item x="228"/>
        <item x="92"/>
        <item x="347"/>
        <item x="8"/>
        <item x="582"/>
        <item x="481"/>
        <item x="591"/>
        <item x="268"/>
        <item x="196"/>
        <item x="518"/>
        <item x="438"/>
        <item x="606"/>
        <item x="519"/>
        <item x="170"/>
        <item x="494"/>
        <item x="58"/>
        <item x="538"/>
        <item x="76"/>
        <item x="116"/>
        <item x="195"/>
        <item x="468"/>
        <item x="188"/>
        <item x="302"/>
        <item x="251"/>
        <item x="108"/>
        <item x="28"/>
        <item x="457"/>
        <item x="524"/>
        <item x="441"/>
        <item x="505"/>
        <item x="102"/>
        <item x="517"/>
        <item x="300"/>
        <item x="474"/>
        <item x="631"/>
        <item x="50"/>
        <item x="540"/>
        <item x="123"/>
        <item x="666"/>
        <item x="409"/>
        <item x="187"/>
        <item x="637"/>
        <item x="532"/>
        <item x="305"/>
        <item x="515"/>
        <item x="120"/>
        <item x="567"/>
        <item x="619"/>
        <item x="644"/>
        <item x="690"/>
        <item x="348"/>
        <item x="292"/>
        <item x="500"/>
        <item x="351"/>
        <item x="178"/>
        <item x="359"/>
        <item x="651"/>
        <item x="455"/>
        <item x="36"/>
        <item x="562"/>
        <item x="641"/>
        <item x="34"/>
        <item x="165"/>
        <item x="543"/>
        <item x="456"/>
        <item x="618"/>
        <item x="209"/>
        <item x="232"/>
        <item x="267"/>
        <item x="179"/>
        <item x="400"/>
        <item x="109"/>
        <item x="91"/>
        <item x="113"/>
        <item x="304"/>
        <item x="486"/>
        <item x="141"/>
        <item x="509"/>
        <item x="687"/>
        <item x="162"/>
        <item x="694"/>
        <item x="583"/>
        <item x="306"/>
        <item x="239"/>
        <item x="502"/>
        <item x="526"/>
        <item x="369"/>
        <item x="495"/>
        <item x="280"/>
        <item x="345"/>
        <item x="572"/>
        <item x="149"/>
        <item x="579"/>
        <item x="294"/>
        <item x="696"/>
        <item x="605"/>
        <item x="176"/>
        <item x="479"/>
        <item x="614"/>
        <item x="648"/>
        <item x="82"/>
        <item x="664"/>
        <item x="133"/>
        <item x="200"/>
        <item x="454"/>
        <item x="285"/>
        <item x="480"/>
        <item x="95"/>
        <item x="9"/>
        <item x="371"/>
        <item x="104"/>
        <item x="628"/>
        <item x="537"/>
        <item x="49"/>
        <item x="282"/>
        <item x="18"/>
        <item x="339"/>
        <item x="98"/>
        <item x="599"/>
        <item x="377"/>
        <item x="467"/>
        <item x="155"/>
        <item x="53"/>
        <item x="635"/>
        <item x="639"/>
        <item x="147"/>
        <item x="561"/>
        <item x="520"/>
        <item x="122"/>
        <item x="367"/>
        <item x="293"/>
        <item x="469"/>
        <item x="383"/>
        <item x="327"/>
        <item x="320"/>
        <item x="77"/>
        <item x="130"/>
        <item x="552"/>
        <item x="477"/>
        <item x="397"/>
        <item x="206"/>
        <item x="475"/>
        <item x="379"/>
        <item x="340"/>
        <item x="407"/>
        <item x="257"/>
        <item x="256"/>
        <item x="204"/>
        <item x="202"/>
        <item x="691"/>
        <item x="94"/>
        <item x="600"/>
        <item x="258"/>
        <item x="132"/>
        <item x="60"/>
        <item x="590"/>
        <item x="695"/>
        <item x="19"/>
        <item x="577"/>
        <item x="233"/>
        <item x="529"/>
        <item x="336"/>
        <item x="365"/>
        <item x="331"/>
        <item x="121"/>
        <item x="0"/>
        <item x="349"/>
        <item x="656"/>
        <item x="115"/>
        <item x="364"/>
        <item x="452"/>
        <item x="156"/>
        <item x="78"/>
        <item x="350"/>
        <item x="679"/>
        <item x="444"/>
        <item x="610"/>
        <item x="433"/>
        <item x="665"/>
        <item x="413"/>
        <item x="565"/>
        <item x="105"/>
        <item x="237"/>
        <item x="99"/>
        <item x="177"/>
        <item x="291"/>
        <item x="439"/>
        <item x="186"/>
        <item x="425"/>
        <item x="593"/>
        <item x="333"/>
        <item x="686"/>
        <item x="309"/>
        <item x="219"/>
        <item x="487"/>
        <item x="74"/>
        <item x="166"/>
        <item x="411"/>
        <item x="154"/>
        <item x="2"/>
        <item x="342"/>
        <item x="678"/>
        <item x="472"/>
        <item x="197"/>
        <item x="473"/>
        <item x="384"/>
        <item x="89"/>
        <item x="646"/>
        <item x="140"/>
        <item x="536"/>
        <item x="259"/>
        <item x="421"/>
        <item x="284"/>
        <item x="662"/>
        <item x="450"/>
        <item x="423"/>
        <item x="128"/>
        <item x="395"/>
        <item x="684"/>
        <item x="563"/>
        <item x="44"/>
        <item x="391"/>
        <item x="435"/>
        <item x="281"/>
        <item x="298"/>
        <item x="613"/>
        <item x="521"/>
        <item x="447"/>
        <item x="265"/>
        <item x="531"/>
        <item x="405"/>
        <item x="260"/>
        <item x="375"/>
        <item x="163"/>
        <item x="62"/>
        <item x="254"/>
        <item x="681"/>
        <item x="490"/>
        <item x="414"/>
        <item x="506"/>
        <item x="460"/>
        <item x="126"/>
        <item x="103"/>
        <item x="393"/>
        <item x="1"/>
        <item x="353"/>
        <item x="266"/>
        <item x="213"/>
        <item x="31"/>
        <item x="554"/>
        <item x="368"/>
        <item x="97"/>
        <item x="38"/>
        <item x="658"/>
        <item x="671"/>
        <item x="655"/>
        <item x="205"/>
        <item x="657"/>
        <item x="596"/>
        <item x="145"/>
        <item x="539"/>
        <item x="283"/>
        <item x="224"/>
        <item x="323"/>
        <item x="673"/>
        <item x="504"/>
        <item x="685"/>
        <item x="210"/>
        <item x="669"/>
        <item x="512"/>
        <item x="75"/>
        <item x="220"/>
        <item x="523"/>
        <item x="338"/>
        <item x="680"/>
        <item x="466"/>
        <item x="513"/>
        <item x="672"/>
        <item x="465"/>
        <item x="670"/>
        <item x="482"/>
        <item x="139"/>
        <item x="67"/>
        <item x="406"/>
        <item x="451"/>
        <item x="61"/>
        <item x="437"/>
        <item x="69"/>
        <item x="158"/>
        <item x="167"/>
        <item x="42"/>
        <item x="594"/>
        <item x="459"/>
        <item x="389"/>
        <item x="430"/>
        <item x="633"/>
        <item x="453"/>
        <item x="171"/>
        <item x="660"/>
        <item x="390"/>
        <item x="692"/>
        <item x="581"/>
        <item x="214"/>
        <item x="612"/>
        <item x="378"/>
        <item x="548"/>
        <item x="14"/>
        <item x="70"/>
        <item x="551"/>
        <item x="624"/>
        <item x="418"/>
        <item x="419"/>
        <item x="160"/>
        <item x="372"/>
        <item x="493"/>
        <item x="542"/>
        <item x="181"/>
        <item x="528"/>
        <item x="436"/>
        <item x="470"/>
        <item x="93"/>
        <item x="560"/>
        <item x="321"/>
        <item x="404"/>
        <item x="11"/>
        <item x="255"/>
        <item x="392"/>
        <item x="325"/>
        <item x="578"/>
        <item x="110"/>
        <item x="317"/>
        <item x="59"/>
        <item x="374"/>
        <item x="589"/>
        <item x="112"/>
        <item x="385"/>
        <item x="683"/>
        <item x="229"/>
        <item x="569"/>
        <item x="556"/>
        <item x="240"/>
        <item x="238"/>
        <item x="48"/>
        <item x="253"/>
        <item x="64"/>
        <item x="193"/>
        <item x="173"/>
        <item x="609"/>
        <item x="286"/>
        <item x="527"/>
        <item x="498"/>
        <item x="427"/>
        <item x="431"/>
        <item x="207"/>
        <item x="40"/>
        <item x="212"/>
        <item x="230"/>
        <item x="677"/>
        <item x="81"/>
        <item x="119"/>
        <item x="546"/>
        <item x="20"/>
        <item x="334"/>
        <item x="96"/>
        <item x="443"/>
        <item x="79"/>
        <item x="261"/>
        <item x="522"/>
        <item x="142"/>
        <item x="124"/>
        <item x="299"/>
        <item x="86"/>
        <item x="164"/>
        <item x="182"/>
        <item x="330"/>
        <item x="273"/>
        <item x="507"/>
        <item x="424"/>
        <item x="203"/>
        <item x="45"/>
        <item x="545"/>
        <item x="277"/>
        <item x="448"/>
        <item x="394"/>
        <item x="264"/>
        <item x="627"/>
        <item x="661"/>
        <item x="190"/>
        <item x="127"/>
        <item x="352"/>
        <item x="114"/>
        <item x="432"/>
        <item x="576"/>
        <item x="198"/>
        <item x="262"/>
        <item x="87"/>
        <item x="445"/>
        <item x="422"/>
        <item x="608"/>
        <item x="446"/>
        <item x="417"/>
        <item x="510"/>
        <item x="68"/>
        <item x="471"/>
        <item x="192"/>
        <item x="289"/>
        <item x="337"/>
        <item x="476"/>
        <item x="101"/>
        <item x="144"/>
        <item x="311"/>
        <item x="388"/>
        <item x="492"/>
        <item x="243"/>
        <item x="647"/>
        <item x="215"/>
        <item x="57"/>
        <item x="361"/>
        <item x="51"/>
        <item x="484"/>
        <item x="107"/>
        <item x="676"/>
        <item x="362"/>
        <item x="356"/>
        <item x="602"/>
        <item x="223"/>
        <item x="54"/>
        <item x="138"/>
        <item x="370"/>
        <item x="491"/>
        <item x="541"/>
        <item x="428"/>
        <item x="674"/>
        <item x="571"/>
        <item x="617"/>
        <item x="218"/>
        <item x="573"/>
        <item x="313"/>
        <item x="478"/>
        <item x="13"/>
        <item x="15"/>
        <item x="56"/>
        <item x="497"/>
        <item x="35"/>
        <item x="184"/>
        <item x="117"/>
        <item x="290"/>
        <item x="401"/>
        <item x="559"/>
        <item x="7"/>
        <item x="570"/>
        <item x="588"/>
        <item x="689"/>
        <item x="241"/>
        <item x="274"/>
        <item x="426"/>
        <item x="319"/>
        <item x="4"/>
        <item x="408"/>
        <item x="211"/>
        <item x="645"/>
        <item x="343"/>
        <item x="137"/>
        <item x="463"/>
        <item x="201"/>
        <item x="272"/>
        <item x="607"/>
        <item x="584"/>
        <item x="235"/>
        <item x="125"/>
        <item x="568"/>
        <item x="189"/>
        <item x="516"/>
        <item x="295"/>
        <item x="252"/>
        <item x="3"/>
        <item x="416"/>
        <item x="21"/>
        <item x="194"/>
        <item x="611"/>
        <item x="303"/>
        <item x="33"/>
        <item x="159"/>
        <item x="575"/>
        <item x="234"/>
        <item x="629"/>
        <item x="693"/>
        <item x="157"/>
        <item x="270"/>
        <item x="22"/>
        <item x="10"/>
        <item x="341"/>
        <item x="222"/>
        <item x="461"/>
        <item x="410"/>
        <item x="697"/>
        <item x="373"/>
        <item x="387"/>
        <item x="585"/>
        <item x="503"/>
        <item x="180"/>
        <item x="403"/>
        <item x="276"/>
        <item x="183"/>
        <item x="278"/>
        <item x="41"/>
        <item x="100"/>
        <item x="279"/>
        <item x="169"/>
        <item x="642"/>
        <item x="354"/>
        <item x="616"/>
        <item x="46"/>
        <item x="496"/>
        <item x="464"/>
        <item x="71"/>
        <item x="6"/>
        <item x="412"/>
        <item x="135"/>
        <item x="535"/>
        <item x="247"/>
        <item x="525"/>
        <item x="90"/>
        <item x="442"/>
        <item x="489"/>
        <item x="488"/>
        <item x="296"/>
        <item x="654"/>
        <item x="5"/>
        <item x="332"/>
        <item x="533"/>
        <item x="27"/>
        <item x="634"/>
        <item x="335"/>
        <item x="310"/>
        <item x="225"/>
        <item x="603"/>
        <item x="168"/>
        <item x="587"/>
        <item x="161"/>
        <item x="315"/>
        <item x="221"/>
        <item x="227"/>
        <item x="32"/>
        <item x="501"/>
        <item x="586"/>
        <item x="275"/>
        <item x="16"/>
        <item x="129"/>
        <item x="29"/>
        <item x="287"/>
        <item x="236"/>
        <item x="663"/>
        <item x="23"/>
        <item x="396"/>
        <item x="623"/>
        <item x="83"/>
        <item x="382"/>
        <item x="249"/>
        <item x="458"/>
        <item x="24"/>
        <item x="346"/>
        <item x="245"/>
        <item x="312"/>
        <item x="63"/>
        <item x="322"/>
        <item x="380"/>
        <item x="580"/>
        <item x="595"/>
        <item x="555"/>
        <item x="146"/>
        <item x="650"/>
        <item x="653"/>
        <item x="271"/>
        <item x="199"/>
        <item x="148"/>
        <item x="376"/>
        <item x="307"/>
        <item x="131"/>
        <item x="73"/>
        <item x="620"/>
        <item x="84"/>
        <item x="434"/>
        <item x="136"/>
        <item x="630"/>
        <item x="66"/>
        <item x="360"/>
        <item x="26"/>
        <item x="242"/>
        <item x="344"/>
        <item x="143"/>
        <item x="601"/>
        <item x="37"/>
        <item x="226"/>
        <item x="326"/>
        <item x="191"/>
        <item x="134"/>
        <item x="318"/>
        <item x="363"/>
        <item x="55"/>
        <item x="622"/>
        <item x="564"/>
        <item x="598"/>
        <item x="499"/>
        <item x="667"/>
        <item x="597"/>
        <item x="216"/>
        <item x="682"/>
        <item x="399"/>
        <item x="358"/>
        <item x="659"/>
        <item x="111"/>
        <item x="640"/>
        <item x="328"/>
        <item x="88"/>
        <item x="688"/>
        <item x="269"/>
        <item x="324"/>
        <item x="549"/>
        <item x="185"/>
        <item x="381"/>
        <item x="668"/>
        <item x="625"/>
        <item x="544"/>
        <item x="30"/>
        <item x="47"/>
        <item x="675"/>
        <item x="244"/>
        <item x="420"/>
        <item x="246"/>
        <item x="65"/>
        <item x="636"/>
        <item x="483"/>
        <item x="80"/>
        <item x="17"/>
        <item x="106"/>
        <item x="175"/>
        <item x="592"/>
        <item x="174"/>
        <item t="default"/>
      </items>
    </pivotField>
    <pivotField showAll="0">
      <items count="1966">
        <item x="1584"/>
        <item x="10"/>
        <item x="553"/>
        <item x="1084"/>
        <item x="915"/>
        <item x="1231"/>
        <item x="656"/>
        <item x="110"/>
        <item x="282"/>
        <item x="1129"/>
        <item x="1711"/>
        <item x="246"/>
        <item x="1613"/>
        <item x="625"/>
        <item x="386"/>
        <item x="518"/>
        <item x="550"/>
        <item x="498"/>
        <item x="1141"/>
        <item x="1605"/>
        <item x="861"/>
        <item x="1905"/>
        <item x="419"/>
        <item x="1808"/>
        <item x="97"/>
        <item x="653"/>
        <item x="747"/>
        <item x="1150"/>
        <item x="162"/>
        <item x="834"/>
        <item x="559"/>
        <item x="1133"/>
        <item x="1035"/>
        <item x="202"/>
        <item x="102"/>
        <item x="694"/>
        <item x="424"/>
        <item x="206"/>
        <item x="974"/>
        <item x="1617"/>
        <item x="319"/>
        <item x="1037"/>
        <item x="1229"/>
        <item x="289"/>
        <item x="438"/>
        <item x="1514"/>
        <item x="1730"/>
        <item x="1321"/>
        <item x="1786"/>
        <item x="1088"/>
        <item x="1078"/>
        <item x="880"/>
        <item x="1586"/>
        <item x="428"/>
        <item x="940"/>
        <item x="1131"/>
        <item x="1611"/>
        <item x="1844"/>
        <item x="1658"/>
        <item x="872"/>
        <item x="440"/>
        <item x="1181"/>
        <item x="986"/>
        <item x="1647"/>
        <item x="1849"/>
        <item x="963"/>
        <item x="1007"/>
        <item x="1547"/>
        <item x="220"/>
        <item x="301"/>
        <item x="1204"/>
        <item x="1773"/>
        <item x="1116"/>
        <item x="1439"/>
        <item x="540"/>
        <item x="272"/>
        <item x="1736"/>
        <item x="958"/>
        <item x="1075"/>
        <item x="1145"/>
        <item x="446"/>
        <item x="1249"/>
        <item x="482"/>
        <item x="157"/>
        <item x="727"/>
        <item x="1888"/>
        <item x="671"/>
        <item x="1894"/>
        <item x="608"/>
        <item x="1026"/>
        <item x="158"/>
        <item x="1388"/>
        <item x="1450"/>
        <item x="441"/>
        <item x="1079"/>
        <item x="1027"/>
        <item x="684"/>
        <item x="435"/>
        <item x="1578"/>
        <item x="193"/>
        <item x="340"/>
        <item x="1217"/>
        <item x="906"/>
        <item x="474"/>
        <item x="1239"/>
        <item x="832"/>
        <item x="1942"/>
        <item x="1898"/>
        <item x="234"/>
        <item x="1235"/>
        <item x="753"/>
        <item x="1098"/>
        <item x="1307"/>
        <item x="1195"/>
        <item x="1901"/>
        <item x="573"/>
        <item x="226"/>
        <item x="1851"/>
        <item x="478"/>
        <item x="1392"/>
        <item x="259"/>
        <item x="814"/>
        <item x="1298"/>
        <item x="1073"/>
        <item x="776"/>
        <item x="860"/>
        <item x="541"/>
        <item x="800"/>
        <item x="1685"/>
        <item x="1592"/>
        <item x="341"/>
        <item x="780"/>
        <item x="562"/>
        <item x="1497"/>
        <item x="291"/>
        <item x="361"/>
        <item x="1464"/>
        <item x="1960"/>
        <item x="274"/>
        <item x="1395"/>
        <item x="1656"/>
        <item x="189"/>
        <item x="795"/>
        <item x="266"/>
        <item x="402"/>
        <item x="38"/>
        <item x="999"/>
        <item x="1596"/>
        <item x="1349"/>
        <item x="1297"/>
        <item x="607"/>
        <item x="1557"/>
        <item x="1625"/>
        <item x="679"/>
        <item x="1251"/>
        <item x="808"/>
        <item x="1645"/>
        <item x="792"/>
        <item x="1785"/>
        <item x="910"/>
        <item x="488"/>
        <item x="1146"/>
        <item x="1250"/>
        <item x="170"/>
        <item x="1883"/>
        <item x="1226"/>
        <item x="516"/>
        <item x="1750"/>
        <item x="425"/>
        <item x="1517"/>
        <item x="199"/>
        <item x="1144"/>
        <item x="194"/>
        <item x="530"/>
        <item x="37"/>
        <item x="1185"/>
        <item x="1804"/>
        <item x="936"/>
        <item x="1920"/>
        <item x="997"/>
        <item x="12"/>
        <item x="1319"/>
        <item x="1769"/>
        <item x="1553"/>
        <item x="1059"/>
        <item x="249"/>
        <item x="638"/>
        <item x="1296"/>
        <item x="1723"/>
        <item x="1283"/>
        <item x="103"/>
        <item x="1451"/>
        <item x="1725"/>
        <item x="1320"/>
        <item x="1950"/>
        <item x="303"/>
        <item x="570"/>
        <item x="1233"/>
        <item x="1406"/>
        <item x="1302"/>
        <item x="804"/>
        <item x="827"/>
        <item x="364"/>
        <item x="1282"/>
        <item x="75"/>
        <item x="1276"/>
        <item x="724"/>
        <item x="722"/>
        <item x="256"/>
        <item x="167"/>
        <item x="713"/>
        <item x="1107"/>
        <item x="78"/>
        <item x="1470"/>
        <item x="1162"/>
        <item x="620"/>
        <item x="1169"/>
        <item x="236"/>
        <item x="904"/>
        <item x="1640"/>
        <item x="1002"/>
        <item x="1856"/>
        <item x="807"/>
        <item x="322"/>
        <item x="1784"/>
        <item x="1697"/>
        <item x="290"/>
        <item x="346"/>
        <item x="1198"/>
        <item x="840"/>
        <item x="1082"/>
        <item x="1074"/>
        <item x="378"/>
        <item x="1067"/>
        <item x="25"/>
        <item x="1101"/>
        <item x="1940"/>
        <item x="164"/>
        <item x="1069"/>
        <item x="1767"/>
        <item x="1136"/>
        <item x="1108"/>
        <item x="1380"/>
        <item x="1914"/>
        <item x="931"/>
        <item x="831"/>
        <item x="1493"/>
        <item x="1295"/>
        <item x="1600"/>
        <item x="1354"/>
        <item x="712"/>
        <item x="1626"/>
        <item x="473"/>
        <item x="61"/>
        <item x="850"/>
        <item x="1312"/>
        <item x="1265"/>
        <item x="1777"/>
        <item x="151"/>
        <item x="411"/>
        <item x="1689"/>
        <item x="79"/>
        <item x="1945"/>
        <item x="1930"/>
        <item x="1737"/>
        <item x="1030"/>
        <item x="870"/>
        <item x="205"/>
        <item x="490"/>
        <item x="409"/>
        <item x="1759"/>
        <item x="663"/>
        <item x="1488"/>
        <item x="491"/>
        <item x="1343"/>
        <item x="48"/>
        <item x="1375"/>
        <item x="1885"/>
        <item x="1261"/>
        <item x="1668"/>
        <item x="117"/>
        <item x="529"/>
        <item x="690"/>
        <item x="1916"/>
        <item x="385"/>
        <item x="228"/>
        <item x="568"/>
        <item x="947"/>
        <item x="811"/>
        <item x="1742"/>
        <item x="732"/>
        <item x="1454"/>
        <item x="856"/>
        <item x="493"/>
        <item x="1342"/>
        <item x="0"/>
        <item x="156"/>
        <item x="1465"/>
        <item x="510"/>
        <item x="1157"/>
        <item x="1418"/>
        <item x="77"/>
        <item x="1872"/>
        <item x="1502"/>
        <item x="987"/>
        <item x="1738"/>
        <item x="700"/>
        <item x="655"/>
        <item x="1121"/>
        <item x="1205"/>
        <item x="1458"/>
        <item x="1466"/>
        <item x="784"/>
        <item x="734"/>
        <item x="302"/>
        <item x="52"/>
        <item x="393"/>
        <item x="1936"/>
        <item x="1826"/>
        <item x="426"/>
        <item x="129"/>
        <item x="667"/>
        <item x="542"/>
        <item x="300"/>
        <item x="1607"/>
        <item x="723"/>
        <item x="1077"/>
        <item x="1381"/>
        <item x="40"/>
        <item x="85"/>
        <item x="1480"/>
        <item x="857"/>
        <item x="635"/>
        <item x="1438"/>
        <item x="1520"/>
        <item x="1314"/>
        <item x="925"/>
        <item x="652"/>
        <item x="451"/>
        <item x="1591"/>
        <item x="3"/>
        <item x="966"/>
        <item x="566"/>
        <item x="1644"/>
        <item x="603"/>
        <item x="308"/>
        <item x="260"/>
        <item x="213"/>
        <item x="153"/>
        <item x="681"/>
        <item x="944"/>
        <item x="1573"/>
        <item x="34"/>
        <item x="1594"/>
        <item x="1089"/>
        <item x="886"/>
        <item x="1485"/>
        <item x="794"/>
        <item x="87"/>
        <item x="1840"/>
        <item x="1705"/>
        <item x="533"/>
        <item x="1083"/>
        <item x="1180"/>
        <item x="546"/>
        <item x="13"/>
        <item x="1148"/>
        <item x="893"/>
        <item x="296"/>
        <item x="155"/>
        <item x="404"/>
        <item x="1182"/>
        <item x="689"/>
        <item x="1787"/>
        <item x="1860"/>
        <item x="517"/>
        <item x="600"/>
        <item x="285"/>
        <item x="657"/>
        <item x="1322"/>
        <item x="191"/>
        <item x="486"/>
        <item x="688"/>
        <item x="1963"/>
        <item x="1710"/>
        <item x="145"/>
        <item x="898"/>
        <item x="1189"/>
        <item x="1924"/>
        <item x="1103"/>
        <item x="1416"/>
        <item x="1549"/>
        <item x="127"/>
        <item x="1188"/>
        <item x="1110"/>
        <item x="1680"/>
        <item x="919"/>
        <item x="1434"/>
        <item x="1444"/>
        <item x="1561"/>
        <item x="144"/>
        <item x="1934"/>
        <item x="1177"/>
        <item x="1696"/>
        <item x="789"/>
        <item x="484"/>
        <item x="1877"/>
        <item x="1025"/>
        <item x="112"/>
        <item x="190"/>
        <item x="281"/>
        <item x="1128"/>
        <item x="223"/>
        <item x="1300"/>
        <item x="651"/>
        <item x="1192"/>
        <item x="239"/>
        <item x="1184"/>
        <item x="172"/>
        <item x="1038"/>
        <item x="98"/>
        <item x="1086"/>
        <item x="1709"/>
        <item x="549"/>
        <item x="31"/>
        <item x="560"/>
        <item x="1681"/>
        <item x="1589"/>
        <item x="317"/>
        <item x="39"/>
        <item x="406"/>
        <item x="1173"/>
        <item x="631"/>
        <item x="332"/>
        <item x="646"/>
        <item x="961"/>
        <item x="383"/>
        <item x="1809"/>
        <item x="1550"/>
        <item x="352"/>
        <item x="649"/>
        <item x="1512"/>
        <item x="1238"/>
        <item x="616"/>
        <item x="1649"/>
        <item x="1758"/>
        <item x="495"/>
        <item x="90"/>
        <item x="124"/>
        <item x="899"/>
        <item x="1857"/>
        <item x="1812"/>
        <item x="1346"/>
        <item x="1303"/>
        <item x="410"/>
        <item x="1679"/>
        <item x="1066"/>
        <item x="1417"/>
        <item x="709"/>
        <item x="1"/>
        <item x="130"/>
        <item x="1528"/>
        <item x="76"/>
        <item x="815"/>
        <item x="1518"/>
        <item x="1071"/>
        <item x="995"/>
        <item x="1917"/>
        <item x="118"/>
        <item x="331"/>
        <item x="929"/>
        <item x="1657"/>
        <item x="577"/>
        <item x="943"/>
        <item x="978"/>
        <item x="345"/>
        <item x="44"/>
        <item x="1733"/>
        <item x="1902"/>
        <item x="1149"/>
        <item x="1576"/>
        <item x="912"/>
        <item x="1749"/>
        <item x="1090"/>
        <item x="575"/>
        <item x="1633"/>
        <item x="1665"/>
        <item x="1794"/>
        <item x="443"/>
        <item x="1481"/>
        <item x="678"/>
        <item x="431"/>
        <item x="1112"/>
        <item x="184"/>
        <item x="1739"/>
        <item x="1370"/>
        <item x="1366"/>
        <item x="545"/>
        <item x="1841"/>
        <item x="8"/>
        <item x="909"/>
        <item x="1338"/>
        <item x="1124"/>
        <item x="420"/>
        <item x="1106"/>
        <item x="394"/>
        <item x="1580"/>
        <item x="762"/>
        <item x="1937"/>
        <item x="1891"/>
        <item x="1351"/>
        <item x="775"/>
        <item x="718"/>
        <item x="894"/>
        <item x="702"/>
        <item x="1559"/>
        <item x="73"/>
        <item x="1348"/>
        <item x="1290"/>
        <item x="1828"/>
        <item x="1326"/>
        <item x="16"/>
        <item x="1567"/>
        <item x="235"/>
        <item x="852"/>
        <item x="126"/>
        <item x="1441"/>
        <item x="1707"/>
        <item x="1701"/>
        <item x="1790"/>
        <item x="796"/>
        <item x="283"/>
        <item x="838"/>
        <item x="453"/>
        <item x="1716"/>
        <item x="633"/>
        <item x="1900"/>
        <item x="195"/>
        <item x="104"/>
        <item x="920"/>
        <item x="91"/>
        <item x="691"/>
        <item x="1678"/>
        <item x="1863"/>
        <item x="554"/>
        <item x="334"/>
        <item x="1927"/>
        <item x="1118"/>
        <item x="1599"/>
        <item x="469"/>
        <item x="187"/>
        <item x="1838"/>
        <item x="1801"/>
        <item x="757"/>
        <item x="1397"/>
        <item x="1778"/>
        <item x="736"/>
        <item x="973"/>
        <item x="509"/>
        <item x="812"/>
        <item x="1655"/>
        <item x="1277"/>
        <item x="165"/>
        <item x="316"/>
        <item x="1820"/>
        <item x="179"/>
        <item x="716"/>
        <item x="1542"/>
        <item x="1096"/>
        <item x="1158"/>
        <item x="1597"/>
        <item x="229"/>
        <item x="396"/>
        <item x="1012"/>
        <item x="1404"/>
        <item x="215"/>
        <item x="1500"/>
        <item x="28"/>
        <item x="1034"/>
        <item x="227"/>
        <item x="1024"/>
        <item x="264"/>
        <item x="1515"/>
        <item x="1861"/>
        <item x="51"/>
        <item x="462"/>
        <item x="1070"/>
        <item x="692"/>
        <item x="1196"/>
        <item x="1206"/>
        <item x="748"/>
        <item x="583"/>
        <item x="706"/>
        <item x="1399"/>
        <item x="865"/>
        <item x="537"/>
        <item x="632"/>
        <item x="647"/>
        <item x="1489"/>
        <item x="1682"/>
        <item x="171"/>
        <item x="790"/>
        <item x="154"/>
        <item x="1384"/>
        <item x="1525"/>
        <item x="1190"/>
        <item x="1671"/>
        <item x="1780"/>
        <item x="1255"/>
        <item x="1373"/>
        <item x="376"/>
        <item x="864"/>
        <item x="1747"/>
        <item x="1040"/>
        <item x="1503"/>
        <item x="1275"/>
        <item x="675"/>
        <item x="939"/>
        <item x="1551"/>
        <item x="64"/>
        <item x="1062"/>
        <item x="1214"/>
        <item x="501"/>
        <item x="445"/>
        <item x="1922"/>
        <item x="35"/>
        <item x="1061"/>
        <item x="119"/>
        <item x="1615"/>
        <item x="395"/>
        <item x="134"/>
        <item x="1643"/>
        <item x="399"/>
        <item x="877"/>
        <item x="1648"/>
        <item x="180"/>
        <item x="754"/>
        <item x="407"/>
        <item x="400"/>
        <item x="298"/>
        <item x="1153"/>
        <item x="766"/>
        <item x="1475"/>
        <item x="178"/>
        <item x="596"/>
        <item x="749"/>
        <item x="513"/>
        <item x="1130"/>
        <item x="1726"/>
        <item x="1664"/>
        <item x="397"/>
        <item x="69"/>
        <item x="1775"/>
        <item x="1340"/>
        <item x="389"/>
        <item x="1474"/>
        <item x="233"/>
        <item x="1355"/>
        <item x="1240"/>
        <item x="612"/>
        <item x="71"/>
        <item x="1675"/>
        <item x="637"/>
        <item x="1585"/>
        <item x="128"/>
        <item x="1394"/>
        <item x="405"/>
        <item x="447"/>
        <item x="1407"/>
        <item x="62"/>
        <item x="778"/>
        <item x="1447"/>
        <item x="1890"/>
        <item x="168"/>
        <item x="2"/>
        <item x="307"/>
        <item x="1935"/>
        <item x="1163"/>
        <item x="417"/>
        <item x="1100"/>
        <item x="908"/>
        <item x="1409"/>
        <item x="1569"/>
        <item x="1910"/>
        <item x="1899"/>
        <item x="1332"/>
        <item x="907"/>
        <item x="1533"/>
        <item x="250"/>
        <item x="333"/>
        <item x="1423"/>
        <item x="1677"/>
        <item x="863"/>
        <item x="262"/>
        <item x="1552"/>
        <item x="136"/>
        <item x="489"/>
        <item x="1798"/>
        <item x="1377"/>
        <item x="1506"/>
        <item x="532"/>
        <item x="1748"/>
        <item x="951"/>
        <item x="1435"/>
        <item x="1504"/>
        <item x="1011"/>
        <item x="1317"/>
        <item x="1215"/>
        <item x="1635"/>
        <item x="455"/>
        <item x="1044"/>
        <item x="1347"/>
        <item x="140"/>
        <item x="132"/>
        <item x="1925"/>
        <item x="1933"/>
        <item x="277"/>
        <item x="1672"/>
        <item x="1076"/>
        <item x="1496"/>
        <item x="1792"/>
        <item x="1156"/>
        <item x="662"/>
        <item x="1264"/>
        <item x="1064"/>
        <item x="1954"/>
        <item x="521"/>
        <item x="1358"/>
        <item x="292"/>
        <item x="802"/>
        <item x="924"/>
        <item x="868"/>
        <item x="586"/>
        <item x="683"/>
        <item x="1253"/>
        <item x="70"/>
        <item x="42"/>
        <item x="504"/>
        <item x="1436"/>
        <item x="564"/>
        <item x="492"/>
        <item x="1449"/>
        <item x="697"/>
        <item x="1029"/>
        <item x="1484"/>
        <item x="1830"/>
        <item x="269"/>
        <item x="934"/>
        <item x="1304"/>
        <item x="503"/>
        <item x="1764"/>
        <item x="1440"/>
        <item x="253"/>
        <item x="1487"/>
        <item x="1151"/>
        <item x="86"/>
        <item x="1099"/>
        <item x="980"/>
        <item x="14"/>
        <item x="760"/>
        <item x="772"/>
        <item x="240"/>
        <item x="1581"/>
        <item x="1862"/>
        <item x="1194"/>
        <item x="1252"/>
        <item x="1244"/>
        <item x="1532"/>
        <item x="923"/>
        <item x="1056"/>
        <item x="1405"/>
        <item x="1019"/>
        <item x="535"/>
        <item x="1499"/>
        <item x="1172"/>
        <item x="875"/>
        <item x="96"/>
        <item x="511"/>
        <item x="454"/>
        <item x="1958"/>
        <item x="1683"/>
        <item x="74"/>
        <item x="777"/>
        <item x="674"/>
        <item x="1236"/>
        <item x="1053"/>
        <item x="590"/>
        <item x="1768"/>
        <item x="186"/>
        <item x="1523"/>
        <item x="1753"/>
        <item x="1254"/>
        <item x="1462"/>
        <item x="138"/>
        <item x="1806"/>
        <item x="1781"/>
        <item x="1850"/>
        <item x="1700"/>
        <item x="1350"/>
        <item x="487"/>
        <item x="905"/>
        <item x="439"/>
        <item x="309"/>
        <item x="1929"/>
        <item x="1120"/>
        <item x="858"/>
        <item x="1948"/>
        <item x="1721"/>
        <item x="1565"/>
        <item x="257"/>
        <item x="602"/>
        <item x="1588"/>
        <item x="1684"/>
        <item x="548"/>
        <item x="216"/>
        <item x="1732"/>
        <item x="261"/>
        <item x="1368"/>
        <item x="321"/>
        <item x="1846"/>
        <item x="1772"/>
        <item x="1743"/>
        <item x="639"/>
        <item x="19"/>
        <item x="255"/>
        <item x="842"/>
        <item x="698"/>
        <item x="1783"/>
        <item x="1164"/>
        <item x="1050"/>
        <item x="1009"/>
        <item x="1582"/>
        <item x="212"/>
        <item x="1047"/>
        <item x="954"/>
        <item x="1604"/>
        <item x="673"/>
        <item x="1143"/>
        <item x="381"/>
        <item x="1690"/>
        <item x="231"/>
        <item x="1279"/>
        <item x="686"/>
        <item x="58"/>
        <item x="1507"/>
        <item x="1653"/>
        <item x="582"/>
        <item x="1294"/>
        <item x="1904"/>
        <item x="1724"/>
        <item x="1508"/>
        <item x="1495"/>
        <item x="895"/>
        <item x="1004"/>
        <item x="859"/>
        <item x="1652"/>
        <item x="1243"/>
        <item x="200"/>
        <item x="1218"/>
        <item x="505"/>
        <item x="1139"/>
        <item x="1193"/>
        <item x="1385"/>
        <item x="1000"/>
        <item x="1516"/>
        <item x="1702"/>
        <item x="1875"/>
        <item x="524"/>
        <item x="1191"/>
        <item x="499"/>
        <item x="634"/>
        <item x="726"/>
        <item x="371"/>
        <item x="799"/>
        <item x="1339"/>
        <item x="869"/>
        <item x="1556"/>
        <item x="672"/>
        <item x="959"/>
        <item x="1895"/>
        <item x="949"/>
        <item x="1408"/>
        <item x="921"/>
        <item x="981"/>
        <item x="876"/>
        <item x="1583"/>
        <item x="806"/>
        <item x="626"/>
        <item x="1836"/>
        <item x="1521"/>
        <item x="1864"/>
        <item x="1087"/>
        <item x="1755"/>
        <item x="176"/>
        <item x="1455"/>
        <item x="1367"/>
        <item x="587"/>
        <item x="173"/>
        <item x="36"/>
        <item x="1766"/>
        <item x="1811"/>
        <item x="1939"/>
        <item x="1548"/>
        <item x="576"/>
        <item x="1125"/>
        <item x="458"/>
        <item x="969"/>
        <item x="1909"/>
        <item x="1010"/>
        <item x="418"/>
        <item x="95"/>
        <item x="161"/>
        <item x="1183"/>
        <item x="342"/>
        <item x="1316"/>
        <item x="327"/>
        <item x="745"/>
        <item x="247"/>
        <item x="1171"/>
        <item x="360"/>
        <item x="1603"/>
        <item x="1241"/>
        <item x="990"/>
        <item x="813"/>
        <item x="922"/>
        <item x="916"/>
        <item x="1122"/>
        <item x="1558"/>
        <item x="1288"/>
        <item x="214"/>
        <item x="1389"/>
        <item x="1832"/>
        <item x="1033"/>
        <item x="1646"/>
        <item x="326"/>
        <item x="1666"/>
        <item x="1263"/>
        <item x="1881"/>
        <item x="1896"/>
        <item x="979"/>
        <item x="15"/>
        <item x="436"/>
        <item x="1046"/>
        <item x="976"/>
        <item x="1453"/>
        <item x="335"/>
        <item x="1374"/>
        <item x="280"/>
        <item x="1306"/>
        <item x="463"/>
        <item x="705"/>
        <item x="245"/>
        <item x="1284"/>
        <item x="1654"/>
        <item x="821"/>
        <item x="820"/>
        <item x="1052"/>
        <item x="636"/>
        <item x="284"/>
        <item x="888"/>
        <item x="964"/>
        <item x="744"/>
        <item x="1426"/>
        <item x="648"/>
        <item x="1390"/>
        <item x="82"/>
        <item x="456"/>
        <item x="1186"/>
        <item x="1912"/>
        <item x="355"/>
        <item x="1624"/>
        <item x="1176"/>
        <item x="941"/>
        <item x="751"/>
        <item x="325"/>
        <item x="146"/>
        <item x="791"/>
        <item x="1494"/>
        <item x="1853"/>
        <item x="1442"/>
        <item x="182"/>
        <item x="687"/>
        <item x="297"/>
        <item x="1232"/>
        <item x="46"/>
        <item x="703"/>
        <item x="263"/>
        <item x="305"/>
        <item x="57"/>
        <item x="1197"/>
        <item x="853"/>
        <item x="761"/>
        <item x="809"/>
        <item x="1414"/>
        <item x="1311"/>
        <item x="1867"/>
        <item x="1054"/>
        <item x="914"/>
        <item x="1728"/>
        <item x="1378"/>
        <item x="1411"/>
        <item x="160"/>
        <item x="1510"/>
        <item x="21"/>
        <item x="1237"/>
        <item x="1527"/>
        <item x="1421"/>
        <item x="243"/>
        <item x="862"/>
        <item x="197"/>
        <item x="1926"/>
        <item x="1310"/>
        <item x="437"/>
        <item x="1104"/>
        <item x="1425"/>
        <item x="1020"/>
        <item x="1427"/>
        <item x="26"/>
        <item x="555"/>
        <item x="952"/>
        <item x="1468"/>
        <item x="1006"/>
        <item x="45"/>
        <item x="175"/>
        <item x="80"/>
        <item x="1094"/>
        <item x="844"/>
        <item x="471"/>
        <item x="108"/>
        <item x="787"/>
        <item x="318"/>
        <item x="883"/>
        <item x="1952"/>
        <item x="1333"/>
        <item x="1293"/>
        <item x="1608"/>
        <item x="1403"/>
        <item x="347"/>
        <item x="152"/>
        <item x="743"/>
        <item x="1829"/>
        <item x="1918"/>
        <item x="1299"/>
        <item x="994"/>
        <item x="465"/>
        <item x="768"/>
        <item x="100"/>
        <item x="211"/>
        <item x="198"/>
        <item x="1211"/>
        <item x="1807"/>
        <item x="1822"/>
        <item x="208"/>
        <item x="1063"/>
        <item x="1788"/>
        <item x="41"/>
        <item x="1135"/>
        <item x="1620"/>
        <item x="708"/>
        <item x="379"/>
        <item x="1200"/>
        <item x="1443"/>
        <item x="514"/>
        <item x="1868"/>
        <item x="1281"/>
        <item x="1590"/>
        <item x="433"/>
        <item x="1816"/>
        <item x="1524"/>
        <item x="1360"/>
        <item x="598"/>
        <item x="1892"/>
        <item x="618"/>
        <item x="580"/>
        <item x="468"/>
        <item x="442"/>
        <item x="933"/>
        <item x="704"/>
        <item x="1031"/>
        <item x="476"/>
        <item x="896"/>
        <item x="665"/>
        <item x="92"/>
        <item x="1817"/>
        <item x="1879"/>
        <item x="1821"/>
        <item x="512"/>
        <item x="1669"/>
        <item x="1614"/>
        <item x="1045"/>
        <item x="822"/>
        <item x="643"/>
        <item x="1048"/>
        <item x="1220"/>
        <item x="133"/>
        <item x="841"/>
        <item x="650"/>
        <item x="1167"/>
        <item x="344"/>
        <item x="878"/>
        <item x="139"/>
        <item x="109"/>
        <item x="552"/>
        <item x="17"/>
        <item x="114"/>
        <item x="377"/>
        <item x="728"/>
        <item x="49"/>
        <item x="1854"/>
        <item x="619"/>
        <item x="398"/>
        <item x="232"/>
        <item x="1886"/>
        <item x="1818"/>
        <item x="1166"/>
        <item x="1519"/>
        <item x="1410"/>
        <item x="1874"/>
        <item x="1636"/>
        <item x="1247"/>
        <item x="982"/>
        <item x="1691"/>
        <item x="1383"/>
        <item x="945"/>
        <item x="1028"/>
        <item x="1242"/>
        <item x="1201"/>
        <item x="996"/>
        <item x="1566"/>
        <item x="1843"/>
        <item x="1330"/>
        <item x="123"/>
        <item x="1272"/>
        <item x="1015"/>
        <item x="401"/>
        <item x="801"/>
        <item x="1687"/>
        <item x="1460"/>
        <item x="1602"/>
        <item x="1513"/>
        <item x="849"/>
        <item x="1476"/>
        <item x="1224"/>
        <item x="1210"/>
        <item x="59"/>
        <item x="497"/>
        <item x="1859"/>
        <item x="1289"/>
        <item x="203"/>
        <item x="1541"/>
        <item x="467"/>
        <item x="330"/>
        <item x="956"/>
        <item x="55"/>
        <item x="68"/>
        <item x="527"/>
        <item x="1212"/>
        <item x="375"/>
        <item x="1831"/>
        <item x="311"/>
        <item x="267"/>
        <item x="32"/>
        <item x="1717"/>
        <item x="1400"/>
        <item x="658"/>
        <item x="1113"/>
        <item x="1461"/>
        <item x="422"/>
        <item x="783"/>
        <item x="1160"/>
        <item x="557"/>
        <item x="241"/>
        <item x="210"/>
        <item x="763"/>
        <item x="1893"/>
        <item x="362"/>
        <item x="710"/>
        <item x="1309"/>
        <item x="624"/>
        <item x="797"/>
        <item x="746"/>
        <item x="1080"/>
        <item x="1187"/>
        <item x="1639"/>
        <item x="1511"/>
        <item x="286"/>
        <item x="183"/>
        <item x="1746"/>
        <item x="1401"/>
        <item x="965"/>
        <item x="836"/>
        <item x="889"/>
        <item x="1688"/>
        <item x="53"/>
        <item x="1039"/>
        <item x="329"/>
        <item x="1331"/>
        <item x="242"/>
        <item x="1522"/>
        <item x="1762"/>
        <item x="252"/>
        <item x="1334"/>
        <item x="1023"/>
        <item x="47"/>
        <item x="640"/>
        <item x="1457"/>
        <item x="717"/>
        <item x="733"/>
        <item x="1170"/>
        <item x="1852"/>
        <item x="275"/>
        <item x="1477"/>
        <item x="54"/>
        <item x="412"/>
        <item x="310"/>
        <item x="268"/>
        <item x="1873"/>
        <item x="1448"/>
        <item x="556"/>
        <item x="594"/>
        <item x="9"/>
        <item x="306"/>
        <item x="1789"/>
        <item x="1267"/>
        <item x="254"/>
        <item x="159"/>
        <item x="350"/>
        <item x="885"/>
        <item x="230"/>
        <item x="611"/>
        <item x="1650"/>
        <item x="201"/>
        <item x="434"/>
        <item x="1623"/>
        <item x="149"/>
        <item x="427"/>
        <item x="63"/>
        <item x="1941"/>
        <item x="337"/>
        <item x="1379"/>
        <item x="1531"/>
        <item x="1555"/>
        <item x="565"/>
        <item x="1471"/>
        <item x="248"/>
        <item x="1216"/>
        <item x="960"/>
        <item x="1369"/>
        <item x="265"/>
        <item x="1676"/>
        <item x="1845"/>
        <item x="1887"/>
        <item x="1093"/>
        <item x="1618"/>
        <item x="1907"/>
        <item x="793"/>
        <item x="338"/>
        <item x="1745"/>
        <item x="1659"/>
        <item x="1057"/>
        <item x="984"/>
        <item x="320"/>
        <item x="174"/>
        <item x="902"/>
        <item x="421"/>
        <item x="1947"/>
        <item x="1262"/>
        <item x="60"/>
        <item x="1530"/>
        <item x="1175"/>
        <item x="720"/>
        <item x="1323"/>
        <item x="1734"/>
        <item x="1092"/>
        <item x="313"/>
        <item x="967"/>
        <item x="829"/>
        <item x="448"/>
        <item x="336"/>
        <item x="752"/>
        <item x="466"/>
        <item x="1800"/>
        <item x="403"/>
        <item x="659"/>
        <item x="1713"/>
        <item x="1670"/>
        <item x="581"/>
        <item x="367"/>
        <item x="1961"/>
        <item x="113"/>
        <item x="644"/>
        <item x="1452"/>
        <item x="1055"/>
        <item x="30"/>
        <item x="567"/>
        <item x="660"/>
        <item x="1715"/>
        <item x="177"/>
        <item x="523"/>
        <item x="22"/>
        <item x="1946"/>
        <item x="1168"/>
        <item x="1632"/>
        <item x="1362"/>
        <item x="312"/>
        <item x="1132"/>
        <item x="771"/>
        <item x="1287"/>
        <item x="1770"/>
        <item x="1208"/>
        <item x="816"/>
        <item x="1543"/>
        <item x="911"/>
        <item x="1871"/>
        <item x="1834"/>
        <item x="494"/>
        <item x="927"/>
        <item x="975"/>
        <item x="1870"/>
        <item x="742"/>
        <item x="1376"/>
        <item x="1593"/>
        <item x="1344"/>
        <item x="7"/>
        <item x="1227"/>
        <item x="739"/>
        <item x="485"/>
        <item x="854"/>
        <item x="968"/>
        <item x="695"/>
        <item x="1424"/>
        <item x="606"/>
        <item x="1115"/>
        <item x="348"/>
        <item x="773"/>
        <item x="1266"/>
        <item x="1570"/>
        <item x="299"/>
        <item x="1081"/>
        <item x="843"/>
        <item x="1337"/>
        <item x="142"/>
        <item x="711"/>
        <item x="848"/>
        <item x="837"/>
        <item x="1595"/>
        <item x="1014"/>
        <item x="1882"/>
        <item x="192"/>
        <item x="985"/>
        <item x="1429"/>
        <item x="574"/>
        <item x="1889"/>
        <item x="1953"/>
        <item x="617"/>
        <item x="1013"/>
        <item x="1505"/>
        <item x="1472"/>
        <item x="866"/>
        <item x="989"/>
        <item x="502"/>
        <item x="324"/>
        <item x="1152"/>
        <item x="741"/>
        <item x="357"/>
        <item x="408"/>
        <item x="1292"/>
        <item x="645"/>
        <item x="1908"/>
        <item x="1699"/>
        <item x="1621"/>
        <item x="890"/>
        <item x="472"/>
        <item x="1562"/>
        <item x="1610"/>
        <item x="855"/>
        <item x="1735"/>
        <item x="992"/>
        <item x="1199"/>
        <item x="1848"/>
        <item x="1428"/>
        <item x="729"/>
        <item x="1560"/>
        <item x="1301"/>
        <item x="1280"/>
        <item x="677"/>
        <item x="1642"/>
        <item x="107"/>
        <item x="122"/>
        <item x="169"/>
        <item x="1095"/>
        <item x="1765"/>
        <item x="520"/>
        <item x="767"/>
        <item x="571"/>
        <item x="1479"/>
        <item x="1446"/>
        <item x="23"/>
        <item x="1686"/>
        <item x="294"/>
        <item x="461"/>
        <item x="680"/>
        <item x="1819"/>
        <item x="1719"/>
        <item x="1361"/>
        <item x="1782"/>
        <item x="1616"/>
        <item x="715"/>
        <item x="1248"/>
        <item x="669"/>
        <item x="1631"/>
        <item x="1490"/>
        <item x="1245"/>
        <item x="1387"/>
        <item x="1536"/>
        <item x="1575"/>
        <item x="432"/>
        <item x="1720"/>
        <item x="1609"/>
        <item x="1058"/>
        <item x="701"/>
        <item x="452"/>
        <item x="363"/>
        <item x="1774"/>
        <item x="1802"/>
        <item x="993"/>
        <item x="971"/>
        <item x="561"/>
        <item x="1478"/>
        <item x="111"/>
        <item x="1793"/>
        <item x="764"/>
        <item x="1357"/>
        <item x="1951"/>
        <item x="785"/>
        <item x="1127"/>
        <item x="1222"/>
        <item x="1154"/>
        <item x="84"/>
        <item x="599"/>
        <item x="1422"/>
        <item x="295"/>
        <item x="563"/>
        <item x="1219"/>
        <item x="1704"/>
        <item x="1932"/>
        <item x="588"/>
        <item x="125"/>
        <item x="818"/>
        <item x="1674"/>
        <item x="1761"/>
        <item x="547"/>
        <item x="131"/>
        <item x="1398"/>
        <item x="740"/>
        <item x="1718"/>
        <item x="1572"/>
        <item x="932"/>
        <item x="496"/>
        <item x="642"/>
        <item x="950"/>
        <item x="181"/>
        <item x="219"/>
        <item x="938"/>
        <item x="1962"/>
        <item x="597"/>
        <item x="304"/>
        <item x="531"/>
        <item x="141"/>
        <item x="1703"/>
        <item x="735"/>
        <item x="830"/>
        <item x="1117"/>
        <item x="1949"/>
        <item x="991"/>
        <item x="572"/>
        <item x="1876"/>
        <item x="1810"/>
        <item x="1017"/>
        <item x="1824"/>
        <item x="737"/>
        <item x="1587"/>
        <item x="621"/>
        <item x="1091"/>
        <item x="1114"/>
        <item x="1538"/>
        <item x="1352"/>
        <item x="1269"/>
        <item x="1207"/>
        <item x="685"/>
        <item x="738"/>
        <item x="1179"/>
        <item x="1482"/>
        <item x="676"/>
        <item x="1744"/>
        <item x="1880"/>
        <item x="148"/>
        <item x="1228"/>
        <item x="1928"/>
        <item x="1501"/>
        <item x="43"/>
        <item x="1731"/>
        <item x="1273"/>
        <item x="1797"/>
        <item x="185"/>
        <item x="222"/>
        <item x="719"/>
        <item x="388"/>
        <item x="1213"/>
        <item x="11"/>
        <item x="115"/>
        <item x="897"/>
        <item x="1574"/>
        <item x="1539"/>
        <item x="825"/>
        <item x="369"/>
        <item x="459"/>
        <item x="641"/>
        <item x="874"/>
        <item x="1105"/>
        <item x="150"/>
        <item x="293"/>
        <item x="755"/>
        <item x="1694"/>
        <item x="1318"/>
        <item x="323"/>
        <item x="1072"/>
        <item x="479"/>
        <item x="384"/>
        <item x="1944"/>
        <item x="1402"/>
        <item x="273"/>
        <item x="1274"/>
        <item x="515"/>
        <item x="1662"/>
        <item x="391"/>
        <item x="508"/>
        <item x="1579"/>
        <item x="654"/>
        <item x="585"/>
        <item x="1353"/>
        <item x="1372"/>
        <item x="450"/>
        <item x="1629"/>
        <item x="1016"/>
        <item x="595"/>
        <item x="759"/>
        <item x="1209"/>
        <item x="1791"/>
        <item x="477"/>
        <item x="1957"/>
        <item x="460"/>
        <item x="1456"/>
        <item x="750"/>
        <item x="1855"/>
        <item x="730"/>
        <item x="525"/>
        <item x="1568"/>
        <item x="147"/>
        <item x="630"/>
        <item x="928"/>
        <item x="833"/>
        <item x="946"/>
        <item x="1419"/>
        <item x="1102"/>
        <item x="1741"/>
        <item x="937"/>
        <item x="781"/>
        <item x="29"/>
        <item x="696"/>
        <item x="613"/>
        <item x="1386"/>
        <item x="534"/>
        <item x="354"/>
        <item x="972"/>
        <item x="217"/>
        <item x="1795"/>
        <item x="1085"/>
        <item x="845"/>
        <item x="1257"/>
        <item x="1554"/>
        <item x="1491"/>
        <item x="1305"/>
        <item x="1225"/>
        <item x="891"/>
        <item x="390"/>
        <item x="1698"/>
        <item x="72"/>
        <item x="1259"/>
        <item x="1847"/>
        <item x="1223"/>
        <item x="1437"/>
        <item x="666"/>
        <item x="1545"/>
        <item x="218"/>
        <item x="101"/>
        <item x="867"/>
        <item x="1706"/>
        <item x="1563"/>
        <item x="1268"/>
        <item x="444"/>
        <item x="522"/>
        <item x="1271"/>
        <item x="209"/>
        <item x="221"/>
        <item x="1622"/>
        <item x="873"/>
        <item x="731"/>
        <item x="835"/>
        <item x="1754"/>
        <item x="1661"/>
        <item x="81"/>
        <item x="413"/>
        <item x="1814"/>
        <item x="823"/>
        <item x="1432"/>
        <item x="758"/>
        <item x="1364"/>
        <item x="786"/>
        <item x="1938"/>
        <item x="1270"/>
        <item x="1060"/>
        <item x="1203"/>
        <item x="105"/>
        <item x="1142"/>
        <item x="1221"/>
        <item x="1473"/>
        <item x="237"/>
        <item x="1371"/>
        <item x="851"/>
        <item x="1003"/>
        <item x="6"/>
        <item x="1174"/>
        <item x="1165"/>
        <item x="1315"/>
        <item x="1126"/>
        <item x="238"/>
        <item x="278"/>
        <item x="1161"/>
        <item x="1897"/>
        <item x="1641"/>
        <item x="948"/>
        <item x="1906"/>
        <item x="1921"/>
        <item x="470"/>
        <item x="1032"/>
        <item x="1628"/>
        <item x="430"/>
        <item x="798"/>
        <item x="1111"/>
        <item x="604"/>
        <item x="682"/>
        <item x="1708"/>
        <item x="382"/>
        <item x="1865"/>
        <item x="224"/>
        <item x="1431"/>
        <item x="551"/>
        <item x="1673"/>
        <item x="314"/>
        <item x="543"/>
        <item x="415"/>
        <item x="579"/>
        <item x="372"/>
        <item x="558"/>
        <item x="106"/>
        <item x="1651"/>
        <item x="578"/>
        <item x="328"/>
        <item x="917"/>
        <item x="1008"/>
        <item x="166"/>
        <item x="1308"/>
        <item x="1119"/>
        <item x="1285"/>
        <item x="1601"/>
        <item x="1359"/>
        <item x="779"/>
        <item x="1433"/>
        <item x="1382"/>
        <item x="983"/>
        <item x="526"/>
        <item x="935"/>
        <item x="56"/>
        <item x="1415"/>
        <item x="1123"/>
        <item x="1839"/>
        <item x="1630"/>
        <item x="668"/>
        <item x="89"/>
        <item x="589"/>
        <item x="770"/>
        <item x="913"/>
        <item x="1335"/>
        <item x="1260"/>
        <item x="370"/>
        <item x="769"/>
        <item x="480"/>
        <item x="1955"/>
        <item x="1341"/>
        <item x="116"/>
        <item x="1825"/>
        <item x="1137"/>
        <item x="1459"/>
        <item x="661"/>
        <item x="1005"/>
        <item x="287"/>
        <item x="1913"/>
        <item x="1469"/>
        <item x="839"/>
        <item x="871"/>
        <item x="464"/>
        <item x="1693"/>
        <item x="1486"/>
        <item x="1540"/>
        <item x="693"/>
        <item x="1526"/>
        <item x="1291"/>
        <item x="810"/>
        <item x="351"/>
        <item x="475"/>
        <item x="1463"/>
        <item x="258"/>
        <item x="1068"/>
        <item x="900"/>
        <item x="429"/>
        <item x="881"/>
        <item x="1001"/>
        <item x="1884"/>
        <item x="1097"/>
        <item x="622"/>
        <item x="1155"/>
        <item x="1712"/>
        <item x="584"/>
        <item x="121"/>
        <item x="892"/>
        <item x="977"/>
        <item x="1833"/>
        <item x="99"/>
        <item x="196"/>
        <item x="356"/>
        <item x="507"/>
        <item x="918"/>
        <item x="244"/>
        <item x="1393"/>
        <item x="1564"/>
        <item x="1529"/>
        <item x="1803"/>
        <item x="817"/>
        <item x="628"/>
        <item x="1036"/>
        <item x="1256"/>
        <item x="826"/>
        <item x="1835"/>
        <item x="725"/>
        <item x="1109"/>
        <item x="1756"/>
        <item x="988"/>
        <item x="1051"/>
        <item x="1714"/>
        <item x="33"/>
        <item x="544"/>
        <item x="1159"/>
        <item x="1776"/>
        <item x="1827"/>
        <item x="615"/>
        <item x="66"/>
        <item x="88"/>
        <item x="1345"/>
        <item x="629"/>
        <item x="271"/>
        <item x="926"/>
        <item x="1866"/>
        <item x="1483"/>
        <item x="707"/>
        <item x="1858"/>
        <item x="204"/>
        <item x="207"/>
        <item x="414"/>
        <item x="846"/>
        <item x="1445"/>
        <item x="670"/>
        <item x="879"/>
        <item x="1577"/>
        <item x="373"/>
        <item x="188"/>
        <item x="1598"/>
        <item x="1619"/>
        <item x="610"/>
        <item x="1634"/>
        <item x="1356"/>
        <item x="1752"/>
        <item x="1420"/>
        <item x="143"/>
        <item x="1878"/>
        <item x="1365"/>
        <item x="1041"/>
        <item x="782"/>
        <item x="359"/>
        <item x="601"/>
        <item x="1813"/>
        <item x="1959"/>
        <item x="882"/>
        <item x="609"/>
        <item x="1757"/>
        <item x="627"/>
        <item x="1313"/>
        <item x="1612"/>
        <item x="1911"/>
        <item x="1412"/>
        <item x="930"/>
        <item x="1138"/>
        <item x="135"/>
        <item x="1923"/>
        <item x="884"/>
        <item x="315"/>
        <item x="1799"/>
        <item x="1396"/>
        <item x="1729"/>
        <item x="1140"/>
        <item x="1637"/>
        <item x="366"/>
        <item x="449"/>
        <item x="65"/>
        <item x="1727"/>
        <item x="847"/>
        <item x="1278"/>
        <item x="67"/>
        <item x="536"/>
        <item x="343"/>
        <item x="957"/>
        <item x="953"/>
        <item x="20"/>
        <item x="714"/>
        <item x="1760"/>
        <item x="27"/>
        <item x="353"/>
        <item x="1065"/>
        <item x="593"/>
        <item x="1779"/>
        <item x="1837"/>
        <item x="592"/>
        <item x="1903"/>
        <item x="1325"/>
        <item x="756"/>
        <item x="120"/>
        <item x="1535"/>
        <item x="1606"/>
        <item x="901"/>
        <item x="1943"/>
        <item x="765"/>
        <item x="1546"/>
        <item x="1324"/>
        <item x="1805"/>
        <item x="1842"/>
        <item x="1042"/>
        <item x="824"/>
        <item x="614"/>
        <item x="1763"/>
        <item x="942"/>
        <item x="1722"/>
        <item x="1692"/>
        <item x="1492"/>
        <item x="50"/>
        <item x="1534"/>
        <item x="528"/>
        <item x="774"/>
        <item x="1869"/>
        <item x="279"/>
        <item x="1328"/>
        <item x="1537"/>
        <item x="483"/>
        <item x="887"/>
        <item x="416"/>
        <item x="1327"/>
        <item x="998"/>
        <item x="5"/>
        <item x="962"/>
        <item x="18"/>
        <item x="1667"/>
        <item x="1695"/>
        <item x="1018"/>
        <item x="1544"/>
        <item x="1134"/>
        <item x="423"/>
        <item x="1823"/>
        <item x="1363"/>
        <item x="1964"/>
        <item x="358"/>
        <item x="163"/>
        <item x="457"/>
        <item x="1430"/>
        <item x="539"/>
        <item x="137"/>
        <item x="1147"/>
        <item x="1740"/>
        <item x="1815"/>
        <item x="339"/>
        <item x="623"/>
        <item x="828"/>
        <item x="788"/>
        <item x="94"/>
        <item x="380"/>
        <item x="387"/>
        <item x="1571"/>
        <item x="500"/>
        <item x="1043"/>
        <item x="1336"/>
        <item x="1049"/>
        <item x="365"/>
        <item x="805"/>
        <item x="605"/>
        <item x="392"/>
        <item x="721"/>
        <item x="955"/>
        <item x="1022"/>
        <item x="1258"/>
        <item x="368"/>
        <item x="519"/>
        <item x="1796"/>
        <item x="903"/>
        <item x="1498"/>
        <item x="1329"/>
        <item x="664"/>
        <item x="1021"/>
        <item x="1246"/>
        <item x="1663"/>
        <item x="1627"/>
        <item x="538"/>
        <item x="803"/>
        <item x="349"/>
        <item x="24"/>
        <item x="1751"/>
        <item x="591"/>
        <item x="4"/>
        <item x="251"/>
        <item x="1467"/>
        <item x="1286"/>
        <item x="819"/>
        <item x="270"/>
        <item x="288"/>
        <item x="569"/>
        <item x="1771"/>
        <item x="276"/>
        <item x="970"/>
        <item x="1509"/>
        <item x="1919"/>
        <item x="506"/>
        <item x="93"/>
        <item x="225"/>
        <item x="1660"/>
        <item x="1202"/>
        <item x="1234"/>
        <item x="1230"/>
        <item x="1638"/>
        <item x="83"/>
        <item x="1178"/>
        <item x="1413"/>
        <item x="374"/>
        <item x="1956"/>
        <item x="1915"/>
        <item x="1391"/>
        <item x="1931"/>
        <item x="699"/>
        <item x="481"/>
        <item t="default"/>
      </items>
    </pivotField>
    <pivotField showAll="0">
      <items count="5">
        <item x="0"/>
        <item x="3"/>
        <item x="2"/>
        <item x="1"/>
        <item t="default"/>
      </items>
    </pivotField>
    <pivotField showAll="0">
      <items count="7">
        <item x="1"/>
        <item x="4"/>
        <item x="5"/>
        <item x="0"/>
        <item x="3"/>
        <item x="2"/>
        <item t="default"/>
      </items>
    </pivotField>
    <pivotField showAll="0"/>
    <pivotField showAll="0"/>
    <pivotField showAll="0">
      <items count="4">
        <item x="2"/>
        <item x="0"/>
        <item x="1"/>
        <item t="default"/>
      </items>
    </pivotField>
    <pivotField showAll="0"/>
    <pivotField dataField="1"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Items count="1">
    <i/>
  </rowItems>
  <colItems count="1">
    <i/>
  </colItems>
  <dataFields count="1">
    <dataField name="Count of Unit Cost" fld="9"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B4391DF-F6BE-4256-88E4-2EDB527CD16C}" name="TopPRBYPr" cacheId="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5">
  <location ref="A3:B9" firstHeaderRow="1" firstDataRow="1" firstDataCol="1"/>
  <pivotFields count="18">
    <pivotField showAll="0"/>
    <pivotField numFmtId="14" showAll="0">
      <items count="699">
        <item x="43"/>
        <item x="626"/>
        <item x="314"/>
        <item x="357"/>
        <item x="566"/>
        <item x="12"/>
        <item x="172"/>
        <item x="308"/>
        <item x="355"/>
        <item x="604"/>
        <item x="621"/>
        <item x="615"/>
        <item x="72"/>
        <item x="574"/>
        <item x="429"/>
        <item x="52"/>
        <item x="25"/>
        <item x="462"/>
        <item x="550"/>
        <item x="402"/>
        <item x="85"/>
        <item x="248"/>
        <item x="511"/>
        <item x="547"/>
        <item x="415"/>
        <item x="329"/>
        <item x="263"/>
        <item x="39"/>
        <item x="398"/>
        <item x="366"/>
        <item x="485"/>
        <item x="440"/>
        <item x="316"/>
        <item x="557"/>
        <item x="297"/>
        <item x="150"/>
        <item x="558"/>
        <item x="514"/>
        <item x="508"/>
        <item x="250"/>
        <item x="152"/>
        <item x="553"/>
        <item x="632"/>
        <item x="530"/>
        <item x="208"/>
        <item x="449"/>
        <item x="231"/>
        <item x="151"/>
        <item x="638"/>
        <item x="652"/>
        <item x="153"/>
        <item x="386"/>
        <item x="649"/>
        <item x="534"/>
        <item x="217"/>
        <item x="301"/>
        <item x="288"/>
        <item x="118"/>
        <item x="643"/>
        <item x="228"/>
        <item x="92"/>
        <item x="347"/>
        <item x="8"/>
        <item x="582"/>
        <item x="481"/>
        <item x="591"/>
        <item x="268"/>
        <item x="196"/>
        <item x="518"/>
        <item x="438"/>
        <item x="606"/>
        <item x="519"/>
        <item x="170"/>
        <item x="494"/>
        <item x="58"/>
        <item x="538"/>
        <item x="76"/>
        <item x="116"/>
        <item x="195"/>
        <item x="468"/>
        <item x="188"/>
        <item x="302"/>
        <item x="251"/>
        <item x="108"/>
        <item x="28"/>
        <item x="457"/>
        <item x="524"/>
        <item x="441"/>
        <item x="505"/>
        <item x="102"/>
        <item x="517"/>
        <item x="300"/>
        <item x="474"/>
        <item x="631"/>
        <item x="50"/>
        <item x="540"/>
        <item x="123"/>
        <item x="666"/>
        <item x="409"/>
        <item x="187"/>
        <item x="637"/>
        <item x="532"/>
        <item x="305"/>
        <item x="515"/>
        <item x="120"/>
        <item x="567"/>
        <item x="619"/>
        <item x="644"/>
        <item x="690"/>
        <item x="348"/>
        <item x="292"/>
        <item x="500"/>
        <item x="351"/>
        <item x="178"/>
        <item x="359"/>
        <item x="651"/>
        <item x="455"/>
        <item x="36"/>
        <item x="562"/>
        <item x="641"/>
        <item x="34"/>
        <item x="165"/>
        <item x="543"/>
        <item x="456"/>
        <item x="618"/>
        <item x="209"/>
        <item x="232"/>
        <item x="267"/>
        <item x="179"/>
        <item x="400"/>
        <item x="109"/>
        <item x="91"/>
        <item x="113"/>
        <item x="304"/>
        <item x="486"/>
        <item x="141"/>
        <item x="509"/>
        <item x="687"/>
        <item x="162"/>
        <item x="694"/>
        <item x="583"/>
        <item x="306"/>
        <item x="239"/>
        <item x="502"/>
        <item x="526"/>
        <item x="369"/>
        <item x="495"/>
        <item x="280"/>
        <item x="345"/>
        <item x="572"/>
        <item x="149"/>
        <item x="579"/>
        <item x="294"/>
        <item x="696"/>
        <item x="605"/>
        <item x="176"/>
        <item x="479"/>
        <item x="614"/>
        <item x="648"/>
        <item x="82"/>
        <item x="664"/>
        <item x="133"/>
        <item x="200"/>
        <item x="454"/>
        <item x="285"/>
        <item x="480"/>
        <item x="95"/>
        <item x="9"/>
        <item x="371"/>
        <item x="104"/>
        <item x="628"/>
        <item x="537"/>
        <item x="49"/>
        <item x="282"/>
        <item x="18"/>
        <item x="339"/>
        <item x="98"/>
        <item x="599"/>
        <item x="377"/>
        <item x="467"/>
        <item x="155"/>
        <item x="53"/>
        <item x="635"/>
        <item x="639"/>
        <item x="147"/>
        <item x="561"/>
        <item x="520"/>
        <item x="122"/>
        <item x="367"/>
        <item x="293"/>
        <item x="469"/>
        <item x="383"/>
        <item x="327"/>
        <item x="320"/>
        <item x="77"/>
        <item x="130"/>
        <item x="552"/>
        <item x="477"/>
        <item x="397"/>
        <item x="206"/>
        <item x="475"/>
        <item x="379"/>
        <item x="340"/>
        <item x="407"/>
        <item x="257"/>
        <item x="256"/>
        <item x="204"/>
        <item x="202"/>
        <item x="691"/>
        <item x="94"/>
        <item x="600"/>
        <item x="258"/>
        <item x="132"/>
        <item x="60"/>
        <item x="590"/>
        <item x="695"/>
        <item x="19"/>
        <item x="577"/>
        <item x="233"/>
        <item x="529"/>
        <item x="336"/>
        <item x="365"/>
        <item x="331"/>
        <item x="121"/>
        <item x="0"/>
        <item x="349"/>
        <item x="656"/>
        <item x="115"/>
        <item x="364"/>
        <item x="452"/>
        <item x="156"/>
        <item x="78"/>
        <item x="350"/>
        <item x="679"/>
        <item x="444"/>
        <item x="610"/>
        <item x="433"/>
        <item x="665"/>
        <item x="413"/>
        <item x="565"/>
        <item x="105"/>
        <item x="237"/>
        <item x="99"/>
        <item x="177"/>
        <item x="291"/>
        <item x="439"/>
        <item x="186"/>
        <item x="425"/>
        <item x="593"/>
        <item x="333"/>
        <item x="686"/>
        <item x="309"/>
        <item x="219"/>
        <item x="487"/>
        <item x="74"/>
        <item x="166"/>
        <item x="411"/>
        <item x="154"/>
        <item x="2"/>
        <item x="342"/>
        <item x="678"/>
        <item x="472"/>
        <item x="197"/>
        <item x="473"/>
        <item x="384"/>
        <item x="89"/>
        <item x="646"/>
        <item x="140"/>
        <item x="536"/>
        <item x="259"/>
        <item x="421"/>
        <item x="284"/>
        <item x="662"/>
        <item x="450"/>
        <item x="423"/>
        <item x="128"/>
        <item x="395"/>
        <item x="684"/>
        <item x="563"/>
        <item x="44"/>
        <item x="391"/>
        <item x="435"/>
        <item x="281"/>
        <item x="298"/>
        <item x="613"/>
        <item x="521"/>
        <item x="447"/>
        <item x="265"/>
        <item x="531"/>
        <item x="405"/>
        <item x="260"/>
        <item x="375"/>
        <item x="163"/>
        <item x="62"/>
        <item x="254"/>
        <item x="681"/>
        <item x="490"/>
        <item x="414"/>
        <item x="506"/>
        <item x="460"/>
        <item x="126"/>
        <item x="103"/>
        <item x="393"/>
        <item x="1"/>
        <item x="353"/>
        <item x="266"/>
        <item x="213"/>
        <item x="31"/>
        <item x="554"/>
        <item x="368"/>
        <item x="97"/>
        <item x="38"/>
        <item x="658"/>
        <item x="671"/>
        <item x="655"/>
        <item x="205"/>
        <item x="657"/>
        <item x="596"/>
        <item x="145"/>
        <item x="539"/>
        <item x="283"/>
        <item x="224"/>
        <item x="323"/>
        <item x="673"/>
        <item x="504"/>
        <item x="685"/>
        <item x="210"/>
        <item x="669"/>
        <item x="512"/>
        <item x="75"/>
        <item x="220"/>
        <item x="523"/>
        <item x="338"/>
        <item x="680"/>
        <item x="466"/>
        <item x="513"/>
        <item x="672"/>
        <item x="465"/>
        <item x="670"/>
        <item x="482"/>
        <item x="139"/>
        <item x="67"/>
        <item x="406"/>
        <item x="451"/>
        <item x="61"/>
        <item x="437"/>
        <item x="69"/>
        <item x="158"/>
        <item x="167"/>
        <item x="42"/>
        <item x="594"/>
        <item x="459"/>
        <item x="389"/>
        <item x="430"/>
        <item x="633"/>
        <item x="453"/>
        <item x="171"/>
        <item x="660"/>
        <item x="390"/>
        <item x="692"/>
        <item x="581"/>
        <item x="214"/>
        <item x="612"/>
        <item x="378"/>
        <item x="548"/>
        <item x="14"/>
        <item x="70"/>
        <item x="551"/>
        <item x="624"/>
        <item x="418"/>
        <item x="419"/>
        <item x="160"/>
        <item x="372"/>
        <item x="493"/>
        <item x="542"/>
        <item x="181"/>
        <item x="528"/>
        <item x="436"/>
        <item x="470"/>
        <item x="93"/>
        <item x="560"/>
        <item x="321"/>
        <item x="404"/>
        <item x="11"/>
        <item x="255"/>
        <item x="392"/>
        <item x="325"/>
        <item x="578"/>
        <item x="110"/>
        <item x="317"/>
        <item x="59"/>
        <item x="374"/>
        <item x="589"/>
        <item x="112"/>
        <item x="385"/>
        <item x="683"/>
        <item x="229"/>
        <item x="569"/>
        <item x="556"/>
        <item x="240"/>
        <item x="238"/>
        <item x="48"/>
        <item x="253"/>
        <item x="64"/>
        <item x="193"/>
        <item x="173"/>
        <item x="609"/>
        <item x="286"/>
        <item x="527"/>
        <item x="498"/>
        <item x="427"/>
        <item x="431"/>
        <item x="207"/>
        <item x="40"/>
        <item x="212"/>
        <item x="230"/>
        <item x="677"/>
        <item x="81"/>
        <item x="119"/>
        <item x="546"/>
        <item x="20"/>
        <item x="334"/>
        <item x="96"/>
        <item x="443"/>
        <item x="79"/>
        <item x="261"/>
        <item x="522"/>
        <item x="142"/>
        <item x="124"/>
        <item x="299"/>
        <item x="86"/>
        <item x="164"/>
        <item x="182"/>
        <item x="330"/>
        <item x="273"/>
        <item x="507"/>
        <item x="424"/>
        <item x="203"/>
        <item x="45"/>
        <item x="545"/>
        <item x="277"/>
        <item x="448"/>
        <item x="394"/>
        <item x="264"/>
        <item x="627"/>
        <item x="661"/>
        <item x="190"/>
        <item x="127"/>
        <item x="352"/>
        <item x="114"/>
        <item x="432"/>
        <item x="576"/>
        <item x="198"/>
        <item x="262"/>
        <item x="87"/>
        <item x="445"/>
        <item x="422"/>
        <item x="608"/>
        <item x="446"/>
        <item x="417"/>
        <item x="510"/>
        <item x="68"/>
        <item x="471"/>
        <item x="192"/>
        <item x="289"/>
        <item x="337"/>
        <item x="476"/>
        <item x="101"/>
        <item x="144"/>
        <item x="311"/>
        <item x="388"/>
        <item x="492"/>
        <item x="243"/>
        <item x="647"/>
        <item x="215"/>
        <item x="57"/>
        <item x="361"/>
        <item x="51"/>
        <item x="484"/>
        <item x="107"/>
        <item x="676"/>
        <item x="362"/>
        <item x="356"/>
        <item x="602"/>
        <item x="223"/>
        <item x="54"/>
        <item x="138"/>
        <item x="370"/>
        <item x="491"/>
        <item x="541"/>
        <item x="428"/>
        <item x="674"/>
        <item x="571"/>
        <item x="617"/>
        <item x="218"/>
        <item x="573"/>
        <item x="313"/>
        <item x="478"/>
        <item x="13"/>
        <item x="15"/>
        <item x="56"/>
        <item x="497"/>
        <item x="35"/>
        <item x="184"/>
        <item x="117"/>
        <item x="290"/>
        <item x="401"/>
        <item x="559"/>
        <item x="7"/>
        <item x="570"/>
        <item x="588"/>
        <item x="689"/>
        <item x="241"/>
        <item x="274"/>
        <item x="426"/>
        <item x="319"/>
        <item x="4"/>
        <item x="408"/>
        <item x="211"/>
        <item x="645"/>
        <item x="343"/>
        <item x="137"/>
        <item x="463"/>
        <item x="201"/>
        <item x="272"/>
        <item x="607"/>
        <item x="584"/>
        <item x="235"/>
        <item x="125"/>
        <item x="568"/>
        <item x="189"/>
        <item x="516"/>
        <item x="295"/>
        <item x="252"/>
        <item x="3"/>
        <item x="416"/>
        <item x="21"/>
        <item x="194"/>
        <item x="611"/>
        <item x="303"/>
        <item x="33"/>
        <item x="159"/>
        <item x="575"/>
        <item x="234"/>
        <item x="629"/>
        <item x="693"/>
        <item x="157"/>
        <item x="270"/>
        <item x="22"/>
        <item x="10"/>
        <item x="341"/>
        <item x="222"/>
        <item x="461"/>
        <item x="410"/>
        <item x="697"/>
        <item x="373"/>
        <item x="387"/>
        <item x="585"/>
        <item x="503"/>
        <item x="180"/>
        <item x="403"/>
        <item x="276"/>
        <item x="183"/>
        <item x="278"/>
        <item x="41"/>
        <item x="100"/>
        <item x="279"/>
        <item x="169"/>
        <item x="642"/>
        <item x="354"/>
        <item x="616"/>
        <item x="46"/>
        <item x="496"/>
        <item x="464"/>
        <item x="71"/>
        <item x="6"/>
        <item x="412"/>
        <item x="135"/>
        <item x="535"/>
        <item x="247"/>
        <item x="525"/>
        <item x="90"/>
        <item x="442"/>
        <item x="489"/>
        <item x="488"/>
        <item x="296"/>
        <item x="654"/>
        <item x="5"/>
        <item x="332"/>
        <item x="533"/>
        <item x="27"/>
        <item x="634"/>
        <item x="335"/>
        <item x="310"/>
        <item x="225"/>
        <item x="603"/>
        <item x="168"/>
        <item x="587"/>
        <item x="161"/>
        <item x="315"/>
        <item x="221"/>
        <item x="227"/>
        <item x="32"/>
        <item x="501"/>
        <item x="586"/>
        <item x="275"/>
        <item x="16"/>
        <item x="129"/>
        <item x="29"/>
        <item x="287"/>
        <item x="236"/>
        <item x="663"/>
        <item x="23"/>
        <item x="396"/>
        <item x="623"/>
        <item x="83"/>
        <item x="382"/>
        <item x="249"/>
        <item x="458"/>
        <item x="24"/>
        <item x="346"/>
        <item x="245"/>
        <item x="312"/>
        <item x="63"/>
        <item x="322"/>
        <item x="380"/>
        <item x="580"/>
        <item x="595"/>
        <item x="555"/>
        <item x="146"/>
        <item x="650"/>
        <item x="653"/>
        <item x="271"/>
        <item x="199"/>
        <item x="148"/>
        <item x="376"/>
        <item x="307"/>
        <item x="131"/>
        <item x="73"/>
        <item x="620"/>
        <item x="84"/>
        <item x="434"/>
        <item x="136"/>
        <item x="630"/>
        <item x="66"/>
        <item x="360"/>
        <item x="26"/>
        <item x="242"/>
        <item x="344"/>
        <item x="143"/>
        <item x="601"/>
        <item x="37"/>
        <item x="226"/>
        <item x="326"/>
        <item x="191"/>
        <item x="134"/>
        <item x="318"/>
        <item x="363"/>
        <item x="55"/>
        <item x="622"/>
        <item x="564"/>
        <item x="598"/>
        <item x="499"/>
        <item x="667"/>
        <item x="597"/>
        <item x="216"/>
        <item x="682"/>
        <item x="399"/>
        <item x="358"/>
        <item x="659"/>
        <item x="111"/>
        <item x="640"/>
        <item x="328"/>
        <item x="88"/>
        <item x="688"/>
        <item x="269"/>
        <item x="324"/>
        <item x="549"/>
        <item x="185"/>
        <item x="381"/>
        <item x="668"/>
        <item x="625"/>
        <item x="544"/>
        <item x="30"/>
        <item x="47"/>
        <item x="675"/>
        <item x="244"/>
        <item x="420"/>
        <item x="246"/>
        <item x="65"/>
        <item x="636"/>
        <item x="483"/>
        <item x="80"/>
        <item x="17"/>
        <item x="106"/>
        <item x="175"/>
        <item x="592"/>
        <item x="174"/>
        <item t="default"/>
      </items>
    </pivotField>
    <pivotField showAll="0"/>
    <pivotField showAll="0">
      <items count="5">
        <item x="0"/>
        <item x="3"/>
        <item x="2"/>
        <item x="1"/>
        <item t="default"/>
      </items>
    </pivotField>
    <pivotField axis="axisRow" showAll="0" measureFilter="1">
      <items count="7">
        <item x="1"/>
        <item x="4"/>
        <item x="5"/>
        <item x="0"/>
        <item x="3"/>
        <item x="2"/>
        <item t="default"/>
      </items>
    </pivotField>
    <pivotField showAll="0"/>
    <pivotField showAll="0"/>
    <pivotField showAll="0">
      <items count="4">
        <item x="2"/>
        <item x="0"/>
        <item x="1"/>
        <item t="default"/>
      </items>
    </pivotField>
    <pivotField showAll="0"/>
    <pivotField showAll="0"/>
    <pivotField showAll="0"/>
    <pivotField dataField="1"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4"/>
  </rowFields>
  <rowItems count="6">
    <i>
      <x/>
    </i>
    <i>
      <x v="1"/>
    </i>
    <i>
      <x v="2"/>
    </i>
    <i>
      <x v="3"/>
    </i>
    <i>
      <x v="4"/>
    </i>
    <i t="grand">
      <x/>
    </i>
  </rowItems>
  <colItems count="1">
    <i/>
  </colItems>
  <dataFields count="1">
    <dataField name="Total Profit " fld="11" baseField="4" baseItem="0"/>
  </dataFields>
  <chartFormats count="4">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4" count="1" selected="0">
            <x v="3"/>
          </reference>
        </references>
      </pivotArea>
    </chartFormat>
    <chartFormat chart="3" format="4">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filters count="1">
    <filter fld="4"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E38EE73-229E-42FC-AAE9-49145003ABB8}" name="PivotTable1" cacheId="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5">
  <location ref="X2:X3" firstHeaderRow="1" firstDataRow="1" firstDataCol="0"/>
  <pivotFields count="18">
    <pivotField showAll="0"/>
    <pivotField numFmtId="14" showAll="0">
      <items count="699">
        <item x="43"/>
        <item x="626"/>
        <item x="314"/>
        <item x="357"/>
        <item x="566"/>
        <item x="12"/>
        <item x="172"/>
        <item x="308"/>
        <item x="355"/>
        <item x="604"/>
        <item x="621"/>
        <item x="615"/>
        <item x="72"/>
        <item x="574"/>
        <item x="429"/>
        <item x="52"/>
        <item x="25"/>
        <item x="462"/>
        <item x="550"/>
        <item x="402"/>
        <item x="85"/>
        <item x="248"/>
        <item x="511"/>
        <item x="547"/>
        <item x="415"/>
        <item x="329"/>
        <item x="263"/>
        <item x="39"/>
        <item x="398"/>
        <item x="366"/>
        <item x="485"/>
        <item x="440"/>
        <item x="316"/>
        <item x="557"/>
        <item x="297"/>
        <item x="150"/>
        <item x="558"/>
        <item x="514"/>
        <item x="508"/>
        <item x="250"/>
        <item x="152"/>
        <item x="553"/>
        <item x="632"/>
        <item x="530"/>
        <item x="208"/>
        <item x="449"/>
        <item x="231"/>
        <item x="151"/>
        <item x="638"/>
        <item x="652"/>
        <item x="153"/>
        <item x="386"/>
        <item x="649"/>
        <item x="534"/>
        <item x="217"/>
        <item x="301"/>
        <item x="288"/>
        <item x="118"/>
        <item x="643"/>
        <item x="228"/>
        <item x="92"/>
        <item x="347"/>
        <item x="8"/>
        <item x="582"/>
        <item x="481"/>
        <item x="591"/>
        <item x="268"/>
        <item x="196"/>
        <item x="518"/>
        <item x="438"/>
        <item x="606"/>
        <item x="519"/>
        <item x="170"/>
        <item x="494"/>
        <item x="58"/>
        <item x="538"/>
        <item x="76"/>
        <item x="116"/>
        <item x="195"/>
        <item x="468"/>
        <item x="188"/>
        <item x="302"/>
        <item x="251"/>
        <item x="108"/>
        <item x="28"/>
        <item x="457"/>
        <item x="524"/>
        <item x="441"/>
        <item x="505"/>
        <item x="102"/>
        <item x="517"/>
        <item x="300"/>
        <item x="474"/>
        <item x="631"/>
        <item x="50"/>
        <item x="540"/>
        <item x="123"/>
        <item x="666"/>
        <item x="409"/>
        <item x="187"/>
        <item x="637"/>
        <item x="532"/>
        <item x="305"/>
        <item x="515"/>
        <item x="120"/>
        <item x="567"/>
        <item x="619"/>
        <item x="644"/>
        <item x="690"/>
        <item x="348"/>
        <item x="292"/>
        <item x="500"/>
        <item x="351"/>
        <item x="178"/>
        <item x="359"/>
        <item x="651"/>
        <item x="455"/>
        <item x="36"/>
        <item x="562"/>
        <item x="641"/>
        <item x="34"/>
        <item x="165"/>
        <item x="543"/>
        <item x="456"/>
        <item x="618"/>
        <item x="209"/>
        <item x="232"/>
        <item x="267"/>
        <item x="179"/>
        <item x="400"/>
        <item x="109"/>
        <item x="91"/>
        <item x="113"/>
        <item x="304"/>
        <item x="486"/>
        <item x="141"/>
        <item x="509"/>
        <item x="687"/>
        <item x="162"/>
        <item x="694"/>
        <item x="583"/>
        <item x="306"/>
        <item x="239"/>
        <item x="502"/>
        <item x="526"/>
        <item x="369"/>
        <item x="495"/>
        <item x="280"/>
        <item x="345"/>
        <item x="572"/>
        <item x="149"/>
        <item x="579"/>
        <item x="294"/>
        <item x="696"/>
        <item x="605"/>
        <item x="176"/>
        <item x="479"/>
        <item x="614"/>
        <item x="648"/>
        <item x="82"/>
        <item x="664"/>
        <item x="133"/>
        <item x="200"/>
        <item x="454"/>
        <item x="285"/>
        <item x="480"/>
        <item x="95"/>
        <item x="9"/>
        <item x="371"/>
        <item x="104"/>
        <item x="628"/>
        <item x="537"/>
        <item x="49"/>
        <item x="282"/>
        <item x="18"/>
        <item x="339"/>
        <item x="98"/>
        <item x="599"/>
        <item x="377"/>
        <item x="467"/>
        <item x="155"/>
        <item x="53"/>
        <item x="635"/>
        <item x="639"/>
        <item x="147"/>
        <item x="561"/>
        <item x="520"/>
        <item x="122"/>
        <item x="367"/>
        <item x="293"/>
        <item x="469"/>
        <item x="383"/>
        <item x="327"/>
        <item x="320"/>
        <item x="77"/>
        <item x="130"/>
        <item x="552"/>
        <item x="477"/>
        <item x="397"/>
        <item x="206"/>
        <item x="475"/>
        <item x="379"/>
        <item x="340"/>
        <item x="407"/>
        <item x="257"/>
        <item x="256"/>
        <item x="204"/>
        <item x="202"/>
        <item x="691"/>
        <item x="94"/>
        <item x="600"/>
        <item x="258"/>
        <item x="132"/>
        <item x="60"/>
        <item x="590"/>
        <item x="695"/>
        <item x="19"/>
        <item x="577"/>
        <item x="233"/>
        <item x="529"/>
        <item x="336"/>
        <item x="365"/>
        <item x="331"/>
        <item x="121"/>
        <item x="0"/>
        <item x="349"/>
        <item x="656"/>
        <item x="115"/>
        <item x="364"/>
        <item x="452"/>
        <item x="156"/>
        <item x="78"/>
        <item x="350"/>
        <item x="679"/>
        <item x="444"/>
        <item x="610"/>
        <item x="433"/>
        <item x="665"/>
        <item x="413"/>
        <item x="565"/>
        <item x="105"/>
        <item x="237"/>
        <item x="99"/>
        <item x="177"/>
        <item x="291"/>
        <item x="439"/>
        <item x="186"/>
        <item x="425"/>
        <item x="593"/>
        <item x="333"/>
        <item x="686"/>
        <item x="309"/>
        <item x="219"/>
        <item x="487"/>
        <item x="74"/>
        <item x="166"/>
        <item x="411"/>
        <item x="154"/>
        <item x="2"/>
        <item x="342"/>
        <item x="678"/>
        <item x="472"/>
        <item x="197"/>
        <item x="473"/>
        <item x="384"/>
        <item x="89"/>
        <item x="646"/>
        <item x="140"/>
        <item x="536"/>
        <item x="259"/>
        <item x="421"/>
        <item x="284"/>
        <item x="662"/>
        <item x="450"/>
        <item x="423"/>
        <item x="128"/>
        <item x="395"/>
        <item x="684"/>
        <item x="563"/>
        <item x="44"/>
        <item x="391"/>
        <item x="435"/>
        <item x="281"/>
        <item x="298"/>
        <item x="613"/>
        <item x="521"/>
        <item x="447"/>
        <item x="265"/>
        <item x="531"/>
        <item x="405"/>
        <item x="260"/>
        <item x="375"/>
        <item x="163"/>
        <item x="62"/>
        <item x="254"/>
        <item x="681"/>
        <item x="490"/>
        <item x="414"/>
        <item x="506"/>
        <item x="460"/>
        <item x="126"/>
        <item x="103"/>
        <item x="393"/>
        <item x="1"/>
        <item x="353"/>
        <item x="266"/>
        <item x="213"/>
        <item x="31"/>
        <item x="554"/>
        <item x="368"/>
        <item x="97"/>
        <item x="38"/>
        <item x="658"/>
        <item x="671"/>
        <item x="655"/>
        <item x="205"/>
        <item x="657"/>
        <item x="596"/>
        <item x="145"/>
        <item x="539"/>
        <item x="283"/>
        <item x="224"/>
        <item x="323"/>
        <item x="673"/>
        <item x="504"/>
        <item x="685"/>
        <item x="210"/>
        <item x="669"/>
        <item x="512"/>
        <item x="75"/>
        <item x="220"/>
        <item x="523"/>
        <item x="338"/>
        <item x="680"/>
        <item x="466"/>
        <item x="513"/>
        <item x="672"/>
        <item x="465"/>
        <item x="670"/>
        <item x="482"/>
        <item x="139"/>
        <item x="67"/>
        <item x="406"/>
        <item x="451"/>
        <item x="61"/>
        <item x="437"/>
        <item x="69"/>
        <item x="158"/>
        <item x="167"/>
        <item x="42"/>
        <item x="594"/>
        <item x="459"/>
        <item x="389"/>
        <item x="430"/>
        <item x="633"/>
        <item x="453"/>
        <item x="171"/>
        <item x="660"/>
        <item x="390"/>
        <item x="692"/>
        <item x="581"/>
        <item x="214"/>
        <item x="612"/>
        <item x="378"/>
        <item x="548"/>
        <item x="14"/>
        <item x="70"/>
        <item x="551"/>
        <item x="624"/>
        <item x="418"/>
        <item x="419"/>
        <item x="160"/>
        <item x="372"/>
        <item x="493"/>
        <item x="542"/>
        <item x="181"/>
        <item x="528"/>
        <item x="436"/>
        <item x="470"/>
        <item x="93"/>
        <item x="560"/>
        <item x="321"/>
        <item x="404"/>
        <item x="11"/>
        <item x="255"/>
        <item x="392"/>
        <item x="325"/>
        <item x="578"/>
        <item x="110"/>
        <item x="317"/>
        <item x="59"/>
        <item x="374"/>
        <item x="589"/>
        <item x="112"/>
        <item x="385"/>
        <item x="683"/>
        <item x="229"/>
        <item x="569"/>
        <item x="556"/>
        <item x="240"/>
        <item x="238"/>
        <item x="48"/>
        <item x="253"/>
        <item x="64"/>
        <item x="193"/>
        <item x="173"/>
        <item x="609"/>
        <item x="286"/>
        <item x="527"/>
        <item x="498"/>
        <item x="427"/>
        <item x="431"/>
        <item x="207"/>
        <item x="40"/>
        <item x="212"/>
        <item x="230"/>
        <item x="677"/>
        <item x="81"/>
        <item x="119"/>
        <item x="546"/>
        <item x="20"/>
        <item x="334"/>
        <item x="96"/>
        <item x="443"/>
        <item x="79"/>
        <item x="261"/>
        <item x="522"/>
        <item x="142"/>
        <item x="124"/>
        <item x="299"/>
        <item x="86"/>
        <item x="164"/>
        <item x="182"/>
        <item x="330"/>
        <item x="273"/>
        <item x="507"/>
        <item x="424"/>
        <item x="203"/>
        <item x="45"/>
        <item x="545"/>
        <item x="277"/>
        <item x="448"/>
        <item x="394"/>
        <item x="264"/>
        <item x="627"/>
        <item x="661"/>
        <item x="190"/>
        <item x="127"/>
        <item x="352"/>
        <item x="114"/>
        <item x="432"/>
        <item x="576"/>
        <item x="198"/>
        <item x="262"/>
        <item x="87"/>
        <item x="445"/>
        <item x="422"/>
        <item x="608"/>
        <item x="446"/>
        <item x="417"/>
        <item x="510"/>
        <item x="68"/>
        <item x="471"/>
        <item x="192"/>
        <item x="289"/>
        <item x="337"/>
        <item x="476"/>
        <item x="101"/>
        <item x="144"/>
        <item x="311"/>
        <item x="388"/>
        <item x="492"/>
        <item x="243"/>
        <item x="647"/>
        <item x="215"/>
        <item x="57"/>
        <item x="361"/>
        <item x="51"/>
        <item x="484"/>
        <item x="107"/>
        <item x="676"/>
        <item x="362"/>
        <item x="356"/>
        <item x="602"/>
        <item x="223"/>
        <item x="54"/>
        <item x="138"/>
        <item x="370"/>
        <item x="491"/>
        <item x="541"/>
        <item x="428"/>
        <item x="674"/>
        <item x="571"/>
        <item x="617"/>
        <item x="218"/>
        <item x="573"/>
        <item x="313"/>
        <item x="478"/>
        <item x="13"/>
        <item x="15"/>
        <item x="56"/>
        <item x="497"/>
        <item x="35"/>
        <item x="184"/>
        <item x="117"/>
        <item x="290"/>
        <item x="401"/>
        <item x="559"/>
        <item x="7"/>
        <item x="570"/>
        <item x="588"/>
        <item x="689"/>
        <item x="241"/>
        <item x="274"/>
        <item x="426"/>
        <item x="319"/>
        <item x="4"/>
        <item x="408"/>
        <item x="211"/>
        <item x="645"/>
        <item x="343"/>
        <item x="137"/>
        <item x="463"/>
        <item x="201"/>
        <item x="272"/>
        <item x="607"/>
        <item x="584"/>
        <item x="235"/>
        <item x="125"/>
        <item x="568"/>
        <item x="189"/>
        <item x="516"/>
        <item x="295"/>
        <item x="252"/>
        <item x="3"/>
        <item x="416"/>
        <item x="21"/>
        <item x="194"/>
        <item x="611"/>
        <item x="303"/>
        <item x="33"/>
        <item x="159"/>
        <item x="575"/>
        <item x="234"/>
        <item x="629"/>
        <item x="693"/>
        <item x="157"/>
        <item x="270"/>
        <item x="22"/>
        <item x="10"/>
        <item x="341"/>
        <item x="222"/>
        <item x="461"/>
        <item x="410"/>
        <item x="697"/>
        <item x="373"/>
        <item x="387"/>
        <item x="585"/>
        <item x="503"/>
        <item x="180"/>
        <item x="403"/>
        <item x="276"/>
        <item x="183"/>
        <item x="278"/>
        <item x="41"/>
        <item x="100"/>
        <item x="279"/>
        <item x="169"/>
        <item x="642"/>
        <item x="354"/>
        <item x="616"/>
        <item x="46"/>
        <item x="496"/>
        <item x="464"/>
        <item x="71"/>
        <item x="6"/>
        <item x="412"/>
        <item x="135"/>
        <item x="535"/>
        <item x="247"/>
        <item x="525"/>
        <item x="90"/>
        <item x="442"/>
        <item x="489"/>
        <item x="488"/>
        <item x="296"/>
        <item x="654"/>
        <item x="5"/>
        <item x="332"/>
        <item x="533"/>
        <item x="27"/>
        <item x="634"/>
        <item x="335"/>
        <item x="310"/>
        <item x="225"/>
        <item x="603"/>
        <item x="168"/>
        <item x="587"/>
        <item x="161"/>
        <item x="315"/>
        <item x="221"/>
        <item x="227"/>
        <item x="32"/>
        <item x="501"/>
        <item x="586"/>
        <item x="275"/>
        <item x="16"/>
        <item x="129"/>
        <item x="29"/>
        <item x="287"/>
        <item x="236"/>
        <item x="663"/>
        <item x="23"/>
        <item x="396"/>
        <item x="623"/>
        <item x="83"/>
        <item x="382"/>
        <item x="249"/>
        <item x="458"/>
        <item x="24"/>
        <item x="346"/>
        <item x="245"/>
        <item x="312"/>
        <item x="63"/>
        <item x="322"/>
        <item x="380"/>
        <item x="580"/>
        <item x="595"/>
        <item x="555"/>
        <item x="146"/>
        <item x="650"/>
        <item x="653"/>
        <item x="271"/>
        <item x="199"/>
        <item x="148"/>
        <item x="376"/>
        <item x="307"/>
        <item x="131"/>
        <item x="73"/>
        <item x="620"/>
        <item x="84"/>
        <item x="434"/>
        <item x="136"/>
        <item x="630"/>
        <item x="66"/>
        <item x="360"/>
        <item x="26"/>
        <item x="242"/>
        <item x="344"/>
        <item x="143"/>
        <item x="601"/>
        <item x="37"/>
        <item x="226"/>
        <item x="326"/>
        <item x="191"/>
        <item x="134"/>
        <item x="318"/>
        <item x="363"/>
        <item x="55"/>
        <item x="622"/>
        <item x="564"/>
        <item x="598"/>
        <item x="499"/>
        <item x="667"/>
        <item x="597"/>
        <item x="216"/>
        <item x="682"/>
        <item x="399"/>
        <item x="358"/>
        <item x="659"/>
        <item x="111"/>
        <item x="640"/>
        <item x="328"/>
        <item x="88"/>
        <item x="688"/>
        <item x="269"/>
        <item x="324"/>
        <item x="549"/>
        <item x="185"/>
        <item x="381"/>
        <item x="668"/>
        <item x="625"/>
        <item x="544"/>
        <item x="30"/>
        <item x="47"/>
        <item x="675"/>
        <item x="244"/>
        <item x="420"/>
        <item x="246"/>
        <item x="65"/>
        <item x="636"/>
        <item x="483"/>
        <item x="80"/>
        <item x="17"/>
        <item x="106"/>
        <item x="175"/>
        <item x="592"/>
        <item x="174"/>
        <item t="default"/>
      </items>
    </pivotField>
    <pivotField showAll="0" measureFilter="1">
      <items count="1966">
        <item x="1584"/>
        <item x="10"/>
        <item x="553"/>
        <item x="1084"/>
        <item x="915"/>
        <item x="1231"/>
        <item x="656"/>
        <item x="110"/>
        <item x="282"/>
        <item x="1129"/>
        <item x="1711"/>
        <item x="246"/>
        <item x="1613"/>
        <item x="625"/>
        <item x="386"/>
        <item x="518"/>
        <item x="550"/>
        <item x="498"/>
        <item x="1141"/>
        <item x="1605"/>
        <item x="861"/>
        <item x="1905"/>
        <item x="419"/>
        <item x="1808"/>
        <item x="97"/>
        <item x="653"/>
        <item x="747"/>
        <item x="1150"/>
        <item x="162"/>
        <item x="834"/>
        <item x="559"/>
        <item x="1133"/>
        <item x="1035"/>
        <item x="202"/>
        <item x="102"/>
        <item x="694"/>
        <item x="424"/>
        <item x="206"/>
        <item x="974"/>
        <item x="1617"/>
        <item x="319"/>
        <item x="1037"/>
        <item x="1229"/>
        <item x="289"/>
        <item x="438"/>
        <item x="1514"/>
        <item x="1730"/>
        <item x="1321"/>
        <item x="1786"/>
        <item x="1088"/>
        <item x="1078"/>
        <item x="880"/>
        <item x="1586"/>
        <item x="428"/>
        <item x="940"/>
        <item x="1131"/>
        <item x="1611"/>
        <item x="1844"/>
        <item x="1658"/>
        <item x="872"/>
        <item x="440"/>
        <item x="1181"/>
        <item x="986"/>
        <item x="1647"/>
        <item x="1849"/>
        <item x="963"/>
        <item x="1007"/>
        <item x="1547"/>
        <item x="220"/>
        <item x="301"/>
        <item x="1204"/>
        <item x="1773"/>
        <item x="1116"/>
        <item x="1439"/>
        <item x="540"/>
        <item x="272"/>
        <item x="1736"/>
        <item x="958"/>
        <item x="1075"/>
        <item x="1145"/>
        <item x="446"/>
        <item x="1249"/>
        <item x="482"/>
        <item x="157"/>
        <item x="727"/>
        <item x="1888"/>
        <item x="671"/>
        <item x="1894"/>
        <item x="608"/>
        <item x="1026"/>
        <item x="158"/>
        <item x="1388"/>
        <item x="1450"/>
        <item x="441"/>
        <item x="1079"/>
        <item x="1027"/>
        <item x="684"/>
        <item x="435"/>
        <item x="1578"/>
        <item x="193"/>
        <item x="340"/>
        <item x="1217"/>
        <item x="906"/>
        <item x="474"/>
        <item x="1239"/>
        <item x="832"/>
        <item x="1942"/>
        <item x="1898"/>
        <item x="234"/>
        <item x="1235"/>
        <item x="753"/>
        <item x="1098"/>
        <item x="1307"/>
        <item x="1195"/>
        <item x="1901"/>
        <item x="573"/>
        <item x="226"/>
        <item x="1851"/>
        <item x="478"/>
        <item x="1392"/>
        <item x="259"/>
        <item x="814"/>
        <item x="1298"/>
        <item x="1073"/>
        <item x="776"/>
        <item x="860"/>
        <item x="541"/>
        <item x="800"/>
        <item x="1685"/>
        <item x="1592"/>
        <item x="341"/>
        <item x="780"/>
        <item x="562"/>
        <item x="1497"/>
        <item x="291"/>
        <item x="361"/>
        <item x="1464"/>
        <item x="1960"/>
        <item x="274"/>
        <item x="1395"/>
        <item x="1656"/>
        <item x="189"/>
        <item x="795"/>
        <item x="266"/>
        <item x="402"/>
        <item x="38"/>
        <item x="999"/>
        <item x="1596"/>
        <item x="1349"/>
        <item x="1297"/>
        <item x="607"/>
        <item x="1557"/>
        <item x="1625"/>
        <item x="679"/>
        <item x="1251"/>
        <item x="808"/>
        <item x="1645"/>
        <item x="792"/>
        <item x="1785"/>
        <item x="910"/>
        <item x="488"/>
        <item x="1146"/>
        <item x="1250"/>
        <item x="170"/>
        <item x="1883"/>
        <item x="1226"/>
        <item x="516"/>
        <item x="1750"/>
        <item x="425"/>
        <item x="1517"/>
        <item x="199"/>
        <item x="1144"/>
        <item x="194"/>
        <item x="530"/>
        <item x="37"/>
        <item x="1185"/>
        <item x="1804"/>
        <item x="936"/>
        <item x="1920"/>
        <item x="997"/>
        <item x="12"/>
        <item x="1319"/>
        <item x="1769"/>
        <item x="1553"/>
        <item x="1059"/>
        <item x="249"/>
        <item x="638"/>
        <item x="1296"/>
        <item x="1723"/>
        <item x="1283"/>
        <item x="103"/>
        <item x="1451"/>
        <item x="1725"/>
        <item x="1320"/>
        <item x="1950"/>
        <item x="303"/>
        <item x="570"/>
        <item x="1233"/>
        <item x="1406"/>
        <item x="1302"/>
        <item x="804"/>
        <item x="827"/>
        <item x="364"/>
        <item x="1282"/>
        <item x="75"/>
        <item x="1276"/>
        <item x="724"/>
        <item x="722"/>
        <item x="256"/>
        <item x="167"/>
        <item x="713"/>
        <item x="1107"/>
        <item x="78"/>
        <item x="1470"/>
        <item x="1162"/>
        <item x="620"/>
        <item x="1169"/>
        <item x="236"/>
        <item x="904"/>
        <item x="1640"/>
        <item x="1002"/>
        <item x="1856"/>
        <item x="807"/>
        <item x="322"/>
        <item x="1784"/>
        <item x="1697"/>
        <item x="290"/>
        <item x="346"/>
        <item x="1198"/>
        <item x="840"/>
        <item x="1082"/>
        <item x="1074"/>
        <item x="378"/>
        <item x="1067"/>
        <item x="25"/>
        <item x="1101"/>
        <item x="1940"/>
        <item x="164"/>
        <item x="1069"/>
        <item x="1767"/>
        <item x="1136"/>
        <item x="1108"/>
        <item x="1380"/>
        <item x="1914"/>
        <item x="931"/>
        <item x="831"/>
        <item x="1493"/>
        <item x="1295"/>
        <item x="1600"/>
        <item x="1354"/>
        <item x="712"/>
        <item x="1626"/>
        <item x="473"/>
        <item x="61"/>
        <item x="850"/>
        <item x="1312"/>
        <item x="1265"/>
        <item x="1777"/>
        <item x="151"/>
        <item x="411"/>
        <item x="1689"/>
        <item x="79"/>
        <item x="1945"/>
        <item x="1930"/>
        <item x="1737"/>
        <item x="1030"/>
        <item x="870"/>
        <item x="205"/>
        <item x="490"/>
        <item x="409"/>
        <item x="1759"/>
        <item x="663"/>
        <item x="1488"/>
        <item x="491"/>
        <item x="1343"/>
        <item x="48"/>
        <item x="1375"/>
        <item x="1885"/>
        <item x="1261"/>
        <item x="1668"/>
        <item x="117"/>
        <item x="529"/>
        <item x="690"/>
        <item x="1916"/>
        <item x="385"/>
        <item x="228"/>
        <item x="568"/>
        <item x="947"/>
        <item x="811"/>
        <item x="1742"/>
        <item x="732"/>
        <item x="1454"/>
        <item x="856"/>
        <item x="493"/>
        <item x="1342"/>
        <item x="0"/>
        <item x="156"/>
        <item x="1465"/>
        <item x="510"/>
        <item x="1157"/>
        <item x="1418"/>
        <item x="77"/>
        <item x="1872"/>
        <item x="1502"/>
        <item x="987"/>
        <item x="1738"/>
        <item x="700"/>
        <item x="655"/>
        <item x="1121"/>
        <item x="1205"/>
        <item x="1458"/>
        <item x="1466"/>
        <item x="784"/>
        <item x="734"/>
        <item x="302"/>
        <item x="52"/>
        <item x="393"/>
        <item x="1936"/>
        <item x="1826"/>
        <item x="426"/>
        <item x="129"/>
        <item x="667"/>
        <item x="542"/>
        <item x="300"/>
        <item x="1607"/>
        <item x="723"/>
        <item x="1077"/>
        <item x="1381"/>
        <item x="40"/>
        <item x="85"/>
        <item x="1480"/>
        <item x="857"/>
        <item x="635"/>
        <item x="1438"/>
        <item x="1520"/>
        <item x="1314"/>
        <item x="925"/>
        <item x="652"/>
        <item x="451"/>
        <item x="1591"/>
        <item x="3"/>
        <item x="966"/>
        <item x="566"/>
        <item x="1644"/>
        <item x="603"/>
        <item x="308"/>
        <item x="260"/>
        <item x="213"/>
        <item x="153"/>
        <item x="681"/>
        <item x="944"/>
        <item x="1573"/>
        <item x="34"/>
        <item x="1594"/>
        <item x="1089"/>
        <item x="886"/>
        <item x="1485"/>
        <item x="794"/>
        <item x="87"/>
        <item x="1840"/>
        <item x="1705"/>
        <item x="533"/>
        <item x="1083"/>
        <item x="1180"/>
        <item x="546"/>
        <item x="13"/>
        <item x="1148"/>
        <item x="893"/>
        <item x="296"/>
        <item x="155"/>
        <item x="404"/>
        <item x="1182"/>
        <item x="689"/>
        <item x="1787"/>
        <item x="1860"/>
        <item x="517"/>
        <item x="600"/>
        <item x="285"/>
        <item x="657"/>
        <item x="1322"/>
        <item x="191"/>
        <item x="486"/>
        <item x="688"/>
        <item x="1963"/>
        <item x="1710"/>
        <item x="145"/>
        <item x="898"/>
        <item x="1189"/>
        <item x="1924"/>
        <item x="1103"/>
        <item x="1416"/>
        <item x="1549"/>
        <item x="127"/>
        <item x="1188"/>
        <item x="1110"/>
        <item x="1680"/>
        <item x="919"/>
        <item x="1434"/>
        <item x="1444"/>
        <item x="1561"/>
        <item x="144"/>
        <item x="1934"/>
        <item x="1177"/>
        <item x="1696"/>
        <item x="789"/>
        <item x="484"/>
        <item x="1877"/>
        <item x="1025"/>
        <item x="112"/>
        <item x="190"/>
        <item x="281"/>
        <item x="1128"/>
        <item x="223"/>
        <item x="1300"/>
        <item x="651"/>
        <item x="1192"/>
        <item x="239"/>
        <item x="1184"/>
        <item x="172"/>
        <item x="1038"/>
        <item x="98"/>
        <item x="1086"/>
        <item x="1709"/>
        <item x="549"/>
        <item x="31"/>
        <item x="560"/>
        <item x="1681"/>
        <item x="1589"/>
        <item x="317"/>
        <item x="39"/>
        <item x="406"/>
        <item x="1173"/>
        <item x="631"/>
        <item x="332"/>
        <item x="646"/>
        <item x="961"/>
        <item x="383"/>
        <item x="1809"/>
        <item x="1550"/>
        <item x="352"/>
        <item x="649"/>
        <item x="1512"/>
        <item x="1238"/>
        <item x="616"/>
        <item x="1649"/>
        <item x="1758"/>
        <item x="495"/>
        <item x="90"/>
        <item x="124"/>
        <item x="899"/>
        <item x="1857"/>
        <item x="1812"/>
        <item x="1346"/>
        <item x="1303"/>
        <item x="410"/>
        <item x="1679"/>
        <item x="1066"/>
        <item x="1417"/>
        <item x="709"/>
        <item x="1"/>
        <item x="130"/>
        <item x="1528"/>
        <item x="76"/>
        <item x="815"/>
        <item x="1518"/>
        <item x="1071"/>
        <item x="995"/>
        <item x="1917"/>
        <item x="118"/>
        <item x="331"/>
        <item x="929"/>
        <item x="1657"/>
        <item x="577"/>
        <item x="943"/>
        <item x="978"/>
        <item x="345"/>
        <item x="44"/>
        <item x="1733"/>
        <item x="1902"/>
        <item x="1149"/>
        <item x="1576"/>
        <item x="912"/>
        <item x="1749"/>
        <item x="1090"/>
        <item x="575"/>
        <item x="1633"/>
        <item x="1665"/>
        <item x="1794"/>
        <item x="443"/>
        <item x="1481"/>
        <item x="678"/>
        <item x="431"/>
        <item x="1112"/>
        <item x="184"/>
        <item x="1739"/>
        <item x="1370"/>
        <item x="1366"/>
        <item x="545"/>
        <item x="1841"/>
        <item x="8"/>
        <item x="909"/>
        <item x="1338"/>
        <item x="1124"/>
        <item x="420"/>
        <item x="1106"/>
        <item x="394"/>
        <item x="1580"/>
        <item x="762"/>
        <item x="1937"/>
        <item x="1891"/>
        <item x="1351"/>
        <item x="775"/>
        <item x="718"/>
        <item x="894"/>
        <item x="702"/>
        <item x="1559"/>
        <item x="73"/>
        <item x="1348"/>
        <item x="1290"/>
        <item x="1828"/>
        <item x="1326"/>
        <item x="16"/>
        <item x="1567"/>
        <item x="235"/>
        <item x="852"/>
        <item x="126"/>
        <item x="1441"/>
        <item x="1707"/>
        <item x="1701"/>
        <item x="1790"/>
        <item x="796"/>
        <item x="283"/>
        <item x="838"/>
        <item x="453"/>
        <item x="1716"/>
        <item x="633"/>
        <item x="1900"/>
        <item x="195"/>
        <item x="104"/>
        <item x="920"/>
        <item x="91"/>
        <item x="691"/>
        <item x="1678"/>
        <item x="1863"/>
        <item x="554"/>
        <item x="334"/>
        <item x="1927"/>
        <item x="1118"/>
        <item x="1599"/>
        <item x="469"/>
        <item x="187"/>
        <item x="1838"/>
        <item x="1801"/>
        <item x="757"/>
        <item x="1397"/>
        <item x="1778"/>
        <item x="736"/>
        <item x="973"/>
        <item x="509"/>
        <item x="812"/>
        <item x="1655"/>
        <item x="1277"/>
        <item x="165"/>
        <item x="316"/>
        <item x="1820"/>
        <item x="179"/>
        <item x="716"/>
        <item x="1542"/>
        <item x="1096"/>
        <item x="1158"/>
        <item x="1597"/>
        <item x="229"/>
        <item x="396"/>
        <item x="1012"/>
        <item x="1404"/>
        <item x="215"/>
        <item x="1500"/>
        <item x="28"/>
        <item x="1034"/>
        <item x="227"/>
        <item x="1024"/>
        <item x="264"/>
        <item x="1515"/>
        <item x="1861"/>
        <item x="51"/>
        <item x="462"/>
        <item x="1070"/>
        <item x="692"/>
        <item x="1196"/>
        <item x="1206"/>
        <item x="748"/>
        <item x="583"/>
        <item x="706"/>
        <item x="1399"/>
        <item x="865"/>
        <item x="537"/>
        <item x="632"/>
        <item x="647"/>
        <item x="1489"/>
        <item x="1682"/>
        <item x="171"/>
        <item x="790"/>
        <item x="154"/>
        <item x="1384"/>
        <item x="1525"/>
        <item x="1190"/>
        <item x="1671"/>
        <item x="1780"/>
        <item x="1255"/>
        <item x="1373"/>
        <item x="376"/>
        <item x="864"/>
        <item x="1747"/>
        <item x="1040"/>
        <item x="1503"/>
        <item x="1275"/>
        <item x="675"/>
        <item x="939"/>
        <item x="1551"/>
        <item x="64"/>
        <item x="1062"/>
        <item x="1214"/>
        <item x="501"/>
        <item x="445"/>
        <item x="1922"/>
        <item x="35"/>
        <item x="1061"/>
        <item x="119"/>
        <item x="1615"/>
        <item x="395"/>
        <item x="134"/>
        <item x="1643"/>
        <item x="399"/>
        <item x="877"/>
        <item x="1648"/>
        <item x="180"/>
        <item x="754"/>
        <item x="407"/>
        <item x="400"/>
        <item x="298"/>
        <item x="1153"/>
        <item x="766"/>
        <item x="1475"/>
        <item x="178"/>
        <item x="596"/>
        <item x="749"/>
        <item x="513"/>
        <item x="1130"/>
        <item x="1726"/>
        <item x="1664"/>
        <item x="397"/>
        <item x="69"/>
        <item x="1775"/>
        <item x="1340"/>
        <item x="389"/>
        <item x="1474"/>
        <item x="233"/>
        <item x="1355"/>
        <item x="1240"/>
        <item x="612"/>
        <item x="71"/>
        <item x="1675"/>
        <item x="637"/>
        <item x="1585"/>
        <item x="128"/>
        <item x="1394"/>
        <item x="405"/>
        <item x="447"/>
        <item x="1407"/>
        <item x="62"/>
        <item x="778"/>
        <item x="1447"/>
        <item x="1890"/>
        <item x="168"/>
        <item x="2"/>
        <item x="307"/>
        <item x="1935"/>
        <item x="1163"/>
        <item x="417"/>
        <item x="1100"/>
        <item x="908"/>
        <item x="1409"/>
        <item x="1569"/>
        <item x="1910"/>
        <item x="1899"/>
        <item x="1332"/>
        <item x="907"/>
        <item x="1533"/>
        <item x="250"/>
        <item x="333"/>
        <item x="1423"/>
        <item x="1677"/>
        <item x="863"/>
        <item x="262"/>
        <item x="1552"/>
        <item x="136"/>
        <item x="489"/>
        <item x="1798"/>
        <item x="1377"/>
        <item x="1506"/>
        <item x="532"/>
        <item x="1748"/>
        <item x="951"/>
        <item x="1435"/>
        <item x="1504"/>
        <item x="1011"/>
        <item x="1317"/>
        <item x="1215"/>
        <item x="1635"/>
        <item x="455"/>
        <item x="1044"/>
        <item x="1347"/>
        <item x="140"/>
        <item x="132"/>
        <item x="1925"/>
        <item x="1933"/>
        <item x="277"/>
        <item x="1672"/>
        <item x="1076"/>
        <item x="1496"/>
        <item x="1792"/>
        <item x="1156"/>
        <item x="662"/>
        <item x="1264"/>
        <item x="1064"/>
        <item x="1954"/>
        <item x="521"/>
        <item x="1358"/>
        <item x="292"/>
        <item x="802"/>
        <item x="924"/>
        <item x="868"/>
        <item x="586"/>
        <item x="683"/>
        <item x="1253"/>
        <item x="70"/>
        <item x="42"/>
        <item x="504"/>
        <item x="1436"/>
        <item x="564"/>
        <item x="492"/>
        <item x="1449"/>
        <item x="697"/>
        <item x="1029"/>
        <item x="1484"/>
        <item x="1830"/>
        <item x="269"/>
        <item x="934"/>
        <item x="1304"/>
        <item x="503"/>
        <item x="1764"/>
        <item x="1440"/>
        <item x="253"/>
        <item x="1487"/>
        <item x="1151"/>
        <item x="86"/>
        <item x="1099"/>
        <item x="980"/>
        <item x="14"/>
        <item x="760"/>
        <item x="772"/>
        <item x="240"/>
        <item x="1581"/>
        <item x="1862"/>
        <item x="1194"/>
        <item x="1252"/>
        <item x="1244"/>
        <item x="1532"/>
        <item x="923"/>
        <item x="1056"/>
        <item x="1405"/>
        <item x="1019"/>
        <item x="535"/>
        <item x="1499"/>
        <item x="1172"/>
        <item x="875"/>
        <item x="96"/>
        <item x="511"/>
        <item x="454"/>
        <item x="1958"/>
        <item x="1683"/>
        <item x="74"/>
        <item x="777"/>
        <item x="674"/>
        <item x="1236"/>
        <item x="1053"/>
        <item x="590"/>
        <item x="1768"/>
        <item x="186"/>
        <item x="1523"/>
        <item x="1753"/>
        <item x="1254"/>
        <item x="1462"/>
        <item x="138"/>
        <item x="1806"/>
        <item x="1781"/>
        <item x="1850"/>
        <item x="1700"/>
        <item x="1350"/>
        <item x="487"/>
        <item x="905"/>
        <item x="439"/>
        <item x="309"/>
        <item x="1929"/>
        <item x="1120"/>
        <item x="858"/>
        <item x="1948"/>
        <item x="1721"/>
        <item x="1565"/>
        <item x="257"/>
        <item x="602"/>
        <item x="1588"/>
        <item x="1684"/>
        <item x="548"/>
        <item x="216"/>
        <item x="1732"/>
        <item x="261"/>
        <item x="1368"/>
        <item x="321"/>
        <item x="1846"/>
        <item x="1772"/>
        <item x="1743"/>
        <item x="639"/>
        <item x="19"/>
        <item x="255"/>
        <item x="842"/>
        <item x="698"/>
        <item x="1783"/>
        <item x="1164"/>
        <item x="1050"/>
        <item x="1009"/>
        <item x="1582"/>
        <item x="212"/>
        <item x="1047"/>
        <item x="954"/>
        <item x="1604"/>
        <item x="673"/>
        <item x="1143"/>
        <item x="381"/>
        <item x="1690"/>
        <item x="231"/>
        <item x="1279"/>
        <item x="686"/>
        <item x="58"/>
        <item x="1507"/>
        <item x="1653"/>
        <item x="582"/>
        <item x="1294"/>
        <item x="1904"/>
        <item x="1724"/>
        <item x="1508"/>
        <item x="1495"/>
        <item x="895"/>
        <item x="1004"/>
        <item x="859"/>
        <item x="1652"/>
        <item x="1243"/>
        <item x="200"/>
        <item x="1218"/>
        <item x="505"/>
        <item x="1139"/>
        <item x="1193"/>
        <item x="1385"/>
        <item x="1000"/>
        <item x="1516"/>
        <item x="1702"/>
        <item x="1875"/>
        <item x="524"/>
        <item x="1191"/>
        <item x="499"/>
        <item x="634"/>
        <item x="726"/>
        <item x="371"/>
        <item x="799"/>
        <item x="1339"/>
        <item x="869"/>
        <item x="1556"/>
        <item x="672"/>
        <item x="959"/>
        <item x="1895"/>
        <item x="949"/>
        <item x="1408"/>
        <item x="921"/>
        <item x="981"/>
        <item x="876"/>
        <item x="1583"/>
        <item x="806"/>
        <item x="626"/>
        <item x="1836"/>
        <item x="1521"/>
        <item x="1864"/>
        <item x="1087"/>
        <item x="1755"/>
        <item x="176"/>
        <item x="1455"/>
        <item x="1367"/>
        <item x="587"/>
        <item x="173"/>
        <item x="36"/>
        <item x="1766"/>
        <item x="1811"/>
        <item x="1939"/>
        <item x="1548"/>
        <item x="576"/>
        <item x="1125"/>
        <item x="458"/>
        <item x="969"/>
        <item x="1909"/>
        <item x="1010"/>
        <item x="418"/>
        <item x="95"/>
        <item x="161"/>
        <item x="1183"/>
        <item x="342"/>
        <item x="1316"/>
        <item x="327"/>
        <item x="745"/>
        <item x="247"/>
        <item x="1171"/>
        <item x="360"/>
        <item x="1603"/>
        <item x="1241"/>
        <item x="990"/>
        <item x="813"/>
        <item x="922"/>
        <item x="916"/>
        <item x="1122"/>
        <item x="1558"/>
        <item x="1288"/>
        <item x="214"/>
        <item x="1389"/>
        <item x="1832"/>
        <item x="1033"/>
        <item x="1646"/>
        <item x="326"/>
        <item x="1666"/>
        <item x="1263"/>
        <item x="1881"/>
        <item x="1896"/>
        <item x="979"/>
        <item x="15"/>
        <item x="436"/>
        <item x="1046"/>
        <item x="976"/>
        <item x="1453"/>
        <item x="335"/>
        <item x="1374"/>
        <item x="280"/>
        <item x="1306"/>
        <item x="463"/>
        <item x="705"/>
        <item x="245"/>
        <item x="1284"/>
        <item x="1654"/>
        <item x="821"/>
        <item x="820"/>
        <item x="1052"/>
        <item x="636"/>
        <item x="284"/>
        <item x="888"/>
        <item x="964"/>
        <item x="744"/>
        <item x="1426"/>
        <item x="648"/>
        <item x="1390"/>
        <item x="82"/>
        <item x="456"/>
        <item x="1186"/>
        <item x="1912"/>
        <item x="355"/>
        <item x="1624"/>
        <item x="1176"/>
        <item x="941"/>
        <item x="751"/>
        <item x="325"/>
        <item x="146"/>
        <item x="791"/>
        <item x="1494"/>
        <item x="1853"/>
        <item x="1442"/>
        <item x="182"/>
        <item x="687"/>
        <item x="297"/>
        <item x="1232"/>
        <item x="46"/>
        <item x="703"/>
        <item x="263"/>
        <item x="305"/>
        <item x="57"/>
        <item x="1197"/>
        <item x="853"/>
        <item x="761"/>
        <item x="809"/>
        <item x="1414"/>
        <item x="1311"/>
        <item x="1867"/>
        <item x="1054"/>
        <item x="914"/>
        <item x="1728"/>
        <item x="1378"/>
        <item x="1411"/>
        <item x="160"/>
        <item x="1510"/>
        <item x="21"/>
        <item x="1237"/>
        <item x="1527"/>
        <item x="1421"/>
        <item x="243"/>
        <item x="862"/>
        <item x="197"/>
        <item x="1926"/>
        <item x="1310"/>
        <item x="437"/>
        <item x="1104"/>
        <item x="1425"/>
        <item x="1020"/>
        <item x="1427"/>
        <item x="26"/>
        <item x="555"/>
        <item x="952"/>
        <item x="1468"/>
        <item x="1006"/>
        <item x="45"/>
        <item x="175"/>
        <item x="80"/>
        <item x="1094"/>
        <item x="844"/>
        <item x="471"/>
        <item x="108"/>
        <item x="787"/>
        <item x="318"/>
        <item x="883"/>
        <item x="1952"/>
        <item x="1333"/>
        <item x="1293"/>
        <item x="1608"/>
        <item x="1403"/>
        <item x="347"/>
        <item x="152"/>
        <item x="743"/>
        <item x="1829"/>
        <item x="1918"/>
        <item x="1299"/>
        <item x="994"/>
        <item x="465"/>
        <item x="768"/>
        <item x="100"/>
        <item x="211"/>
        <item x="198"/>
        <item x="1211"/>
        <item x="1807"/>
        <item x="1822"/>
        <item x="208"/>
        <item x="1063"/>
        <item x="1788"/>
        <item x="41"/>
        <item x="1135"/>
        <item x="1620"/>
        <item x="708"/>
        <item x="379"/>
        <item x="1200"/>
        <item x="1443"/>
        <item x="514"/>
        <item x="1868"/>
        <item x="1281"/>
        <item x="1590"/>
        <item x="433"/>
        <item x="1816"/>
        <item x="1524"/>
        <item x="1360"/>
        <item x="598"/>
        <item x="1892"/>
        <item x="618"/>
        <item x="580"/>
        <item x="468"/>
        <item x="442"/>
        <item x="933"/>
        <item x="704"/>
        <item x="1031"/>
        <item x="476"/>
        <item x="896"/>
        <item x="665"/>
        <item x="92"/>
        <item x="1817"/>
        <item x="1879"/>
        <item x="1821"/>
        <item x="512"/>
        <item x="1669"/>
        <item x="1614"/>
        <item x="1045"/>
        <item x="822"/>
        <item x="643"/>
        <item x="1048"/>
        <item x="1220"/>
        <item x="133"/>
        <item x="841"/>
        <item x="650"/>
        <item x="1167"/>
        <item x="344"/>
        <item x="878"/>
        <item x="139"/>
        <item x="109"/>
        <item x="552"/>
        <item x="17"/>
        <item x="114"/>
        <item x="377"/>
        <item x="728"/>
        <item x="49"/>
        <item x="1854"/>
        <item x="619"/>
        <item x="398"/>
        <item x="232"/>
        <item x="1886"/>
        <item x="1818"/>
        <item x="1166"/>
        <item x="1519"/>
        <item x="1410"/>
        <item x="1874"/>
        <item x="1636"/>
        <item x="1247"/>
        <item x="982"/>
        <item x="1691"/>
        <item x="1383"/>
        <item x="945"/>
        <item x="1028"/>
        <item x="1242"/>
        <item x="1201"/>
        <item x="996"/>
        <item x="1566"/>
        <item x="1843"/>
        <item x="1330"/>
        <item x="123"/>
        <item x="1272"/>
        <item x="1015"/>
        <item x="401"/>
        <item x="801"/>
        <item x="1687"/>
        <item x="1460"/>
        <item x="1602"/>
        <item x="1513"/>
        <item x="849"/>
        <item x="1476"/>
        <item x="1224"/>
        <item x="1210"/>
        <item x="59"/>
        <item x="497"/>
        <item x="1859"/>
        <item x="1289"/>
        <item x="203"/>
        <item x="1541"/>
        <item x="467"/>
        <item x="330"/>
        <item x="956"/>
        <item x="55"/>
        <item x="68"/>
        <item x="527"/>
        <item x="1212"/>
        <item x="375"/>
        <item x="1831"/>
        <item x="311"/>
        <item x="267"/>
        <item x="32"/>
        <item x="1717"/>
        <item x="1400"/>
        <item x="658"/>
        <item x="1113"/>
        <item x="1461"/>
        <item x="422"/>
        <item x="783"/>
        <item x="1160"/>
        <item x="557"/>
        <item x="241"/>
        <item x="210"/>
        <item x="763"/>
        <item x="1893"/>
        <item x="362"/>
        <item x="710"/>
        <item x="1309"/>
        <item x="624"/>
        <item x="797"/>
        <item x="746"/>
        <item x="1080"/>
        <item x="1187"/>
        <item x="1639"/>
        <item x="1511"/>
        <item x="286"/>
        <item x="183"/>
        <item x="1746"/>
        <item x="1401"/>
        <item x="965"/>
        <item x="836"/>
        <item x="889"/>
        <item x="1688"/>
        <item x="53"/>
        <item x="1039"/>
        <item x="329"/>
        <item x="1331"/>
        <item x="242"/>
        <item x="1522"/>
        <item x="1762"/>
        <item x="252"/>
        <item x="1334"/>
        <item x="1023"/>
        <item x="47"/>
        <item x="640"/>
        <item x="1457"/>
        <item x="717"/>
        <item x="733"/>
        <item x="1170"/>
        <item x="1852"/>
        <item x="275"/>
        <item x="1477"/>
        <item x="54"/>
        <item x="412"/>
        <item x="310"/>
        <item x="268"/>
        <item x="1873"/>
        <item x="1448"/>
        <item x="556"/>
        <item x="594"/>
        <item x="9"/>
        <item x="306"/>
        <item x="1789"/>
        <item x="1267"/>
        <item x="254"/>
        <item x="159"/>
        <item x="350"/>
        <item x="885"/>
        <item x="230"/>
        <item x="611"/>
        <item x="1650"/>
        <item x="201"/>
        <item x="434"/>
        <item x="1623"/>
        <item x="149"/>
        <item x="427"/>
        <item x="63"/>
        <item x="1941"/>
        <item x="337"/>
        <item x="1379"/>
        <item x="1531"/>
        <item x="1555"/>
        <item x="565"/>
        <item x="1471"/>
        <item x="248"/>
        <item x="1216"/>
        <item x="960"/>
        <item x="1369"/>
        <item x="265"/>
        <item x="1676"/>
        <item x="1845"/>
        <item x="1887"/>
        <item x="1093"/>
        <item x="1618"/>
        <item x="1907"/>
        <item x="793"/>
        <item x="338"/>
        <item x="1745"/>
        <item x="1659"/>
        <item x="1057"/>
        <item x="984"/>
        <item x="320"/>
        <item x="174"/>
        <item x="902"/>
        <item x="421"/>
        <item x="1947"/>
        <item x="1262"/>
        <item x="60"/>
        <item x="1530"/>
        <item x="1175"/>
        <item x="720"/>
        <item x="1323"/>
        <item x="1734"/>
        <item x="1092"/>
        <item x="313"/>
        <item x="967"/>
        <item x="829"/>
        <item x="448"/>
        <item x="336"/>
        <item x="752"/>
        <item x="466"/>
        <item x="1800"/>
        <item x="403"/>
        <item x="659"/>
        <item x="1713"/>
        <item x="1670"/>
        <item x="581"/>
        <item x="367"/>
        <item x="1961"/>
        <item x="113"/>
        <item x="644"/>
        <item x="1452"/>
        <item x="1055"/>
        <item x="30"/>
        <item x="567"/>
        <item x="660"/>
        <item x="1715"/>
        <item x="177"/>
        <item x="523"/>
        <item x="22"/>
        <item x="1946"/>
        <item x="1168"/>
        <item x="1632"/>
        <item x="1362"/>
        <item x="312"/>
        <item x="1132"/>
        <item x="771"/>
        <item x="1287"/>
        <item x="1770"/>
        <item x="1208"/>
        <item x="816"/>
        <item x="1543"/>
        <item x="911"/>
        <item x="1871"/>
        <item x="1834"/>
        <item x="494"/>
        <item x="927"/>
        <item x="975"/>
        <item x="1870"/>
        <item x="742"/>
        <item x="1376"/>
        <item x="1593"/>
        <item x="1344"/>
        <item x="7"/>
        <item x="1227"/>
        <item x="739"/>
        <item x="485"/>
        <item x="854"/>
        <item x="968"/>
        <item x="695"/>
        <item x="1424"/>
        <item x="606"/>
        <item x="1115"/>
        <item x="348"/>
        <item x="773"/>
        <item x="1266"/>
        <item x="1570"/>
        <item x="299"/>
        <item x="1081"/>
        <item x="843"/>
        <item x="1337"/>
        <item x="142"/>
        <item x="711"/>
        <item x="848"/>
        <item x="837"/>
        <item x="1595"/>
        <item x="1014"/>
        <item x="1882"/>
        <item x="192"/>
        <item x="985"/>
        <item x="1429"/>
        <item x="574"/>
        <item x="1889"/>
        <item x="1953"/>
        <item x="617"/>
        <item x="1013"/>
        <item x="1505"/>
        <item x="1472"/>
        <item x="866"/>
        <item x="989"/>
        <item x="502"/>
        <item x="324"/>
        <item x="1152"/>
        <item x="741"/>
        <item x="357"/>
        <item x="408"/>
        <item x="1292"/>
        <item x="645"/>
        <item x="1908"/>
        <item x="1699"/>
        <item x="1621"/>
        <item x="890"/>
        <item x="472"/>
        <item x="1562"/>
        <item x="1610"/>
        <item x="855"/>
        <item x="1735"/>
        <item x="992"/>
        <item x="1199"/>
        <item x="1848"/>
        <item x="1428"/>
        <item x="729"/>
        <item x="1560"/>
        <item x="1301"/>
        <item x="1280"/>
        <item x="677"/>
        <item x="1642"/>
        <item x="107"/>
        <item x="122"/>
        <item x="169"/>
        <item x="1095"/>
        <item x="1765"/>
        <item x="520"/>
        <item x="767"/>
        <item x="571"/>
        <item x="1479"/>
        <item x="1446"/>
        <item x="23"/>
        <item x="1686"/>
        <item x="294"/>
        <item x="461"/>
        <item x="680"/>
        <item x="1819"/>
        <item x="1719"/>
        <item x="1361"/>
        <item x="1782"/>
        <item x="1616"/>
        <item x="715"/>
        <item x="1248"/>
        <item x="669"/>
        <item x="1631"/>
        <item x="1490"/>
        <item x="1245"/>
        <item x="1387"/>
        <item x="1536"/>
        <item x="1575"/>
        <item x="432"/>
        <item x="1720"/>
        <item x="1609"/>
        <item x="1058"/>
        <item x="701"/>
        <item x="452"/>
        <item x="363"/>
        <item x="1774"/>
        <item x="1802"/>
        <item x="993"/>
        <item x="971"/>
        <item x="561"/>
        <item x="1478"/>
        <item x="111"/>
        <item x="1793"/>
        <item x="764"/>
        <item x="1357"/>
        <item x="1951"/>
        <item x="785"/>
        <item x="1127"/>
        <item x="1222"/>
        <item x="1154"/>
        <item x="84"/>
        <item x="599"/>
        <item x="1422"/>
        <item x="295"/>
        <item x="563"/>
        <item x="1219"/>
        <item x="1704"/>
        <item x="1932"/>
        <item x="588"/>
        <item x="125"/>
        <item x="818"/>
        <item x="1674"/>
        <item x="1761"/>
        <item x="547"/>
        <item x="131"/>
        <item x="1398"/>
        <item x="740"/>
        <item x="1718"/>
        <item x="1572"/>
        <item x="932"/>
        <item x="496"/>
        <item x="642"/>
        <item x="950"/>
        <item x="181"/>
        <item x="219"/>
        <item x="938"/>
        <item x="1962"/>
        <item x="597"/>
        <item x="304"/>
        <item x="531"/>
        <item x="141"/>
        <item x="1703"/>
        <item x="735"/>
        <item x="830"/>
        <item x="1117"/>
        <item x="1949"/>
        <item x="991"/>
        <item x="572"/>
        <item x="1876"/>
        <item x="1810"/>
        <item x="1017"/>
        <item x="1824"/>
        <item x="737"/>
        <item x="1587"/>
        <item x="621"/>
        <item x="1091"/>
        <item x="1114"/>
        <item x="1538"/>
        <item x="1352"/>
        <item x="1269"/>
        <item x="1207"/>
        <item x="685"/>
        <item x="738"/>
        <item x="1179"/>
        <item x="1482"/>
        <item x="676"/>
        <item x="1744"/>
        <item x="1880"/>
        <item x="148"/>
        <item x="1228"/>
        <item x="1928"/>
        <item x="1501"/>
        <item x="43"/>
        <item x="1731"/>
        <item x="1273"/>
        <item x="1797"/>
        <item x="185"/>
        <item x="222"/>
        <item x="719"/>
        <item x="388"/>
        <item x="1213"/>
        <item x="11"/>
        <item x="115"/>
        <item x="897"/>
        <item x="1574"/>
        <item x="1539"/>
        <item x="825"/>
        <item x="369"/>
        <item x="459"/>
        <item x="641"/>
        <item x="874"/>
        <item x="1105"/>
        <item x="150"/>
        <item x="293"/>
        <item x="755"/>
        <item x="1694"/>
        <item x="1318"/>
        <item x="323"/>
        <item x="1072"/>
        <item x="479"/>
        <item x="384"/>
        <item x="1944"/>
        <item x="1402"/>
        <item x="273"/>
        <item x="1274"/>
        <item x="515"/>
        <item x="1662"/>
        <item x="391"/>
        <item x="508"/>
        <item x="1579"/>
        <item x="654"/>
        <item x="585"/>
        <item x="1353"/>
        <item x="1372"/>
        <item x="450"/>
        <item x="1629"/>
        <item x="1016"/>
        <item x="595"/>
        <item x="759"/>
        <item x="1209"/>
        <item x="1791"/>
        <item x="477"/>
        <item x="1957"/>
        <item x="460"/>
        <item x="1456"/>
        <item x="750"/>
        <item x="1855"/>
        <item x="730"/>
        <item x="525"/>
        <item x="1568"/>
        <item x="147"/>
        <item x="630"/>
        <item x="928"/>
        <item x="833"/>
        <item x="946"/>
        <item x="1419"/>
        <item x="1102"/>
        <item x="1741"/>
        <item x="937"/>
        <item x="781"/>
        <item x="29"/>
        <item x="696"/>
        <item x="613"/>
        <item x="1386"/>
        <item x="534"/>
        <item x="354"/>
        <item x="972"/>
        <item x="217"/>
        <item x="1795"/>
        <item x="1085"/>
        <item x="845"/>
        <item x="1257"/>
        <item x="1554"/>
        <item x="1491"/>
        <item x="1305"/>
        <item x="1225"/>
        <item x="891"/>
        <item x="390"/>
        <item x="1698"/>
        <item x="72"/>
        <item x="1259"/>
        <item x="1847"/>
        <item x="1223"/>
        <item x="1437"/>
        <item x="666"/>
        <item x="1545"/>
        <item x="218"/>
        <item x="101"/>
        <item x="867"/>
        <item x="1706"/>
        <item x="1563"/>
        <item x="1268"/>
        <item x="444"/>
        <item x="522"/>
        <item x="1271"/>
        <item x="209"/>
        <item x="221"/>
        <item x="1622"/>
        <item x="873"/>
        <item x="731"/>
        <item x="835"/>
        <item x="1754"/>
        <item x="1661"/>
        <item x="81"/>
        <item x="413"/>
        <item x="1814"/>
        <item x="823"/>
        <item x="1432"/>
        <item x="758"/>
        <item x="1364"/>
        <item x="786"/>
        <item x="1938"/>
        <item x="1270"/>
        <item x="1060"/>
        <item x="1203"/>
        <item x="105"/>
        <item x="1142"/>
        <item x="1221"/>
        <item x="1473"/>
        <item x="237"/>
        <item x="1371"/>
        <item x="851"/>
        <item x="1003"/>
        <item x="6"/>
        <item x="1174"/>
        <item x="1165"/>
        <item x="1315"/>
        <item x="1126"/>
        <item x="238"/>
        <item x="278"/>
        <item x="1161"/>
        <item x="1897"/>
        <item x="1641"/>
        <item x="948"/>
        <item x="1906"/>
        <item x="1921"/>
        <item x="470"/>
        <item x="1032"/>
        <item x="1628"/>
        <item x="430"/>
        <item x="798"/>
        <item x="1111"/>
        <item x="604"/>
        <item x="682"/>
        <item x="1708"/>
        <item x="382"/>
        <item x="1865"/>
        <item x="224"/>
        <item x="1431"/>
        <item x="551"/>
        <item x="1673"/>
        <item x="314"/>
        <item x="543"/>
        <item x="415"/>
        <item x="579"/>
        <item x="372"/>
        <item x="558"/>
        <item x="106"/>
        <item x="1651"/>
        <item x="578"/>
        <item x="328"/>
        <item x="917"/>
        <item x="1008"/>
        <item x="166"/>
        <item x="1308"/>
        <item x="1119"/>
        <item x="1285"/>
        <item x="1601"/>
        <item x="1359"/>
        <item x="779"/>
        <item x="1433"/>
        <item x="1382"/>
        <item x="983"/>
        <item x="526"/>
        <item x="935"/>
        <item x="56"/>
        <item x="1415"/>
        <item x="1123"/>
        <item x="1839"/>
        <item x="1630"/>
        <item x="668"/>
        <item x="89"/>
        <item x="589"/>
        <item x="770"/>
        <item x="913"/>
        <item x="1335"/>
        <item x="1260"/>
        <item x="370"/>
        <item x="769"/>
        <item x="480"/>
        <item x="1955"/>
        <item x="1341"/>
        <item x="116"/>
        <item x="1825"/>
        <item x="1137"/>
        <item x="1459"/>
        <item x="661"/>
        <item x="1005"/>
        <item x="287"/>
        <item x="1913"/>
        <item x="1469"/>
        <item x="839"/>
        <item x="871"/>
        <item x="464"/>
        <item x="1693"/>
        <item x="1486"/>
        <item x="1540"/>
        <item x="693"/>
        <item x="1526"/>
        <item x="1291"/>
        <item x="810"/>
        <item x="351"/>
        <item x="475"/>
        <item x="1463"/>
        <item x="258"/>
        <item x="1068"/>
        <item x="900"/>
        <item x="429"/>
        <item x="881"/>
        <item x="1001"/>
        <item x="1884"/>
        <item x="1097"/>
        <item x="622"/>
        <item x="1155"/>
        <item x="1712"/>
        <item x="584"/>
        <item x="121"/>
        <item x="892"/>
        <item x="977"/>
        <item x="1833"/>
        <item x="99"/>
        <item x="196"/>
        <item x="356"/>
        <item x="507"/>
        <item x="918"/>
        <item x="244"/>
        <item x="1393"/>
        <item x="1564"/>
        <item x="1529"/>
        <item x="1803"/>
        <item x="817"/>
        <item x="628"/>
        <item x="1036"/>
        <item x="1256"/>
        <item x="826"/>
        <item x="1835"/>
        <item x="725"/>
        <item x="1109"/>
        <item x="1756"/>
        <item x="988"/>
        <item x="1051"/>
        <item x="1714"/>
        <item x="33"/>
        <item x="544"/>
        <item x="1159"/>
        <item x="1776"/>
        <item x="1827"/>
        <item x="615"/>
        <item x="66"/>
        <item x="88"/>
        <item x="1345"/>
        <item x="629"/>
        <item x="271"/>
        <item x="926"/>
        <item x="1866"/>
        <item x="1483"/>
        <item x="707"/>
        <item x="1858"/>
        <item x="204"/>
        <item x="207"/>
        <item x="414"/>
        <item x="846"/>
        <item x="1445"/>
        <item x="670"/>
        <item x="879"/>
        <item x="1577"/>
        <item x="373"/>
        <item x="188"/>
        <item x="1598"/>
        <item x="1619"/>
        <item x="610"/>
        <item x="1634"/>
        <item x="1356"/>
        <item x="1752"/>
        <item x="1420"/>
        <item x="143"/>
        <item x="1878"/>
        <item x="1365"/>
        <item x="1041"/>
        <item x="782"/>
        <item x="359"/>
        <item x="601"/>
        <item x="1813"/>
        <item x="1959"/>
        <item x="882"/>
        <item x="609"/>
        <item x="1757"/>
        <item x="627"/>
        <item x="1313"/>
        <item x="1612"/>
        <item x="1911"/>
        <item x="1412"/>
        <item x="930"/>
        <item x="1138"/>
        <item x="135"/>
        <item x="1923"/>
        <item x="884"/>
        <item x="315"/>
        <item x="1799"/>
        <item x="1396"/>
        <item x="1729"/>
        <item x="1140"/>
        <item x="1637"/>
        <item x="366"/>
        <item x="449"/>
        <item x="65"/>
        <item x="1727"/>
        <item x="847"/>
        <item x="1278"/>
        <item x="67"/>
        <item x="536"/>
        <item x="343"/>
        <item x="957"/>
        <item x="953"/>
        <item x="20"/>
        <item x="714"/>
        <item x="1760"/>
        <item x="27"/>
        <item x="353"/>
        <item x="1065"/>
        <item x="593"/>
        <item x="1779"/>
        <item x="1837"/>
        <item x="592"/>
        <item x="1903"/>
        <item x="1325"/>
        <item x="756"/>
        <item x="120"/>
        <item x="1535"/>
        <item x="1606"/>
        <item x="901"/>
        <item x="1943"/>
        <item x="765"/>
        <item x="1546"/>
        <item x="1324"/>
        <item x="1805"/>
        <item x="1842"/>
        <item x="1042"/>
        <item x="824"/>
        <item x="614"/>
        <item x="1763"/>
        <item x="942"/>
        <item x="1722"/>
        <item x="1692"/>
        <item x="1492"/>
        <item x="50"/>
        <item x="1534"/>
        <item x="528"/>
        <item x="774"/>
        <item x="1869"/>
        <item x="279"/>
        <item x="1328"/>
        <item x="1537"/>
        <item x="483"/>
        <item x="887"/>
        <item x="416"/>
        <item x="1327"/>
        <item x="998"/>
        <item x="5"/>
        <item x="962"/>
        <item x="18"/>
        <item x="1667"/>
        <item x="1695"/>
        <item x="1018"/>
        <item x="1544"/>
        <item x="1134"/>
        <item x="423"/>
        <item x="1823"/>
        <item x="1363"/>
        <item x="1964"/>
        <item x="358"/>
        <item x="163"/>
        <item x="457"/>
        <item x="1430"/>
        <item x="539"/>
        <item x="137"/>
        <item x="1147"/>
        <item x="1740"/>
        <item x="1815"/>
        <item x="339"/>
        <item x="623"/>
        <item x="828"/>
        <item x="788"/>
        <item x="94"/>
        <item x="380"/>
        <item x="387"/>
        <item x="1571"/>
        <item x="500"/>
        <item x="1043"/>
        <item x="1336"/>
        <item x="1049"/>
        <item x="365"/>
        <item x="805"/>
        <item x="605"/>
        <item x="392"/>
        <item x="721"/>
        <item x="955"/>
        <item x="1022"/>
        <item x="1258"/>
        <item x="368"/>
        <item x="519"/>
        <item x="1796"/>
        <item x="903"/>
        <item x="1498"/>
        <item x="1329"/>
        <item x="664"/>
        <item x="1021"/>
        <item x="1246"/>
        <item x="1663"/>
        <item x="1627"/>
        <item x="538"/>
        <item x="803"/>
        <item x="349"/>
        <item x="24"/>
        <item x="1751"/>
        <item x="591"/>
        <item x="4"/>
        <item x="251"/>
        <item x="1467"/>
        <item x="1286"/>
        <item x="819"/>
        <item x="270"/>
        <item x="288"/>
        <item x="569"/>
        <item x="1771"/>
        <item x="276"/>
        <item x="970"/>
        <item x="1509"/>
        <item x="1919"/>
        <item x="506"/>
        <item x="93"/>
        <item x="225"/>
        <item x="1660"/>
        <item x="1202"/>
        <item x="1234"/>
        <item x="1230"/>
        <item x="1638"/>
        <item x="83"/>
        <item x="1178"/>
        <item x="1413"/>
        <item x="374"/>
        <item x="1956"/>
        <item x="1915"/>
        <item x="1391"/>
        <item x="1931"/>
        <item x="699"/>
        <item x="481"/>
        <item t="default"/>
      </items>
    </pivotField>
    <pivotField showAll="0">
      <items count="5">
        <item x="0"/>
        <item x="3"/>
        <item x="2"/>
        <item x="1"/>
        <item t="default"/>
      </items>
    </pivotField>
    <pivotField showAll="0">
      <items count="7">
        <item x="1"/>
        <item x="4"/>
        <item x="5"/>
        <item x="0"/>
        <item x="3"/>
        <item x="2"/>
        <item t="default"/>
      </items>
    </pivotField>
    <pivotField showAll="0"/>
    <pivotField showAll="0"/>
    <pivotField showAll="0">
      <items count="4">
        <item x="2"/>
        <item x="0"/>
        <item x="1"/>
        <item t="default"/>
      </items>
    </pivotField>
    <pivotField showAll="0"/>
    <pivotField showAll="0"/>
    <pivotField showAll="0"/>
    <pivotField showAll="0"/>
    <pivotField showAll="0"/>
    <pivotField showAll="0"/>
    <pivotField dataFiel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Items count="1">
    <i/>
  </rowItems>
  <colItems count="1">
    <i/>
  </colItems>
  <dataFields count="1">
    <dataField name="Sum of Final Revenue After Discount" fld="14" baseField="0" baseItem="0"/>
  </dataFields>
  <chartFormats count="4">
    <chartFormat chart="15" format="0" series="1">
      <pivotArea type="data" outline="0" fieldPosition="0">
        <references count="1">
          <reference field="4294967294" count="1" selected="0">
            <x v="0"/>
          </reference>
        </references>
      </pivotArea>
    </chartFormat>
    <chartFormat chart="18" format="8" series="1">
      <pivotArea type="data" outline="0" fieldPosition="0">
        <references count="1">
          <reference field="4294967294" count="1" selected="0">
            <x v="0"/>
          </reference>
        </references>
      </pivotArea>
    </chartFormat>
    <chartFormat chart="21" format="0" series="1">
      <pivotArea type="data" outline="0" fieldPosition="0">
        <references count="1">
          <reference field="4294967294" count="1" selected="0">
            <x v="0"/>
          </reference>
        </references>
      </pivotArea>
    </chartFormat>
    <chartFormat chart="24"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9D33E3E-93FC-4BE3-B68E-6F2CB6171D78}" name="custtop" cacheId="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6">
  <location ref="U2:V8" firstHeaderRow="1" firstDataRow="1" firstDataCol="1"/>
  <pivotFields count="18">
    <pivotField showAll="0"/>
    <pivotField numFmtId="14" showAll="0">
      <items count="699">
        <item x="43"/>
        <item x="626"/>
        <item x="314"/>
        <item x="357"/>
        <item x="566"/>
        <item x="12"/>
        <item x="172"/>
        <item x="308"/>
        <item x="355"/>
        <item x="604"/>
        <item x="621"/>
        <item x="615"/>
        <item x="72"/>
        <item x="574"/>
        <item x="429"/>
        <item x="52"/>
        <item x="25"/>
        <item x="462"/>
        <item x="550"/>
        <item x="402"/>
        <item x="85"/>
        <item x="248"/>
        <item x="511"/>
        <item x="547"/>
        <item x="415"/>
        <item x="329"/>
        <item x="263"/>
        <item x="39"/>
        <item x="398"/>
        <item x="366"/>
        <item x="485"/>
        <item x="440"/>
        <item x="316"/>
        <item x="557"/>
        <item x="297"/>
        <item x="150"/>
        <item x="558"/>
        <item x="514"/>
        <item x="508"/>
        <item x="250"/>
        <item x="152"/>
        <item x="553"/>
        <item x="632"/>
        <item x="530"/>
        <item x="208"/>
        <item x="449"/>
        <item x="231"/>
        <item x="151"/>
        <item x="638"/>
        <item x="652"/>
        <item x="153"/>
        <item x="386"/>
        <item x="649"/>
        <item x="534"/>
        <item x="217"/>
        <item x="301"/>
        <item x="288"/>
        <item x="118"/>
        <item x="643"/>
        <item x="228"/>
        <item x="92"/>
        <item x="347"/>
        <item x="8"/>
        <item x="582"/>
        <item x="481"/>
        <item x="591"/>
        <item x="268"/>
        <item x="196"/>
        <item x="518"/>
        <item x="438"/>
        <item x="606"/>
        <item x="519"/>
        <item x="170"/>
        <item x="494"/>
        <item x="58"/>
        <item x="538"/>
        <item x="76"/>
        <item x="116"/>
        <item x="195"/>
        <item x="468"/>
        <item x="188"/>
        <item x="302"/>
        <item x="251"/>
        <item x="108"/>
        <item x="28"/>
        <item x="457"/>
        <item x="524"/>
        <item x="441"/>
        <item x="505"/>
        <item x="102"/>
        <item x="517"/>
        <item x="300"/>
        <item x="474"/>
        <item x="631"/>
        <item x="50"/>
        <item x="540"/>
        <item x="123"/>
        <item x="666"/>
        <item x="409"/>
        <item x="187"/>
        <item x="637"/>
        <item x="532"/>
        <item x="305"/>
        <item x="515"/>
        <item x="120"/>
        <item x="567"/>
        <item x="619"/>
        <item x="644"/>
        <item x="690"/>
        <item x="348"/>
        <item x="292"/>
        <item x="500"/>
        <item x="351"/>
        <item x="178"/>
        <item x="359"/>
        <item x="651"/>
        <item x="455"/>
        <item x="36"/>
        <item x="562"/>
        <item x="641"/>
        <item x="34"/>
        <item x="165"/>
        <item x="543"/>
        <item x="456"/>
        <item x="618"/>
        <item x="209"/>
        <item x="232"/>
        <item x="267"/>
        <item x="179"/>
        <item x="400"/>
        <item x="109"/>
        <item x="91"/>
        <item x="113"/>
        <item x="304"/>
        <item x="486"/>
        <item x="141"/>
        <item x="509"/>
        <item x="687"/>
        <item x="162"/>
        <item x="694"/>
        <item x="583"/>
        <item x="306"/>
        <item x="239"/>
        <item x="502"/>
        <item x="526"/>
        <item x="369"/>
        <item x="495"/>
        <item x="280"/>
        <item x="345"/>
        <item x="572"/>
        <item x="149"/>
        <item x="579"/>
        <item x="294"/>
        <item x="696"/>
        <item x="605"/>
        <item x="176"/>
        <item x="479"/>
        <item x="614"/>
        <item x="648"/>
        <item x="82"/>
        <item x="664"/>
        <item x="133"/>
        <item x="200"/>
        <item x="454"/>
        <item x="285"/>
        <item x="480"/>
        <item x="95"/>
        <item x="9"/>
        <item x="371"/>
        <item x="104"/>
        <item x="628"/>
        <item x="537"/>
        <item x="49"/>
        <item x="282"/>
        <item x="18"/>
        <item x="339"/>
        <item x="98"/>
        <item x="599"/>
        <item x="377"/>
        <item x="467"/>
        <item x="155"/>
        <item x="53"/>
        <item x="635"/>
        <item x="639"/>
        <item x="147"/>
        <item x="561"/>
        <item x="520"/>
        <item x="122"/>
        <item x="367"/>
        <item x="293"/>
        <item x="469"/>
        <item x="383"/>
        <item x="327"/>
        <item x="320"/>
        <item x="77"/>
        <item x="130"/>
        <item x="552"/>
        <item x="477"/>
        <item x="397"/>
        <item x="206"/>
        <item x="475"/>
        <item x="379"/>
        <item x="340"/>
        <item x="407"/>
        <item x="257"/>
        <item x="256"/>
        <item x="204"/>
        <item x="202"/>
        <item x="691"/>
        <item x="94"/>
        <item x="600"/>
        <item x="258"/>
        <item x="132"/>
        <item x="60"/>
        <item x="590"/>
        <item x="695"/>
        <item x="19"/>
        <item x="577"/>
        <item x="233"/>
        <item x="529"/>
        <item x="336"/>
        <item x="365"/>
        <item x="331"/>
        <item x="121"/>
        <item x="0"/>
        <item x="349"/>
        <item x="656"/>
        <item x="115"/>
        <item x="364"/>
        <item x="452"/>
        <item x="156"/>
        <item x="78"/>
        <item x="350"/>
        <item x="679"/>
        <item x="444"/>
        <item x="610"/>
        <item x="433"/>
        <item x="665"/>
        <item x="413"/>
        <item x="565"/>
        <item x="105"/>
        <item x="237"/>
        <item x="99"/>
        <item x="177"/>
        <item x="291"/>
        <item x="439"/>
        <item x="186"/>
        <item x="425"/>
        <item x="593"/>
        <item x="333"/>
        <item x="686"/>
        <item x="309"/>
        <item x="219"/>
        <item x="487"/>
        <item x="74"/>
        <item x="166"/>
        <item x="411"/>
        <item x="154"/>
        <item x="2"/>
        <item x="342"/>
        <item x="678"/>
        <item x="472"/>
        <item x="197"/>
        <item x="473"/>
        <item x="384"/>
        <item x="89"/>
        <item x="646"/>
        <item x="140"/>
        <item x="536"/>
        <item x="259"/>
        <item x="421"/>
        <item x="284"/>
        <item x="662"/>
        <item x="450"/>
        <item x="423"/>
        <item x="128"/>
        <item x="395"/>
        <item x="684"/>
        <item x="563"/>
        <item x="44"/>
        <item x="391"/>
        <item x="435"/>
        <item x="281"/>
        <item x="298"/>
        <item x="613"/>
        <item x="521"/>
        <item x="447"/>
        <item x="265"/>
        <item x="531"/>
        <item x="405"/>
        <item x="260"/>
        <item x="375"/>
        <item x="163"/>
        <item x="62"/>
        <item x="254"/>
        <item x="681"/>
        <item x="490"/>
        <item x="414"/>
        <item x="506"/>
        <item x="460"/>
        <item x="126"/>
        <item x="103"/>
        <item x="393"/>
        <item x="1"/>
        <item x="353"/>
        <item x="266"/>
        <item x="213"/>
        <item x="31"/>
        <item x="554"/>
        <item x="368"/>
        <item x="97"/>
        <item x="38"/>
        <item x="658"/>
        <item x="671"/>
        <item x="655"/>
        <item x="205"/>
        <item x="657"/>
        <item x="596"/>
        <item x="145"/>
        <item x="539"/>
        <item x="283"/>
        <item x="224"/>
        <item x="323"/>
        <item x="673"/>
        <item x="504"/>
        <item x="685"/>
        <item x="210"/>
        <item x="669"/>
        <item x="512"/>
        <item x="75"/>
        <item x="220"/>
        <item x="523"/>
        <item x="338"/>
        <item x="680"/>
        <item x="466"/>
        <item x="513"/>
        <item x="672"/>
        <item x="465"/>
        <item x="670"/>
        <item x="482"/>
        <item x="139"/>
        <item x="67"/>
        <item x="406"/>
        <item x="451"/>
        <item x="61"/>
        <item x="437"/>
        <item x="69"/>
        <item x="158"/>
        <item x="167"/>
        <item x="42"/>
        <item x="594"/>
        <item x="459"/>
        <item x="389"/>
        <item x="430"/>
        <item x="633"/>
        <item x="453"/>
        <item x="171"/>
        <item x="660"/>
        <item x="390"/>
        <item x="692"/>
        <item x="581"/>
        <item x="214"/>
        <item x="612"/>
        <item x="378"/>
        <item x="548"/>
        <item x="14"/>
        <item x="70"/>
        <item x="551"/>
        <item x="624"/>
        <item x="418"/>
        <item x="419"/>
        <item x="160"/>
        <item x="372"/>
        <item x="493"/>
        <item x="542"/>
        <item x="181"/>
        <item x="528"/>
        <item x="436"/>
        <item x="470"/>
        <item x="93"/>
        <item x="560"/>
        <item x="321"/>
        <item x="404"/>
        <item x="11"/>
        <item x="255"/>
        <item x="392"/>
        <item x="325"/>
        <item x="578"/>
        <item x="110"/>
        <item x="317"/>
        <item x="59"/>
        <item x="374"/>
        <item x="589"/>
        <item x="112"/>
        <item x="385"/>
        <item x="683"/>
        <item x="229"/>
        <item x="569"/>
        <item x="556"/>
        <item x="240"/>
        <item x="238"/>
        <item x="48"/>
        <item x="253"/>
        <item x="64"/>
        <item x="193"/>
        <item x="173"/>
        <item x="609"/>
        <item x="286"/>
        <item x="527"/>
        <item x="498"/>
        <item x="427"/>
        <item x="431"/>
        <item x="207"/>
        <item x="40"/>
        <item x="212"/>
        <item x="230"/>
        <item x="677"/>
        <item x="81"/>
        <item x="119"/>
        <item x="546"/>
        <item x="20"/>
        <item x="334"/>
        <item x="96"/>
        <item x="443"/>
        <item x="79"/>
        <item x="261"/>
        <item x="522"/>
        <item x="142"/>
        <item x="124"/>
        <item x="299"/>
        <item x="86"/>
        <item x="164"/>
        <item x="182"/>
        <item x="330"/>
        <item x="273"/>
        <item x="507"/>
        <item x="424"/>
        <item x="203"/>
        <item x="45"/>
        <item x="545"/>
        <item x="277"/>
        <item x="448"/>
        <item x="394"/>
        <item x="264"/>
        <item x="627"/>
        <item x="661"/>
        <item x="190"/>
        <item x="127"/>
        <item x="352"/>
        <item x="114"/>
        <item x="432"/>
        <item x="576"/>
        <item x="198"/>
        <item x="262"/>
        <item x="87"/>
        <item x="445"/>
        <item x="422"/>
        <item x="608"/>
        <item x="446"/>
        <item x="417"/>
        <item x="510"/>
        <item x="68"/>
        <item x="471"/>
        <item x="192"/>
        <item x="289"/>
        <item x="337"/>
        <item x="476"/>
        <item x="101"/>
        <item x="144"/>
        <item x="311"/>
        <item x="388"/>
        <item x="492"/>
        <item x="243"/>
        <item x="647"/>
        <item x="215"/>
        <item x="57"/>
        <item x="361"/>
        <item x="51"/>
        <item x="484"/>
        <item x="107"/>
        <item x="676"/>
        <item x="362"/>
        <item x="356"/>
        <item x="602"/>
        <item x="223"/>
        <item x="54"/>
        <item x="138"/>
        <item x="370"/>
        <item x="491"/>
        <item x="541"/>
        <item x="428"/>
        <item x="674"/>
        <item x="571"/>
        <item x="617"/>
        <item x="218"/>
        <item x="573"/>
        <item x="313"/>
        <item x="478"/>
        <item x="13"/>
        <item x="15"/>
        <item x="56"/>
        <item x="497"/>
        <item x="35"/>
        <item x="184"/>
        <item x="117"/>
        <item x="290"/>
        <item x="401"/>
        <item x="559"/>
        <item x="7"/>
        <item x="570"/>
        <item x="588"/>
        <item x="689"/>
        <item x="241"/>
        <item x="274"/>
        <item x="426"/>
        <item x="319"/>
        <item x="4"/>
        <item x="408"/>
        <item x="211"/>
        <item x="645"/>
        <item x="343"/>
        <item x="137"/>
        <item x="463"/>
        <item x="201"/>
        <item x="272"/>
        <item x="607"/>
        <item x="584"/>
        <item x="235"/>
        <item x="125"/>
        <item x="568"/>
        <item x="189"/>
        <item x="516"/>
        <item x="295"/>
        <item x="252"/>
        <item x="3"/>
        <item x="416"/>
        <item x="21"/>
        <item x="194"/>
        <item x="611"/>
        <item x="303"/>
        <item x="33"/>
        <item x="159"/>
        <item x="575"/>
        <item x="234"/>
        <item x="629"/>
        <item x="693"/>
        <item x="157"/>
        <item x="270"/>
        <item x="22"/>
        <item x="10"/>
        <item x="341"/>
        <item x="222"/>
        <item x="461"/>
        <item x="410"/>
        <item x="697"/>
        <item x="373"/>
        <item x="387"/>
        <item x="585"/>
        <item x="503"/>
        <item x="180"/>
        <item x="403"/>
        <item x="276"/>
        <item x="183"/>
        <item x="278"/>
        <item x="41"/>
        <item x="100"/>
        <item x="279"/>
        <item x="169"/>
        <item x="642"/>
        <item x="354"/>
        <item x="616"/>
        <item x="46"/>
        <item x="496"/>
        <item x="464"/>
        <item x="71"/>
        <item x="6"/>
        <item x="412"/>
        <item x="135"/>
        <item x="535"/>
        <item x="247"/>
        <item x="525"/>
        <item x="90"/>
        <item x="442"/>
        <item x="489"/>
        <item x="488"/>
        <item x="296"/>
        <item x="654"/>
        <item x="5"/>
        <item x="332"/>
        <item x="533"/>
        <item x="27"/>
        <item x="634"/>
        <item x="335"/>
        <item x="310"/>
        <item x="225"/>
        <item x="603"/>
        <item x="168"/>
        <item x="587"/>
        <item x="161"/>
        <item x="315"/>
        <item x="221"/>
        <item x="227"/>
        <item x="32"/>
        <item x="501"/>
        <item x="586"/>
        <item x="275"/>
        <item x="16"/>
        <item x="129"/>
        <item x="29"/>
        <item x="287"/>
        <item x="236"/>
        <item x="663"/>
        <item x="23"/>
        <item x="396"/>
        <item x="623"/>
        <item x="83"/>
        <item x="382"/>
        <item x="249"/>
        <item x="458"/>
        <item x="24"/>
        <item x="346"/>
        <item x="245"/>
        <item x="312"/>
        <item x="63"/>
        <item x="322"/>
        <item x="380"/>
        <item x="580"/>
        <item x="595"/>
        <item x="555"/>
        <item x="146"/>
        <item x="650"/>
        <item x="653"/>
        <item x="271"/>
        <item x="199"/>
        <item x="148"/>
        <item x="376"/>
        <item x="307"/>
        <item x="131"/>
        <item x="73"/>
        <item x="620"/>
        <item x="84"/>
        <item x="434"/>
        <item x="136"/>
        <item x="630"/>
        <item x="66"/>
        <item x="360"/>
        <item x="26"/>
        <item x="242"/>
        <item x="344"/>
        <item x="143"/>
        <item x="601"/>
        <item x="37"/>
        <item x="226"/>
        <item x="326"/>
        <item x="191"/>
        <item x="134"/>
        <item x="318"/>
        <item x="363"/>
        <item x="55"/>
        <item x="622"/>
        <item x="564"/>
        <item x="598"/>
        <item x="499"/>
        <item x="667"/>
        <item x="597"/>
        <item x="216"/>
        <item x="682"/>
        <item x="399"/>
        <item x="358"/>
        <item x="659"/>
        <item x="111"/>
        <item x="640"/>
        <item x="328"/>
        <item x="88"/>
        <item x="688"/>
        <item x="269"/>
        <item x="324"/>
        <item x="549"/>
        <item x="185"/>
        <item x="381"/>
        <item x="668"/>
        <item x="625"/>
        <item x="544"/>
        <item x="30"/>
        <item x="47"/>
        <item x="675"/>
        <item x="244"/>
        <item x="420"/>
        <item x="246"/>
        <item x="65"/>
        <item x="636"/>
        <item x="483"/>
        <item x="80"/>
        <item x="17"/>
        <item x="106"/>
        <item x="175"/>
        <item x="592"/>
        <item x="174"/>
        <item t="default"/>
      </items>
    </pivotField>
    <pivotField axis="axisRow" showAll="0" measureFilter="1">
      <items count="1966">
        <item x="1584"/>
        <item x="10"/>
        <item x="553"/>
        <item x="1084"/>
        <item x="915"/>
        <item x="1231"/>
        <item x="656"/>
        <item x="110"/>
        <item x="282"/>
        <item x="1129"/>
        <item x="1711"/>
        <item x="246"/>
        <item x="1613"/>
        <item x="625"/>
        <item x="386"/>
        <item x="518"/>
        <item x="550"/>
        <item x="498"/>
        <item x="1141"/>
        <item x="1605"/>
        <item x="861"/>
        <item x="1905"/>
        <item x="419"/>
        <item x="1808"/>
        <item x="97"/>
        <item x="653"/>
        <item x="747"/>
        <item x="1150"/>
        <item x="162"/>
        <item x="834"/>
        <item x="559"/>
        <item x="1133"/>
        <item x="1035"/>
        <item x="202"/>
        <item x="102"/>
        <item x="694"/>
        <item x="424"/>
        <item x="206"/>
        <item x="974"/>
        <item x="1617"/>
        <item x="319"/>
        <item x="1037"/>
        <item x="1229"/>
        <item x="289"/>
        <item x="438"/>
        <item x="1514"/>
        <item x="1730"/>
        <item x="1321"/>
        <item x="1786"/>
        <item x="1088"/>
        <item x="1078"/>
        <item x="880"/>
        <item x="1586"/>
        <item x="428"/>
        <item x="940"/>
        <item x="1131"/>
        <item x="1611"/>
        <item x="1844"/>
        <item x="1658"/>
        <item x="872"/>
        <item x="440"/>
        <item x="1181"/>
        <item x="986"/>
        <item x="1647"/>
        <item x="1849"/>
        <item x="963"/>
        <item x="1007"/>
        <item x="1547"/>
        <item x="220"/>
        <item x="301"/>
        <item x="1204"/>
        <item x="1773"/>
        <item x="1116"/>
        <item x="1439"/>
        <item x="540"/>
        <item x="272"/>
        <item x="1736"/>
        <item x="958"/>
        <item x="1075"/>
        <item x="1145"/>
        <item x="446"/>
        <item x="1249"/>
        <item x="482"/>
        <item x="157"/>
        <item x="727"/>
        <item x="1888"/>
        <item x="671"/>
        <item x="1894"/>
        <item x="608"/>
        <item x="1026"/>
        <item x="158"/>
        <item x="1388"/>
        <item x="1450"/>
        <item x="441"/>
        <item x="1079"/>
        <item x="1027"/>
        <item x="684"/>
        <item x="435"/>
        <item x="1578"/>
        <item x="193"/>
        <item x="340"/>
        <item x="1217"/>
        <item x="906"/>
        <item x="474"/>
        <item x="1239"/>
        <item x="832"/>
        <item x="1942"/>
        <item x="1898"/>
        <item x="234"/>
        <item x="1235"/>
        <item x="753"/>
        <item x="1098"/>
        <item x="1307"/>
        <item x="1195"/>
        <item x="1901"/>
        <item x="573"/>
        <item x="226"/>
        <item x="1851"/>
        <item x="478"/>
        <item x="1392"/>
        <item x="259"/>
        <item x="814"/>
        <item x="1298"/>
        <item x="1073"/>
        <item x="776"/>
        <item x="860"/>
        <item x="541"/>
        <item x="800"/>
        <item x="1685"/>
        <item x="1592"/>
        <item x="341"/>
        <item x="780"/>
        <item x="562"/>
        <item x="1497"/>
        <item x="291"/>
        <item x="361"/>
        <item x="1464"/>
        <item x="1960"/>
        <item x="274"/>
        <item x="1395"/>
        <item x="1656"/>
        <item x="189"/>
        <item x="795"/>
        <item x="266"/>
        <item x="402"/>
        <item x="38"/>
        <item x="999"/>
        <item x="1596"/>
        <item x="1349"/>
        <item x="1297"/>
        <item x="607"/>
        <item x="1557"/>
        <item x="1625"/>
        <item x="679"/>
        <item x="1251"/>
        <item x="808"/>
        <item x="1645"/>
        <item x="792"/>
        <item x="1785"/>
        <item x="910"/>
        <item x="488"/>
        <item x="1146"/>
        <item x="1250"/>
        <item x="170"/>
        <item x="1883"/>
        <item x="1226"/>
        <item x="516"/>
        <item x="1750"/>
        <item x="425"/>
        <item x="1517"/>
        <item x="199"/>
        <item x="1144"/>
        <item x="194"/>
        <item x="530"/>
        <item x="37"/>
        <item x="1185"/>
        <item x="1804"/>
        <item x="936"/>
        <item x="1920"/>
        <item x="997"/>
        <item x="12"/>
        <item x="1319"/>
        <item x="1769"/>
        <item x="1553"/>
        <item x="1059"/>
        <item x="249"/>
        <item x="638"/>
        <item x="1296"/>
        <item x="1723"/>
        <item x="1283"/>
        <item x="103"/>
        <item x="1451"/>
        <item x="1725"/>
        <item x="1320"/>
        <item x="1950"/>
        <item x="303"/>
        <item x="570"/>
        <item x="1233"/>
        <item x="1406"/>
        <item x="1302"/>
        <item x="804"/>
        <item x="827"/>
        <item x="364"/>
        <item x="1282"/>
        <item x="75"/>
        <item x="1276"/>
        <item x="724"/>
        <item x="722"/>
        <item x="256"/>
        <item x="167"/>
        <item x="713"/>
        <item x="1107"/>
        <item x="78"/>
        <item x="1470"/>
        <item x="1162"/>
        <item x="620"/>
        <item x="1169"/>
        <item x="236"/>
        <item x="904"/>
        <item x="1640"/>
        <item x="1002"/>
        <item x="1856"/>
        <item x="807"/>
        <item x="322"/>
        <item x="1784"/>
        <item x="1697"/>
        <item x="290"/>
        <item x="346"/>
        <item x="1198"/>
        <item x="840"/>
        <item x="1082"/>
        <item x="1074"/>
        <item x="378"/>
        <item x="1067"/>
        <item x="25"/>
        <item x="1101"/>
        <item x="1940"/>
        <item x="164"/>
        <item x="1069"/>
        <item x="1767"/>
        <item x="1136"/>
        <item x="1108"/>
        <item x="1380"/>
        <item x="1914"/>
        <item x="931"/>
        <item x="831"/>
        <item x="1493"/>
        <item x="1295"/>
        <item x="1600"/>
        <item x="1354"/>
        <item x="712"/>
        <item x="1626"/>
        <item x="473"/>
        <item x="61"/>
        <item x="850"/>
        <item x="1312"/>
        <item x="1265"/>
        <item x="1777"/>
        <item x="151"/>
        <item x="411"/>
        <item x="1689"/>
        <item x="79"/>
        <item x="1945"/>
        <item x="1930"/>
        <item x="1737"/>
        <item x="1030"/>
        <item x="870"/>
        <item x="205"/>
        <item x="490"/>
        <item x="409"/>
        <item x="1759"/>
        <item x="663"/>
        <item x="1488"/>
        <item x="491"/>
        <item x="1343"/>
        <item x="48"/>
        <item x="1375"/>
        <item x="1885"/>
        <item x="1261"/>
        <item x="1668"/>
        <item x="117"/>
        <item x="529"/>
        <item x="690"/>
        <item x="1916"/>
        <item x="385"/>
        <item x="228"/>
        <item x="568"/>
        <item x="947"/>
        <item x="811"/>
        <item x="1742"/>
        <item x="732"/>
        <item x="1454"/>
        <item x="856"/>
        <item x="493"/>
        <item x="1342"/>
        <item x="0"/>
        <item x="156"/>
        <item x="1465"/>
        <item x="510"/>
        <item x="1157"/>
        <item x="1418"/>
        <item x="77"/>
        <item x="1872"/>
        <item x="1502"/>
        <item x="987"/>
        <item x="1738"/>
        <item x="700"/>
        <item x="655"/>
        <item x="1121"/>
        <item x="1205"/>
        <item x="1458"/>
        <item x="1466"/>
        <item x="784"/>
        <item x="734"/>
        <item x="302"/>
        <item x="52"/>
        <item x="393"/>
        <item x="1936"/>
        <item x="1826"/>
        <item x="426"/>
        <item x="129"/>
        <item x="667"/>
        <item x="542"/>
        <item x="300"/>
        <item x="1607"/>
        <item x="723"/>
        <item x="1077"/>
        <item x="1381"/>
        <item x="40"/>
        <item x="85"/>
        <item x="1480"/>
        <item x="857"/>
        <item x="635"/>
        <item x="1438"/>
        <item x="1520"/>
        <item x="1314"/>
        <item x="925"/>
        <item x="652"/>
        <item x="451"/>
        <item x="1591"/>
        <item x="3"/>
        <item x="966"/>
        <item x="566"/>
        <item x="1644"/>
        <item x="603"/>
        <item x="308"/>
        <item x="260"/>
        <item x="213"/>
        <item x="153"/>
        <item x="681"/>
        <item x="944"/>
        <item x="1573"/>
        <item x="34"/>
        <item x="1594"/>
        <item x="1089"/>
        <item x="886"/>
        <item x="1485"/>
        <item x="794"/>
        <item x="87"/>
        <item x="1840"/>
        <item x="1705"/>
        <item x="533"/>
        <item x="1083"/>
        <item x="1180"/>
        <item x="546"/>
        <item x="13"/>
        <item x="1148"/>
        <item x="893"/>
        <item x="296"/>
        <item x="155"/>
        <item x="404"/>
        <item x="1182"/>
        <item x="689"/>
        <item x="1787"/>
        <item x="1860"/>
        <item x="517"/>
        <item x="600"/>
        <item x="285"/>
        <item x="657"/>
        <item x="1322"/>
        <item x="191"/>
        <item x="486"/>
        <item x="688"/>
        <item x="1963"/>
        <item x="1710"/>
        <item x="145"/>
        <item x="898"/>
        <item x="1189"/>
        <item x="1924"/>
        <item x="1103"/>
        <item x="1416"/>
        <item x="1549"/>
        <item x="127"/>
        <item x="1188"/>
        <item x="1110"/>
        <item x="1680"/>
        <item x="919"/>
        <item x="1434"/>
        <item x="1444"/>
        <item x="1561"/>
        <item x="144"/>
        <item x="1934"/>
        <item x="1177"/>
        <item x="1696"/>
        <item x="789"/>
        <item x="484"/>
        <item x="1877"/>
        <item x="1025"/>
        <item x="112"/>
        <item x="190"/>
        <item x="281"/>
        <item x="1128"/>
        <item x="223"/>
        <item x="1300"/>
        <item x="651"/>
        <item x="1192"/>
        <item x="239"/>
        <item x="1184"/>
        <item x="172"/>
        <item x="1038"/>
        <item x="98"/>
        <item x="1086"/>
        <item x="1709"/>
        <item x="549"/>
        <item x="31"/>
        <item x="560"/>
        <item x="1681"/>
        <item x="1589"/>
        <item x="317"/>
        <item x="39"/>
        <item x="406"/>
        <item x="1173"/>
        <item x="631"/>
        <item x="332"/>
        <item x="646"/>
        <item x="961"/>
        <item x="383"/>
        <item x="1809"/>
        <item x="1550"/>
        <item x="352"/>
        <item x="649"/>
        <item x="1512"/>
        <item x="1238"/>
        <item x="616"/>
        <item x="1649"/>
        <item x="1758"/>
        <item x="495"/>
        <item x="90"/>
        <item x="124"/>
        <item x="899"/>
        <item x="1857"/>
        <item x="1812"/>
        <item x="1346"/>
        <item x="1303"/>
        <item x="410"/>
        <item x="1679"/>
        <item x="1066"/>
        <item x="1417"/>
        <item x="709"/>
        <item x="1"/>
        <item x="130"/>
        <item x="1528"/>
        <item x="76"/>
        <item x="815"/>
        <item x="1518"/>
        <item x="1071"/>
        <item x="995"/>
        <item x="1917"/>
        <item x="118"/>
        <item x="331"/>
        <item x="929"/>
        <item x="1657"/>
        <item x="577"/>
        <item x="943"/>
        <item x="978"/>
        <item x="345"/>
        <item x="44"/>
        <item x="1733"/>
        <item x="1902"/>
        <item x="1149"/>
        <item x="1576"/>
        <item x="912"/>
        <item x="1749"/>
        <item x="1090"/>
        <item x="575"/>
        <item x="1633"/>
        <item x="1665"/>
        <item x="1794"/>
        <item x="443"/>
        <item x="1481"/>
        <item x="678"/>
        <item x="431"/>
        <item x="1112"/>
        <item x="184"/>
        <item x="1739"/>
        <item x="1370"/>
        <item x="1366"/>
        <item x="545"/>
        <item x="1841"/>
        <item x="8"/>
        <item x="909"/>
        <item x="1338"/>
        <item x="1124"/>
        <item x="420"/>
        <item x="1106"/>
        <item x="394"/>
        <item x="1580"/>
        <item x="762"/>
        <item x="1937"/>
        <item x="1891"/>
        <item x="1351"/>
        <item x="775"/>
        <item x="718"/>
        <item x="894"/>
        <item x="702"/>
        <item x="1559"/>
        <item x="73"/>
        <item x="1348"/>
        <item x="1290"/>
        <item x="1828"/>
        <item x="1326"/>
        <item x="16"/>
        <item x="1567"/>
        <item x="235"/>
        <item x="852"/>
        <item x="126"/>
        <item x="1441"/>
        <item x="1707"/>
        <item x="1701"/>
        <item x="1790"/>
        <item x="796"/>
        <item x="283"/>
        <item x="838"/>
        <item x="453"/>
        <item x="1716"/>
        <item x="633"/>
        <item x="1900"/>
        <item x="195"/>
        <item x="104"/>
        <item x="920"/>
        <item x="91"/>
        <item x="691"/>
        <item x="1678"/>
        <item x="1863"/>
        <item x="554"/>
        <item x="334"/>
        <item x="1927"/>
        <item x="1118"/>
        <item x="1599"/>
        <item x="469"/>
        <item x="187"/>
        <item x="1838"/>
        <item x="1801"/>
        <item x="757"/>
        <item x="1397"/>
        <item x="1778"/>
        <item x="736"/>
        <item x="973"/>
        <item x="509"/>
        <item x="812"/>
        <item x="1655"/>
        <item x="1277"/>
        <item x="165"/>
        <item x="316"/>
        <item x="1820"/>
        <item x="179"/>
        <item x="716"/>
        <item x="1542"/>
        <item x="1096"/>
        <item x="1158"/>
        <item x="1597"/>
        <item x="229"/>
        <item x="396"/>
        <item x="1012"/>
        <item x="1404"/>
        <item x="215"/>
        <item x="1500"/>
        <item x="28"/>
        <item x="1034"/>
        <item x="227"/>
        <item x="1024"/>
        <item x="264"/>
        <item x="1515"/>
        <item x="1861"/>
        <item x="51"/>
        <item x="462"/>
        <item x="1070"/>
        <item x="692"/>
        <item x="1196"/>
        <item x="1206"/>
        <item x="748"/>
        <item x="583"/>
        <item x="706"/>
        <item x="1399"/>
        <item x="865"/>
        <item x="537"/>
        <item x="632"/>
        <item x="647"/>
        <item x="1489"/>
        <item x="1682"/>
        <item x="171"/>
        <item x="790"/>
        <item x="154"/>
        <item x="1384"/>
        <item x="1525"/>
        <item x="1190"/>
        <item x="1671"/>
        <item x="1780"/>
        <item x="1255"/>
        <item x="1373"/>
        <item x="376"/>
        <item x="864"/>
        <item x="1747"/>
        <item x="1040"/>
        <item x="1503"/>
        <item x="1275"/>
        <item x="675"/>
        <item x="939"/>
        <item x="1551"/>
        <item x="64"/>
        <item x="1062"/>
        <item x="1214"/>
        <item x="501"/>
        <item x="445"/>
        <item x="1922"/>
        <item x="35"/>
        <item x="1061"/>
        <item x="119"/>
        <item x="1615"/>
        <item x="395"/>
        <item x="134"/>
        <item x="1643"/>
        <item x="399"/>
        <item x="877"/>
        <item x="1648"/>
        <item x="180"/>
        <item x="754"/>
        <item x="407"/>
        <item x="400"/>
        <item x="298"/>
        <item x="1153"/>
        <item x="766"/>
        <item x="1475"/>
        <item x="178"/>
        <item x="596"/>
        <item x="749"/>
        <item x="513"/>
        <item x="1130"/>
        <item x="1726"/>
        <item x="1664"/>
        <item x="397"/>
        <item x="69"/>
        <item x="1775"/>
        <item x="1340"/>
        <item x="389"/>
        <item x="1474"/>
        <item x="233"/>
        <item x="1355"/>
        <item x="1240"/>
        <item x="612"/>
        <item x="71"/>
        <item x="1675"/>
        <item x="637"/>
        <item x="1585"/>
        <item x="128"/>
        <item x="1394"/>
        <item x="405"/>
        <item x="447"/>
        <item x="1407"/>
        <item x="62"/>
        <item x="778"/>
        <item x="1447"/>
        <item x="1890"/>
        <item x="168"/>
        <item x="2"/>
        <item x="307"/>
        <item x="1935"/>
        <item x="1163"/>
        <item x="417"/>
        <item x="1100"/>
        <item x="908"/>
        <item x="1409"/>
        <item x="1569"/>
        <item x="1910"/>
        <item x="1899"/>
        <item x="1332"/>
        <item x="907"/>
        <item x="1533"/>
        <item x="250"/>
        <item x="333"/>
        <item x="1423"/>
        <item x="1677"/>
        <item x="863"/>
        <item x="262"/>
        <item x="1552"/>
        <item x="136"/>
        <item x="489"/>
        <item x="1798"/>
        <item x="1377"/>
        <item x="1506"/>
        <item x="532"/>
        <item x="1748"/>
        <item x="951"/>
        <item x="1435"/>
        <item x="1504"/>
        <item x="1011"/>
        <item x="1317"/>
        <item x="1215"/>
        <item x="1635"/>
        <item x="455"/>
        <item x="1044"/>
        <item x="1347"/>
        <item x="140"/>
        <item x="132"/>
        <item x="1925"/>
        <item x="1933"/>
        <item x="277"/>
        <item x="1672"/>
        <item x="1076"/>
        <item x="1496"/>
        <item x="1792"/>
        <item x="1156"/>
        <item x="662"/>
        <item x="1264"/>
        <item x="1064"/>
        <item x="1954"/>
        <item x="521"/>
        <item x="1358"/>
        <item x="292"/>
        <item x="802"/>
        <item x="924"/>
        <item x="868"/>
        <item x="586"/>
        <item x="683"/>
        <item x="1253"/>
        <item x="70"/>
        <item x="42"/>
        <item x="504"/>
        <item x="1436"/>
        <item x="564"/>
        <item x="492"/>
        <item x="1449"/>
        <item x="697"/>
        <item x="1029"/>
        <item x="1484"/>
        <item x="1830"/>
        <item x="269"/>
        <item x="934"/>
        <item x="1304"/>
        <item x="503"/>
        <item x="1764"/>
        <item x="1440"/>
        <item x="253"/>
        <item x="1487"/>
        <item x="1151"/>
        <item x="86"/>
        <item x="1099"/>
        <item x="980"/>
        <item x="14"/>
        <item x="760"/>
        <item x="772"/>
        <item x="240"/>
        <item x="1581"/>
        <item x="1862"/>
        <item x="1194"/>
        <item x="1252"/>
        <item x="1244"/>
        <item x="1532"/>
        <item x="923"/>
        <item x="1056"/>
        <item x="1405"/>
        <item x="1019"/>
        <item x="535"/>
        <item x="1499"/>
        <item x="1172"/>
        <item x="875"/>
        <item x="96"/>
        <item x="511"/>
        <item x="454"/>
        <item x="1958"/>
        <item x="1683"/>
        <item x="74"/>
        <item x="777"/>
        <item x="674"/>
        <item x="1236"/>
        <item x="1053"/>
        <item x="590"/>
        <item x="1768"/>
        <item x="186"/>
        <item x="1523"/>
        <item x="1753"/>
        <item x="1254"/>
        <item x="1462"/>
        <item x="138"/>
        <item x="1806"/>
        <item x="1781"/>
        <item x="1850"/>
        <item x="1700"/>
        <item x="1350"/>
        <item x="487"/>
        <item x="905"/>
        <item x="439"/>
        <item x="309"/>
        <item x="1929"/>
        <item x="1120"/>
        <item x="858"/>
        <item x="1948"/>
        <item x="1721"/>
        <item x="1565"/>
        <item x="257"/>
        <item x="602"/>
        <item x="1588"/>
        <item x="1684"/>
        <item x="548"/>
        <item x="216"/>
        <item x="1732"/>
        <item x="261"/>
        <item x="1368"/>
        <item x="321"/>
        <item x="1846"/>
        <item x="1772"/>
        <item x="1743"/>
        <item x="639"/>
        <item x="19"/>
        <item x="255"/>
        <item x="842"/>
        <item x="698"/>
        <item x="1783"/>
        <item x="1164"/>
        <item x="1050"/>
        <item x="1009"/>
        <item x="1582"/>
        <item x="212"/>
        <item x="1047"/>
        <item x="954"/>
        <item x="1604"/>
        <item x="673"/>
        <item x="1143"/>
        <item x="381"/>
        <item x="1690"/>
        <item x="231"/>
        <item x="1279"/>
        <item x="686"/>
        <item x="58"/>
        <item x="1507"/>
        <item x="1653"/>
        <item x="582"/>
        <item x="1294"/>
        <item x="1904"/>
        <item x="1724"/>
        <item x="1508"/>
        <item x="1495"/>
        <item x="895"/>
        <item x="1004"/>
        <item x="859"/>
        <item x="1652"/>
        <item x="1243"/>
        <item x="200"/>
        <item x="1218"/>
        <item x="505"/>
        <item x="1139"/>
        <item x="1193"/>
        <item x="1385"/>
        <item x="1000"/>
        <item x="1516"/>
        <item x="1702"/>
        <item x="1875"/>
        <item x="524"/>
        <item x="1191"/>
        <item x="499"/>
        <item x="634"/>
        <item x="726"/>
        <item x="371"/>
        <item x="799"/>
        <item x="1339"/>
        <item x="869"/>
        <item x="1556"/>
        <item x="672"/>
        <item x="959"/>
        <item x="1895"/>
        <item x="949"/>
        <item x="1408"/>
        <item x="921"/>
        <item x="981"/>
        <item x="876"/>
        <item x="1583"/>
        <item x="806"/>
        <item x="626"/>
        <item x="1836"/>
        <item x="1521"/>
        <item x="1864"/>
        <item x="1087"/>
        <item x="1755"/>
        <item x="176"/>
        <item x="1455"/>
        <item x="1367"/>
        <item x="587"/>
        <item x="173"/>
        <item x="36"/>
        <item x="1766"/>
        <item x="1811"/>
        <item x="1939"/>
        <item x="1548"/>
        <item x="576"/>
        <item x="1125"/>
        <item x="458"/>
        <item x="969"/>
        <item x="1909"/>
        <item x="1010"/>
        <item x="418"/>
        <item x="95"/>
        <item x="161"/>
        <item x="1183"/>
        <item x="342"/>
        <item x="1316"/>
        <item x="327"/>
        <item x="745"/>
        <item x="247"/>
        <item x="1171"/>
        <item x="360"/>
        <item x="1603"/>
        <item x="1241"/>
        <item x="990"/>
        <item x="813"/>
        <item x="922"/>
        <item x="916"/>
        <item x="1122"/>
        <item x="1558"/>
        <item x="1288"/>
        <item x="214"/>
        <item x="1389"/>
        <item x="1832"/>
        <item x="1033"/>
        <item x="1646"/>
        <item x="326"/>
        <item x="1666"/>
        <item x="1263"/>
        <item x="1881"/>
        <item x="1896"/>
        <item x="979"/>
        <item x="15"/>
        <item x="436"/>
        <item x="1046"/>
        <item x="976"/>
        <item x="1453"/>
        <item x="335"/>
        <item x="1374"/>
        <item x="280"/>
        <item x="1306"/>
        <item x="463"/>
        <item x="705"/>
        <item x="245"/>
        <item x="1284"/>
        <item x="1654"/>
        <item x="821"/>
        <item x="820"/>
        <item x="1052"/>
        <item x="636"/>
        <item x="284"/>
        <item x="888"/>
        <item x="964"/>
        <item x="744"/>
        <item x="1426"/>
        <item x="648"/>
        <item x="1390"/>
        <item x="82"/>
        <item x="456"/>
        <item x="1186"/>
        <item x="1912"/>
        <item x="355"/>
        <item x="1624"/>
        <item x="1176"/>
        <item x="941"/>
        <item x="751"/>
        <item x="325"/>
        <item x="146"/>
        <item x="791"/>
        <item x="1494"/>
        <item x="1853"/>
        <item x="1442"/>
        <item x="182"/>
        <item x="687"/>
        <item x="297"/>
        <item x="1232"/>
        <item x="46"/>
        <item x="703"/>
        <item x="263"/>
        <item x="305"/>
        <item x="57"/>
        <item x="1197"/>
        <item x="853"/>
        <item x="761"/>
        <item x="809"/>
        <item x="1414"/>
        <item x="1311"/>
        <item x="1867"/>
        <item x="1054"/>
        <item x="914"/>
        <item x="1728"/>
        <item x="1378"/>
        <item x="1411"/>
        <item x="160"/>
        <item x="1510"/>
        <item x="21"/>
        <item x="1237"/>
        <item x="1527"/>
        <item x="1421"/>
        <item x="243"/>
        <item x="862"/>
        <item x="197"/>
        <item x="1926"/>
        <item x="1310"/>
        <item x="437"/>
        <item x="1104"/>
        <item x="1425"/>
        <item x="1020"/>
        <item x="1427"/>
        <item x="26"/>
        <item x="555"/>
        <item x="952"/>
        <item x="1468"/>
        <item x="1006"/>
        <item x="45"/>
        <item x="175"/>
        <item x="80"/>
        <item x="1094"/>
        <item x="844"/>
        <item x="471"/>
        <item x="108"/>
        <item x="787"/>
        <item x="318"/>
        <item x="883"/>
        <item x="1952"/>
        <item x="1333"/>
        <item x="1293"/>
        <item x="1608"/>
        <item x="1403"/>
        <item x="347"/>
        <item x="152"/>
        <item x="743"/>
        <item x="1829"/>
        <item x="1918"/>
        <item x="1299"/>
        <item x="994"/>
        <item x="465"/>
        <item x="768"/>
        <item x="100"/>
        <item x="211"/>
        <item x="198"/>
        <item x="1211"/>
        <item x="1807"/>
        <item x="1822"/>
        <item x="208"/>
        <item x="1063"/>
        <item x="1788"/>
        <item x="41"/>
        <item x="1135"/>
        <item x="1620"/>
        <item x="708"/>
        <item x="379"/>
        <item x="1200"/>
        <item x="1443"/>
        <item x="514"/>
        <item x="1868"/>
        <item x="1281"/>
        <item x="1590"/>
        <item x="433"/>
        <item x="1816"/>
        <item x="1524"/>
        <item x="1360"/>
        <item x="598"/>
        <item x="1892"/>
        <item x="618"/>
        <item x="580"/>
        <item x="468"/>
        <item x="442"/>
        <item x="933"/>
        <item x="704"/>
        <item x="1031"/>
        <item x="476"/>
        <item x="896"/>
        <item x="665"/>
        <item x="92"/>
        <item x="1817"/>
        <item x="1879"/>
        <item x="1821"/>
        <item x="512"/>
        <item x="1669"/>
        <item x="1614"/>
        <item x="1045"/>
        <item x="822"/>
        <item x="643"/>
        <item x="1048"/>
        <item x="1220"/>
        <item x="133"/>
        <item x="841"/>
        <item x="650"/>
        <item x="1167"/>
        <item x="344"/>
        <item x="878"/>
        <item x="139"/>
        <item x="109"/>
        <item x="552"/>
        <item x="17"/>
        <item x="114"/>
        <item x="377"/>
        <item x="728"/>
        <item x="49"/>
        <item x="1854"/>
        <item x="619"/>
        <item x="398"/>
        <item x="232"/>
        <item x="1886"/>
        <item x="1818"/>
        <item x="1166"/>
        <item x="1519"/>
        <item x="1410"/>
        <item x="1874"/>
        <item x="1636"/>
        <item x="1247"/>
        <item x="982"/>
        <item x="1691"/>
        <item x="1383"/>
        <item x="945"/>
        <item x="1028"/>
        <item x="1242"/>
        <item x="1201"/>
        <item x="996"/>
        <item x="1566"/>
        <item x="1843"/>
        <item x="1330"/>
        <item x="123"/>
        <item x="1272"/>
        <item x="1015"/>
        <item x="401"/>
        <item x="801"/>
        <item x="1687"/>
        <item x="1460"/>
        <item x="1602"/>
        <item x="1513"/>
        <item x="849"/>
        <item x="1476"/>
        <item x="1224"/>
        <item x="1210"/>
        <item x="59"/>
        <item x="497"/>
        <item x="1859"/>
        <item x="1289"/>
        <item x="203"/>
        <item x="1541"/>
        <item x="467"/>
        <item x="330"/>
        <item x="956"/>
        <item x="55"/>
        <item x="68"/>
        <item x="527"/>
        <item x="1212"/>
        <item x="375"/>
        <item x="1831"/>
        <item x="311"/>
        <item x="267"/>
        <item x="32"/>
        <item x="1717"/>
        <item x="1400"/>
        <item x="658"/>
        <item x="1113"/>
        <item x="1461"/>
        <item x="422"/>
        <item x="783"/>
        <item x="1160"/>
        <item x="557"/>
        <item x="241"/>
        <item x="210"/>
        <item x="763"/>
        <item x="1893"/>
        <item x="362"/>
        <item x="710"/>
        <item x="1309"/>
        <item x="624"/>
        <item x="797"/>
        <item x="746"/>
        <item x="1080"/>
        <item x="1187"/>
        <item x="1639"/>
        <item x="1511"/>
        <item x="286"/>
        <item x="183"/>
        <item x="1746"/>
        <item x="1401"/>
        <item x="965"/>
        <item x="836"/>
        <item x="889"/>
        <item x="1688"/>
        <item x="53"/>
        <item x="1039"/>
        <item x="329"/>
        <item x="1331"/>
        <item x="242"/>
        <item x="1522"/>
        <item x="1762"/>
        <item x="252"/>
        <item x="1334"/>
        <item x="1023"/>
        <item x="47"/>
        <item x="640"/>
        <item x="1457"/>
        <item x="717"/>
        <item x="733"/>
        <item x="1170"/>
        <item x="1852"/>
        <item x="275"/>
        <item x="1477"/>
        <item x="54"/>
        <item x="412"/>
        <item x="310"/>
        <item x="268"/>
        <item x="1873"/>
        <item x="1448"/>
        <item x="556"/>
        <item x="594"/>
        <item x="9"/>
        <item x="306"/>
        <item x="1789"/>
        <item x="1267"/>
        <item x="254"/>
        <item x="159"/>
        <item x="350"/>
        <item x="885"/>
        <item x="230"/>
        <item x="611"/>
        <item x="1650"/>
        <item x="201"/>
        <item x="434"/>
        <item x="1623"/>
        <item x="149"/>
        <item x="427"/>
        <item x="63"/>
        <item x="1941"/>
        <item x="337"/>
        <item x="1379"/>
        <item x="1531"/>
        <item x="1555"/>
        <item x="565"/>
        <item x="1471"/>
        <item x="248"/>
        <item x="1216"/>
        <item x="960"/>
        <item x="1369"/>
        <item x="265"/>
        <item x="1676"/>
        <item x="1845"/>
        <item x="1887"/>
        <item x="1093"/>
        <item x="1618"/>
        <item x="1907"/>
        <item x="793"/>
        <item x="338"/>
        <item x="1745"/>
        <item x="1659"/>
        <item x="1057"/>
        <item x="984"/>
        <item x="320"/>
        <item x="174"/>
        <item x="902"/>
        <item x="421"/>
        <item x="1947"/>
        <item x="1262"/>
        <item x="60"/>
        <item x="1530"/>
        <item x="1175"/>
        <item x="720"/>
        <item x="1323"/>
        <item x="1734"/>
        <item x="1092"/>
        <item x="313"/>
        <item x="967"/>
        <item x="829"/>
        <item x="448"/>
        <item x="336"/>
        <item x="752"/>
        <item x="466"/>
        <item x="1800"/>
        <item x="403"/>
        <item x="659"/>
        <item x="1713"/>
        <item x="1670"/>
        <item x="581"/>
        <item x="367"/>
        <item x="1961"/>
        <item x="113"/>
        <item x="644"/>
        <item x="1452"/>
        <item x="1055"/>
        <item x="30"/>
        <item x="567"/>
        <item x="660"/>
        <item x="1715"/>
        <item x="177"/>
        <item x="523"/>
        <item x="22"/>
        <item x="1946"/>
        <item x="1168"/>
        <item x="1632"/>
        <item x="1362"/>
        <item x="312"/>
        <item x="1132"/>
        <item x="771"/>
        <item x="1287"/>
        <item x="1770"/>
        <item x="1208"/>
        <item x="816"/>
        <item x="1543"/>
        <item x="911"/>
        <item x="1871"/>
        <item x="1834"/>
        <item x="494"/>
        <item x="927"/>
        <item x="975"/>
        <item x="1870"/>
        <item x="742"/>
        <item x="1376"/>
        <item x="1593"/>
        <item x="1344"/>
        <item x="7"/>
        <item x="1227"/>
        <item x="739"/>
        <item x="485"/>
        <item x="854"/>
        <item x="968"/>
        <item x="695"/>
        <item x="1424"/>
        <item x="606"/>
        <item x="1115"/>
        <item x="348"/>
        <item x="773"/>
        <item x="1266"/>
        <item x="1570"/>
        <item x="299"/>
        <item x="1081"/>
        <item x="843"/>
        <item x="1337"/>
        <item x="142"/>
        <item x="711"/>
        <item x="848"/>
        <item x="837"/>
        <item x="1595"/>
        <item x="1014"/>
        <item x="1882"/>
        <item x="192"/>
        <item x="985"/>
        <item x="1429"/>
        <item x="574"/>
        <item x="1889"/>
        <item x="1953"/>
        <item x="617"/>
        <item x="1013"/>
        <item x="1505"/>
        <item x="1472"/>
        <item x="866"/>
        <item x="989"/>
        <item x="502"/>
        <item x="324"/>
        <item x="1152"/>
        <item x="741"/>
        <item x="357"/>
        <item x="408"/>
        <item x="1292"/>
        <item x="645"/>
        <item x="1908"/>
        <item x="1699"/>
        <item x="1621"/>
        <item x="890"/>
        <item x="472"/>
        <item x="1562"/>
        <item x="1610"/>
        <item x="855"/>
        <item x="1735"/>
        <item x="992"/>
        <item x="1199"/>
        <item x="1848"/>
        <item x="1428"/>
        <item x="729"/>
        <item x="1560"/>
        <item x="1301"/>
        <item x="1280"/>
        <item x="677"/>
        <item x="1642"/>
        <item x="107"/>
        <item x="122"/>
        <item x="169"/>
        <item x="1095"/>
        <item x="1765"/>
        <item x="520"/>
        <item x="767"/>
        <item x="571"/>
        <item x="1479"/>
        <item x="1446"/>
        <item x="23"/>
        <item x="1686"/>
        <item x="294"/>
        <item x="461"/>
        <item x="680"/>
        <item x="1819"/>
        <item x="1719"/>
        <item x="1361"/>
        <item x="1782"/>
        <item x="1616"/>
        <item x="715"/>
        <item x="1248"/>
        <item x="669"/>
        <item x="1631"/>
        <item x="1490"/>
        <item x="1245"/>
        <item x="1387"/>
        <item x="1536"/>
        <item x="1575"/>
        <item x="432"/>
        <item x="1720"/>
        <item x="1609"/>
        <item x="1058"/>
        <item x="701"/>
        <item x="452"/>
        <item x="363"/>
        <item x="1774"/>
        <item x="1802"/>
        <item x="993"/>
        <item x="971"/>
        <item x="561"/>
        <item x="1478"/>
        <item x="111"/>
        <item x="1793"/>
        <item x="764"/>
        <item x="1357"/>
        <item x="1951"/>
        <item x="785"/>
        <item x="1127"/>
        <item x="1222"/>
        <item x="1154"/>
        <item x="84"/>
        <item x="599"/>
        <item x="1422"/>
        <item x="295"/>
        <item x="563"/>
        <item x="1219"/>
        <item x="1704"/>
        <item x="1932"/>
        <item x="588"/>
        <item x="125"/>
        <item x="818"/>
        <item x="1674"/>
        <item x="1761"/>
        <item x="547"/>
        <item x="131"/>
        <item x="1398"/>
        <item x="740"/>
        <item x="1718"/>
        <item x="1572"/>
        <item x="932"/>
        <item x="496"/>
        <item x="642"/>
        <item x="950"/>
        <item x="181"/>
        <item x="219"/>
        <item x="938"/>
        <item x="1962"/>
        <item x="597"/>
        <item x="304"/>
        <item x="531"/>
        <item x="141"/>
        <item x="1703"/>
        <item x="735"/>
        <item x="830"/>
        <item x="1117"/>
        <item x="1949"/>
        <item x="991"/>
        <item x="572"/>
        <item x="1876"/>
        <item x="1810"/>
        <item x="1017"/>
        <item x="1824"/>
        <item x="737"/>
        <item x="1587"/>
        <item x="621"/>
        <item x="1091"/>
        <item x="1114"/>
        <item x="1538"/>
        <item x="1352"/>
        <item x="1269"/>
        <item x="1207"/>
        <item x="685"/>
        <item x="738"/>
        <item x="1179"/>
        <item x="1482"/>
        <item x="676"/>
        <item x="1744"/>
        <item x="1880"/>
        <item x="148"/>
        <item x="1228"/>
        <item x="1928"/>
        <item x="1501"/>
        <item x="43"/>
        <item x="1731"/>
        <item x="1273"/>
        <item x="1797"/>
        <item x="185"/>
        <item x="222"/>
        <item x="719"/>
        <item x="388"/>
        <item x="1213"/>
        <item x="11"/>
        <item x="115"/>
        <item x="897"/>
        <item x="1574"/>
        <item x="1539"/>
        <item x="825"/>
        <item x="369"/>
        <item x="459"/>
        <item x="641"/>
        <item x="874"/>
        <item x="1105"/>
        <item x="150"/>
        <item x="293"/>
        <item x="755"/>
        <item x="1694"/>
        <item x="1318"/>
        <item x="323"/>
        <item x="1072"/>
        <item x="479"/>
        <item x="384"/>
        <item x="1944"/>
        <item x="1402"/>
        <item x="273"/>
        <item x="1274"/>
        <item x="515"/>
        <item x="1662"/>
        <item x="391"/>
        <item x="508"/>
        <item x="1579"/>
        <item x="654"/>
        <item x="585"/>
        <item x="1353"/>
        <item x="1372"/>
        <item x="450"/>
        <item x="1629"/>
        <item x="1016"/>
        <item x="595"/>
        <item x="759"/>
        <item x="1209"/>
        <item x="1791"/>
        <item x="477"/>
        <item x="1957"/>
        <item x="460"/>
        <item x="1456"/>
        <item x="750"/>
        <item x="1855"/>
        <item x="730"/>
        <item x="525"/>
        <item x="1568"/>
        <item x="147"/>
        <item x="630"/>
        <item x="928"/>
        <item x="833"/>
        <item x="946"/>
        <item x="1419"/>
        <item x="1102"/>
        <item x="1741"/>
        <item x="937"/>
        <item x="781"/>
        <item x="29"/>
        <item x="696"/>
        <item x="613"/>
        <item x="1386"/>
        <item x="534"/>
        <item x="354"/>
        <item x="972"/>
        <item x="217"/>
        <item x="1795"/>
        <item x="1085"/>
        <item x="845"/>
        <item x="1257"/>
        <item x="1554"/>
        <item x="1491"/>
        <item x="1305"/>
        <item x="1225"/>
        <item x="891"/>
        <item x="390"/>
        <item x="1698"/>
        <item x="72"/>
        <item x="1259"/>
        <item x="1847"/>
        <item x="1223"/>
        <item x="1437"/>
        <item x="666"/>
        <item x="1545"/>
        <item x="218"/>
        <item x="101"/>
        <item x="867"/>
        <item x="1706"/>
        <item x="1563"/>
        <item x="1268"/>
        <item x="444"/>
        <item x="522"/>
        <item x="1271"/>
        <item x="209"/>
        <item x="221"/>
        <item x="1622"/>
        <item x="873"/>
        <item x="731"/>
        <item x="835"/>
        <item x="1754"/>
        <item x="1661"/>
        <item x="81"/>
        <item x="413"/>
        <item x="1814"/>
        <item x="823"/>
        <item x="1432"/>
        <item x="758"/>
        <item x="1364"/>
        <item x="786"/>
        <item x="1938"/>
        <item x="1270"/>
        <item x="1060"/>
        <item x="1203"/>
        <item x="105"/>
        <item x="1142"/>
        <item x="1221"/>
        <item x="1473"/>
        <item x="237"/>
        <item x="1371"/>
        <item x="851"/>
        <item x="1003"/>
        <item x="6"/>
        <item x="1174"/>
        <item x="1165"/>
        <item x="1315"/>
        <item x="1126"/>
        <item x="238"/>
        <item x="278"/>
        <item x="1161"/>
        <item x="1897"/>
        <item x="1641"/>
        <item x="948"/>
        <item x="1906"/>
        <item x="1921"/>
        <item x="470"/>
        <item x="1032"/>
        <item x="1628"/>
        <item x="430"/>
        <item x="798"/>
        <item x="1111"/>
        <item x="604"/>
        <item x="682"/>
        <item x="1708"/>
        <item x="382"/>
        <item x="1865"/>
        <item x="224"/>
        <item x="1431"/>
        <item x="551"/>
        <item x="1673"/>
        <item x="314"/>
        <item x="543"/>
        <item x="415"/>
        <item x="579"/>
        <item x="372"/>
        <item x="558"/>
        <item x="106"/>
        <item x="1651"/>
        <item x="578"/>
        <item x="328"/>
        <item x="917"/>
        <item x="1008"/>
        <item x="166"/>
        <item x="1308"/>
        <item x="1119"/>
        <item x="1285"/>
        <item x="1601"/>
        <item x="1359"/>
        <item x="779"/>
        <item x="1433"/>
        <item x="1382"/>
        <item x="983"/>
        <item x="526"/>
        <item x="935"/>
        <item x="56"/>
        <item x="1415"/>
        <item x="1123"/>
        <item x="1839"/>
        <item x="1630"/>
        <item x="668"/>
        <item x="89"/>
        <item x="589"/>
        <item x="770"/>
        <item x="913"/>
        <item x="1335"/>
        <item x="1260"/>
        <item x="370"/>
        <item x="769"/>
        <item x="480"/>
        <item x="1955"/>
        <item x="1341"/>
        <item x="116"/>
        <item x="1825"/>
        <item x="1137"/>
        <item x="1459"/>
        <item x="661"/>
        <item x="1005"/>
        <item x="287"/>
        <item x="1913"/>
        <item x="1469"/>
        <item x="839"/>
        <item x="871"/>
        <item x="464"/>
        <item x="1693"/>
        <item x="1486"/>
        <item x="1540"/>
        <item x="693"/>
        <item x="1526"/>
        <item x="1291"/>
        <item x="810"/>
        <item x="351"/>
        <item x="475"/>
        <item x="1463"/>
        <item x="258"/>
        <item x="1068"/>
        <item x="900"/>
        <item x="429"/>
        <item x="881"/>
        <item x="1001"/>
        <item x="1884"/>
        <item x="1097"/>
        <item x="622"/>
        <item x="1155"/>
        <item x="1712"/>
        <item x="584"/>
        <item x="121"/>
        <item x="892"/>
        <item x="977"/>
        <item x="1833"/>
        <item x="99"/>
        <item x="196"/>
        <item x="356"/>
        <item x="507"/>
        <item x="918"/>
        <item x="244"/>
        <item x="1393"/>
        <item x="1564"/>
        <item x="1529"/>
        <item x="1803"/>
        <item x="817"/>
        <item x="628"/>
        <item x="1036"/>
        <item x="1256"/>
        <item x="826"/>
        <item x="1835"/>
        <item x="725"/>
        <item x="1109"/>
        <item x="1756"/>
        <item x="988"/>
        <item x="1051"/>
        <item x="1714"/>
        <item x="33"/>
        <item x="544"/>
        <item x="1159"/>
        <item x="1776"/>
        <item x="1827"/>
        <item x="615"/>
        <item x="66"/>
        <item x="88"/>
        <item x="1345"/>
        <item x="629"/>
        <item x="271"/>
        <item x="926"/>
        <item x="1866"/>
        <item x="1483"/>
        <item x="707"/>
        <item x="1858"/>
        <item x="204"/>
        <item x="207"/>
        <item x="414"/>
        <item x="846"/>
        <item x="1445"/>
        <item x="670"/>
        <item x="879"/>
        <item x="1577"/>
        <item x="373"/>
        <item x="188"/>
        <item x="1598"/>
        <item x="1619"/>
        <item x="610"/>
        <item x="1634"/>
        <item x="1356"/>
        <item x="1752"/>
        <item x="1420"/>
        <item x="143"/>
        <item x="1878"/>
        <item x="1365"/>
        <item x="1041"/>
        <item x="782"/>
        <item x="359"/>
        <item x="601"/>
        <item x="1813"/>
        <item x="1959"/>
        <item x="882"/>
        <item x="609"/>
        <item x="1757"/>
        <item x="627"/>
        <item x="1313"/>
        <item x="1612"/>
        <item x="1911"/>
        <item x="1412"/>
        <item x="930"/>
        <item x="1138"/>
        <item x="135"/>
        <item x="1923"/>
        <item x="884"/>
        <item x="315"/>
        <item x="1799"/>
        <item x="1396"/>
        <item x="1729"/>
        <item x="1140"/>
        <item x="1637"/>
        <item x="366"/>
        <item x="449"/>
        <item x="65"/>
        <item x="1727"/>
        <item x="847"/>
        <item x="1278"/>
        <item x="67"/>
        <item x="536"/>
        <item x="343"/>
        <item x="957"/>
        <item x="953"/>
        <item x="20"/>
        <item x="714"/>
        <item x="1760"/>
        <item x="27"/>
        <item x="353"/>
        <item x="1065"/>
        <item x="593"/>
        <item x="1779"/>
        <item x="1837"/>
        <item x="592"/>
        <item x="1903"/>
        <item x="1325"/>
        <item x="756"/>
        <item x="120"/>
        <item x="1535"/>
        <item x="1606"/>
        <item x="901"/>
        <item x="1943"/>
        <item x="765"/>
        <item x="1546"/>
        <item x="1324"/>
        <item x="1805"/>
        <item x="1842"/>
        <item x="1042"/>
        <item x="824"/>
        <item x="614"/>
        <item x="1763"/>
        <item x="942"/>
        <item x="1722"/>
        <item x="1692"/>
        <item x="1492"/>
        <item x="50"/>
        <item x="1534"/>
        <item x="528"/>
        <item x="774"/>
        <item x="1869"/>
        <item x="279"/>
        <item x="1328"/>
        <item x="1537"/>
        <item x="483"/>
        <item x="887"/>
        <item x="416"/>
        <item x="1327"/>
        <item x="998"/>
        <item x="5"/>
        <item x="962"/>
        <item x="18"/>
        <item x="1667"/>
        <item x="1695"/>
        <item x="1018"/>
        <item x="1544"/>
        <item x="1134"/>
        <item x="423"/>
        <item x="1823"/>
        <item x="1363"/>
        <item x="1964"/>
        <item x="358"/>
        <item x="163"/>
        <item x="457"/>
        <item x="1430"/>
        <item x="539"/>
        <item x="137"/>
        <item x="1147"/>
        <item x="1740"/>
        <item x="1815"/>
        <item x="339"/>
        <item x="623"/>
        <item x="828"/>
        <item x="788"/>
        <item x="94"/>
        <item x="380"/>
        <item x="387"/>
        <item x="1571"/>
        <item x="500"/>
        <item x="1043"/>
        <item x="1336"/>
        <item x="1049"/>
        <item x="365"/>
        <item x="805"/>
        <item x="605"/>
        <item x="392"/>
        <item x="721"/>
        <item x="955"/>
        <item x="1022"/>
        <item x="1258"/>
        <item x="368"/>
        <item x="519"/>
        <item x="1796"/>
        <item x="903"/>
        <item x="1498"/>
        <item x="1329"/>
        <item x="664"/>
        <item x="1021"/>
        <item x="1246"/>
        <item x="1663"/>
        <item x="1627"/>
        <item x="538"/>
        <item x="803"/>
        <item x="349"/>
        <item x="24"/>
        <item x="1751"/>
        <item x="591"/>
        <item x="4"/>
        <item x="251"/>
        <item x="1467"/>
        <item x="1286"/>
        <item x="819"/>
        <item x="270"/>
        <item x="288"/>
        <item x="569"/>
        <item x="1771"/>
        <item x="276"/>
        <item x="970"/>
        <item x="1509"/>
        <item x="1919"/>
        <item x="506"/>
        <item x="93"/>
        <item x="225"/>
        <item x="1660"/>
        <item x="1202"/>
        <item x="1234"/>
        <item x="1230"/>
        <item x="1638"/>
        <item x="83"/>
        <item x="1178"/>
        <item x="1413"/>
        <item x="374"/>
        <item x="1956"/>
        <item x="1915"/>
        <item x="1391"/>
        <item x="1931"/>
        <item x="699"/>
        <item x="481"/>
        <item t="default"/>
      </items>
    </pivotField>
    <pivotField showAll="0">
      <items count="5">
        <item x="0"/>
        <item x="3"/>
        <item x="2"/>
        <item x="1"/>
        <item t="default"/>
      </items>
    </pivotField>
    <pivotField showAll="0">
      <items count="7">
        <item x="1"/>
        <item x="4"/>
        <item x="5"/>
        <item x="0"/>
        <item x="3"/>
        <item x="2"/>
        <item t="default"/>
      </items>
    </pivotField>
    <pivotField showAll="0"/>
    <pivotField showAll="0"/>
    <pivotField showAll="0">
      <items count="4">
        <item x="2"/>
        <item x="0"/>
        <item x="1"/>
        <item t="default"/>
      </items>
    </pivotField>
    <pivotField showAll="0"/>
    <pivotField showAll="0"/>
    <pivotField showAll="0"/>
    <pivotField showAll="0"/>
    <pivotField showAll="0"/>
    <pivotField showAll="0"/>
    <pivotField dataFiel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2"/>
  </rowFields>
  <rowItems count="6">
    <i>
      <x v="752"/>
    </i>
    <i>
      <x v="913"/>
    </i>
    <i>
      <x v="1028"/>
    </i>
    <i>
      <x v="1206"/>
    </i>
    <i>
      <x v="1795"/>
    </i>
    <i t="grand">
      <x/>
    </i>
  </rowItems>
  <colItems count="1">
    <i/>
  </colItems>
  <dataFields count="1">
    <dataField name="Sum of Final Revenue After Discount" fld="14" baseField="0" baseItem="0"/>
  </dataFields>
  <chartFormats count="10">
    <chartFormat chart="15" format="0" series="1">
      <pivotArea type="data" outline="0" fieldPosition="0">
        <references count="1">
          <reference field="4294967294" count="1" selected="0">
            <x v="0"/>
          </reference>
        </references>
      </pivotArea>
    </chartFormat>
    <chartFormat chart="18" format="8" series="1">
      <pivotArea type="data" outline="0" fieldPosition="0">
        <references count="1">
          <reference field="4294967294" count="1" selected="0">
            <x v="0"/>
          </reference>
        </references>
      </pivotArea>
    </chartFormat>
    <chartFormat chart="21" format="0" series="1">
      <pivotArea type="data" outline="0" fieldPosition="0">
        <references count="1">
          <reference field="4294967294" count="1" selected="0">
            <x v="0"/>
          </reference>
        </references>
      </pivotArea>
    </chartFormat>
    <chartFormat chart="21" format="1">
      <pivotArea type="data" outline="0" fieldPosition="0">
        <references count="2">
          <reference field="4294967294" count="1" selected="0">
            <x v="0"/>
          </reference>
          <reference field="2" count="1" selected="0">
            <x v="1206"/>
          </reference>
        </references>
      </pivotArea>
    </chartFormat>
    <chartFormat chart="21" format="2">
      <pivotArea type="data" outline="0" fieldPosition="0">
        <references count="2">
          <reference field="4294967294" count="1" selected="0">
            <x v="0"/>
          </reference>
          <reference field="2" count="1" selected="0">
            <x v="913"/>
          </reference>
        </references>
      </pivotArea>
    </chartFormat>
    <chartFormat chart="24" format="6" series="1">
      <pivotArea type="data" outline="0" fieldPosition="0">
        <references count="1">
          <reference field="4294967294" count="1" selected="0">
            <x v="0"/>
          </reference>
        </references>
      </pivotArea>
    </chartFormat>
    <chartFormat chart="24" format="7">
      <pivotArea type="data" outline="0" fieldPosition="0">
        <references count="2">
          <reference field="4294967294" count="1" selected="0">
            <x v="0"/>
          </reference>
          <reference field="2" count="1" selected="0">
            <x v="913"/>
          </reference>
        </references>
      </pivotArea>
    </chartFormat>
    <chartFormat chart="24" format="8">
      <pivotArea type="data" outline="0" fieldPosition="0">
        <references count="2">
          <reference field="4294967294" count="1" selected="0">
            <x v="0"/>
          </reference>
          <reference field="2" count="1" selected="0">
            <x v="1206"/>
          </reference>
        </references>
      </pivotArea>
    </chartFormat>
    <chartFormat chart="24" format="9">
      <pivotArea type="data" outline="0" fieldPosition="0">
        <references count="2">
          <reference field="4294967294" count="1" selected="0">
            <x v="0"/>
          </reference>
          <reference field="2" count="1" selected="0">
            <x v="339"/>
          </reference>
        </references>
      </pivotArea>
    </chartFormat>
    <chartFormat chart="24" format="10">
      <pivotArea type="data" outline="0" fieldPosition="0">
        <references count="2">
          <reference field="4294967294" count="1" selected="0">
            <x v="0"/>
          </reference>
          <reference field="2" count="1" selected="0">
            <x v="252"/>
          </reference>
        </references>
      </pivotArea>
    </chartFormat>
  </chartFormats>
  <pivotTableStyleInfo name="PivotStyleLight16" showRowHeaders="1" showColHeaders="1" showRowStripes="0" showColStripes="0" showLastColumn="1"/>
  <filters count="1">
    <filter fld="2"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916408D-39FA-4646-BBB4-1FFB237043A8}" name="SalesTrend" cacheId="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6">
  <location ref="N2:P15" firstHeaderRow="0" firstDataRow="1" firstDataCol="1"/>
  <pivotFields count="18">
    <pivotField showAll="0"/>
    <pivotField numFmtId="14" showAll="0">
      <items count="699">
        <item x="43"/>
        <item x="626"/>
        <item x="314"/>
        <item x="357"/>
        <item x="566"/>
        <item x="12"/>
        <item x="172"/>
        <item x="308"/>
        <item x="355"/>
        <item x="604"/>
        <item x="621"/>
        <item x="615"/>
        <item x="72"/>
        <item x="574"/>
        <item x="429"/>
        <item x="52"/>
        <item x="25"/>
        <item x="462"/>
        <item x="550"/>
        <item x="402"/>
        <item x="85"/>
        <item x="248"/>
        <item x="511"/>
        <item x="547"/>
        <item x="415"/>
        <item x="329"/>
        <item x="263"/>
        <item x="39"/>
        <item x="398"/>
        <item x="366"/>
        <item x="485"/>
        <item x="440"/>
        <item x="316"/>
        <item x="557"/>
        <item x="297"/>
        <item x="150"/>
        <item x="558"/>
        <item x="514"/>
        <item x="508"/>
        <item x="250"/>
        <item x="152"/>
        <item x="553"/>
        <item x="632"/>
        <item x="530"/>
        <item x="208"/>
        <item x="449"/>
        <item x="231"/>
        <item x="151"/>
        <item x="638"/>
        <item x="652"/>
        <item x="153"/>
        <item x="386"/>
        <item x="649"/>
        <item x="534"/>
        <item x="217"/>
        <item x="301"/>
        <item x="288"/>
        <item x="118"/>
        <item x="643"/>
        <item x="228"/>
        <item x="92"/>
        <item x="347"/>
        <item x="8"/>
        <item x="582"/>
        <item x="481"/>
        <item x="591"/>
        <item x="268"/>
        <item x="196"/>
        <item x="518"/>
        <item x="438"/>
        <item x="606"/>
        <item x="519"/>
        <item x="170"/>
        <item x="494"/>
        <item x="58"/>
        <item x="538"/>
        <item x="76"/>
        <item x="116"/>
        <item x="195"/>
        <item x="468"/>
        <item x="188"/>
        <item x="302"/>
        <item x="251"/>
        <item x="108"/>
        <item x="28"/>
        <item x="457"/>
        <item x="524"/>
        <item x="441"/>
        <item x="505"/>
        <item x="102"/>
        <item x="517"/>
        <item x="300"/>
        <item x="474"/>
        <item x="631"/>
        <item x="50"/>
        <item x="540"/>
        <item x="123"/>
        <item x="666"/>
        <item x="409"/>
        <item x="187"/>
        <item x="637"/>
        <item x="532"/>
        <item x="305"/>
        <item x="515"/>
        <item x="120"/>
        <item x="567"/>
        <item x="619"/>
        <item x="644"/>
        <item x="690"/>
        <item x="348"/>
        <item x="292"/>
        <item x="500"/>
        <item x="351"/>
        <item x="178"/>
        <item x="359"/>
        <item x="651"/>
        <item x="455"/>
        <item x="36"/>
        <item x="562"/>
        <item x="641"/>
        <item x="34"/>
        <item x="165"/>
        <item x="543"/>
        <item x="456"/>
        <item x="618"/>
        <item x="209"/>
        <item x="232"/>
        <item x="267"/>
        <item x="179"/>
        <item x="400"/>
        <item x="109"/>
        <item x="91"/>
        <item x="113"/>
        <item x="304"/>
        <item x="486"/>
        <item x="141"/>
        <item x="509"/>
        <item x="687"/>
        <item x="162"/>
        <item x="694"/>
        <item x="583"/>
        <item x="306"/>
        <item x="239"/>
        <item x="502"/>
        <item x="526"/>
        <item x="369"/>
        <item x="495"/>
        <item x="280"/>
        <item x="345"/>
        <item x="572"/>
        <item x="149"/>
        <item x="579"/>
        <item x="294"/>
        <item x="696"/>
        <item x="605"/>
        <item x="176"/>
        <item x="479"/>
        <item x="614"/>
        <item x="648"/>
        <item x="82"/>
        <item x="664"/>
        <item x="133"/>
        <item x="200"/>
        <item x="454"/>
        <item x="285"/>
        <item x="480"/>
        <item x="95"/>
        <item x="9"/>
        <item x="371"/>
        <item x="104"/>
        <item x="628"/>
        <item x="537"/>
        <item x="49"/>
        <item x="282"/>
        <item x="18"/>
        <item x="339"/>
        <item x="98"/>
        <item x="599"/>
        <item x="377"/>
        <item x="467"/>
        <item x="155"/>
        <item x="53"/>
        <item x="635"/>
        <item x="639"/>
        <item x="147"/>
        <item x="561"/>
        <item x="520"/>
        <item x="122"/>
        <item x="367"/>
        <item x="293"/>
        <item x="469"/>
        <item x="383"/>
        <item x="327"/>
        <item x="320"/>
        <item x="77"/>
        <item x="130"/>
        <item x="552"/>
        <item x="477"/>
        <item x="397"/>
        <item x="206"/>
        <item x="475"/>
        <item x="379"/>
        <item x="340"/>
        <item x="407"/>
        <item x="257"/>
        <item x="256"/>
        <item x="204"/>
        <item x="202"/>
        <item x="691"/>
        <item x="94"/>
        <item x="600"/>
        <item x="258"/>
        <item x="132"/>
        <item x="60"/>
        <item x="590"/>
        <item x="695"/>
        <item x="19"/>
        <item x="577"/>
        <item x="233"/>
        <item x="529"/>
        <item x="336"/>
        <item x="365"/>
        <item x="331"/>
        <item x="121"/>
        <item x="0"/>
        <item x="349"/>
        <item x="656"/>
        <item x="115"/>
        <item x="364"/>
        <item x="452"/>
        <item x="156"/>
        <item x="78"/>
        <item x="350"/>
        <item x="679"/>
        <item x="444"/>
        <item x="610"/>
        <item x="433"/>
        <item x="665"/>
        <item x="413"/>
        <item x="565"/>
        <item x="105"/>
        <item x="237"/>
        <item x="99"/>
        <item x="177"/>
        <item x="291"/>
        <item x="439"/>
        <item x="186"/>
        <item x="425"/>
        <item x="593"/>
        <item x="333"/>
        <item x="686"/>
        <item x="309"/>
        <item x="219"/>
        <item x="487"/>
        <item x="74"/>
        <item x="166"/>
        <item x="411"/>
        <item x="154"/>
        <item x="2"/>
        <item x="342"/>
        <item x="678"/>
        <item x="472"/>
        <item x="197"/>
        <item x="473"/>
        <item x="384"/>
        <item x="89"/>
        <item x="646"/>
        <item x="140"/>
        <item x="536"/>
        <item x="259"/>
        <item x="421"/>
        <item x="284"/>
        <item x="662"/>
        <item x="450"/>
        <item x="423"/>
        <item x="128"/>
        <item x="395"/>
        <item x="684"/>
        <item x="563"/>
        <item x="44"/>
        <item x="391"/>
        <item x="435"/>
        <item x="281"/>
        <item x="298"/>
        <item x="613"/>
        <item x="521"/>
        <item x="447"/>
        <item x="265"/>
        <item x="531"/>
        <item x="405"/>
        <item x="260"/>
        <item x="375"/>
        <item x="163"/>
        <item x="62"/>
        <item x="254"/>
        <item x="681"/>
        <item x="490"/>
        <item x="414"/>
        <item x="506"/>
        <item x="460"/>
        <item x="126"/>
        <item x="103"/>
        <item x="393"/>
        <item x="1"/>
        <item x="353"/>
        <item x="266"/>
        <item x="213"/>
        <item x="31"/>
        <item x="554"/>
        <item x="368"/>
        <item x="97"/>
        <item x="38"/>
        <item x="658"/>
        <item x="671"/>
        <item x="655"/>
        <item x="205"/>
        <item x="657"/>
        <item x="596"/>
        <item x="145"/>
        <item x="539"/>
        <item x="283"/>
        <item x="224"/>
        <item x="323"/>
        <item x="673"/>
        <item x="504"/>
        <item x="685"/>
        <item x="210"/>
        <item x="669"/>
        <item x="512"/>
        <item x="75"/>
        <item x="220"/>
        <item x="523"/>
        <item x="338"/>
        <item x="680"/>
        <item x="466"/>
        <item x="513"/>
        <item x="672"/>
        <item x="465"/>
        <item x="670"/>
        <item x="482"/>
        <item x="139"/>
        <item x="67"/>
        <item x="406"/>
        <item x="451"/>
        <item x="61"/>
        <item x="437"/>
        <item x="69"/>
        <item x="158"/>
        <item x="167"/>
        <item x="42"/>
        <item x="594"/>
        <item x="459"/>
        <item x="389"/>
        <item x="430"/>
        <item x="633"/>
        <item x="453"/>
        <item x="171"/>
        <item x="660"/>
        <item x="390"/>
        <item x="692"/>
        <item x="581"/>
        <item x="214"/>
        <item x="612"/>
        <item x="378"/>
        <item x="548"/>
        <item x="14"/>
        <item x="70"/>
        <item x="551"/>
        <item x="624"/>
        <item x="418"/>
        <item x="419"/>
        <item x="160"/>
        <item x="372"/>
        <item x="493"/>
        <item x="542"/>
        <item x="181"/>
        <item x="528"/>
        <item x="436"/>
        <item x="470"/>
        <item x="93"/>
        <item x="560"/>
        <item x="321"/>
        <item x="404"/>
        <item x="11"/>
        <item x="255"/>
        <item x="392"/>
        <item x="325"/>
        <item x="578"/>
        <item x="110"/>
        <item x="317"/>
        <item x="59"/>
        <item x="374"/>
        <item x="589"/>
        <item x="112"/>
        <item x="385"/>
        <item x="683"/>
        <item x="229"/>
        <item x="569"/>
        <item x="556"/>
        <item x="240"/>
        <item x="238"/>
        <item x="48"/>
        <item x="253"/>
        <item x="64"/>
        <item x="193"/>
        <item x="173"/>
        <item x="609"/>
        <item x="286"/>
        <item x="527"/>
        <item x="498"/>
        <item x="427"/>
        <item x="431"/>
        <item x="207"/>
        <item x="40"/>
        <item x="212"/>
        <item x="230"/>
        <item x="677"/>
        <item x="81"/>
        <item x="119"/>
        <item x="546"/>
        <item x="20"/>
        <item x="334"/>
        <item x="96"/>
        <item x="443"/>
        <item x="79"/>
        <item x="261"/>
        <item x="522"/>
        <item x="142"/>
        <item x="124"/>
        <item x="299"/>
        <item x="86"/>
        <item x="164"/>
        <item x="182"/>
        <item x="330"/>
        <item x="273"/>
        <item x="507"/>
        <item x="424"/>
        <item x="203"/>
        <item x="45"/>
        <item x="545"/>
        <item x="277"/>
        <item x="448"/>
        <item x="394"/>
        <item x="264"/>
        <item x="627"/>
        <item x="661"/>
        <item x="190"/>
        <item x="127"/>
        <item x="352"/>
        <item x="114"/>
        <item x="432"/>
        <item x="576"/>
        <item x="198"/>
        <item x="262"/>
        <item x="87"/>
        <item x="445"/>
        <item x="422"/>
        <item x="608"/>
        <item x="446"/>
        <item x="417"/>
        <item x="510"/>
        <item x="68"/>
        <item x="471"/>
        <item x="192"/>
        <item x="289"/>
        <item x="337"/>
        <item x="476"/>
        <item x="101"/>
        <item x="144"/>
        <item x="311"/>
        <item x="388"/>
        <item x="492"/>
        <item x="243"/>
        <item x="647"/>
        <item x="215"/>
        <item x="57"/>
        <item x="361"/>
        <item x="51"/>
        <item x="484"/>
        <item x="107"/>
        <item x="676"/>
        <item x="362"/>
        <item x="356"/>
        <item x="602"/>
        <item x="223"/>
        <item x="54"/>
        <item x="138"/>
        <item x="370"/>
        <item x="491"/>
        <item x="541"/>
        <item x="428"/>
        <item x="674"/>
        <item x="571"/>
        <item x="617"/>
        <item x="218"/>
        <item x="573"/>
        <item x="313"/>
        <item x="478"/>
        <item x="13"/>
        <item x="15"/>
        <item x="56"/>
        <item x="497"/>
        <item x="35"/>
        <item x="184"/>
        <item x="117"/>
        <item x="290"/>
        <item x="401"/>
        <item x="559"/>
        <item x="7"/>
        <item x="570"/>
        <item x="588"/>
        <item x="689"/>
        <item x="241"/>
        <item x="274"/>
        <item x="426"/>
        <item x="319"/>
        <item x="4"/>
        <item x="408"/>
        <item x="211"/>
        <item x="645"/>
        <item x="343"/>
        <item x="137"/>
        <item x="463"/>
        <item x="201"/>
        <item x="272"/>
        <item x="607"/>
        <item x="584"/>
        <item x="235"/>
        <item x="125"/>
        <item x="568"/>
        <item x="189"/>
        <item x="516"/>
        <item x="295"/>
        <item x="252"/>
        <item x="3"/>
        <item x="416"/>
        <item x="21"/>
        <item x="194"/>
        <item x="611"/>
        <item x="303"/>
        <item x="33"/>
        <item x="159"/>
        <item x="575"/>
        <item x="234"/>
        <item x="629"/>
        <item x="693"/>
        <item x="157"/>
        <item x="270"/>
        <item x="22"/>
        <item x="10"/>
        <item x="341"/>
        <item x="222"/>
        <item x="461"/>
        <item x="410"/>
        <item x="697"/>
        <item x="373"/>
        <item x="387"/>
        <item x="585"/>
        <item x="503"/>
        <item x="180"/>
        <item x="403"/>
        <item x="276"/>
        <item x="183"/>
        <item x="278"/>
        <item x="41"/>
        <item x="100"/>
        <item x="279"/>
        <item x="169"/>
        <item x="642"/>
        <item x="354"/>
        <item x="616"/>
        <item x="46"/>
        <item x="496"/>
        <item x="464"/>
        <item x="71"/>
        <item x="6"/>
        <item x="412"/>
        <item x="135"/>
        <item x="535"/>
        <item x="247"/>
        <item x="525"/>
        <item x="90"/>
        <item x="442"/>
        <item x="489"/>
        <item x="488"/>
        <item x="296"/>
        <item x="654"/>
        <item x="5"/>
        <item x="332"/>
        <item x="533"/>
        <item x="27"/>
        <item x="634"/>
        <item x="335"/>
        <item x="310"/>
        <item x="225"/>
        <item x="603"/>
        <item x="168"/>
        <item x="587"/>
        <item x="161"/>
        <item x="315"/>
        <item x="221"/>
        <item x="227"/>
        <item x="32"/>
        <item x="501"/>
        <item x="586"/>
        <item x="275"/>
        <item x="16"/>
        <item x="129"/>
        <item x="29"/>
        <item x="287"/>
        <item x="236"/>
        <item x="663"/>
        <item x="23"/>
        <item x="396"/>
        <item x="623"/>
        <item x="83"/>
        <item x="382"/>
        <item x="249"/>
        <item x="458"/>
        <item x="24"/>
        <item x="346"/>
        <item x="245"/>
        <item x="312"/>
        <item x="63"/>
        <item x="322"/>
        <item x="380"/>
        <item x="580"/>
        <item x="595"/>
        <item x="555"/>
        <item x="146"/>
        <item x="650"/>
        <item x="653"/>
        <item x="271"/>
        <item x="199"/>
        <item x="148"/>
        <item x="376"/>
        <item x="307"/>
        <item x="131"/>
        <item x="73"/>
        <item x="620"/>
        <item x="84"/>
        <item x="434"/>
        <item x="136"/>
        <item x="630"/>
        <item x="66"/>
        <item x="360"/>
        <item x="26"/>
        <item x="242"/>
        <item x="344"/>
        <item x="143"/>
        <item x="601"/>
        <item x="37"/>
        <item x="226"/>
        <item x="326"/>
        <item x="191"/>
        <item x="134"/>
        <item x="318"/>
        <item x="363"/>
        <item x="55"/>
        <item x="622"/>
        <item x="564"/>
        <item x="598"/>
        <item x="499"/>
        <item x="667"/>
        <item x="597"/>
        <item x="216"/>
        <item x="682"/>
        <item x="399"/>
        <item x="358"/>
        <item x="659"/>
        <item x="111"/>
        <item x="640"/>
        <item x="328"/>
        <item x="88"/>
        <item x="688"/>
        <item x="269"/>
        <item x="324"/>
        <item x="549"/>
        <item x="185"/>
        <item x="381"/>
        <item x="668"/>
        <item x="625"/>
        <item x="544"/>
        <item x="30"/>
        <item x="47"/>
        <item x="675"/>
        <item x="244"/>
        <item x="420"/>
        <item x="246"/>
        <item x="65"/>
        <item x="636"/>
        <item x="483"/>
        <item x="80"/>
        <item x="17"/>
        <item x="106"/>
        <item x="175"/>
        <item x="592"/>
        <item x="174"/>
        <item t="default"/>
      </items>
    </pivotField>
    <pivotField showAll="0"/>
    <pivotField showAll="0">
      <items count="5">
        <item x="0"/>
        <item x="3"/>
        <item x="2"/>
        <item x="1"/>
        <item t="default"/>
      </items>
    </pivotField>
    <pivotField showAll="0">
      <items count="7">
        <item x="1"/>
        <item x="4"/>
        <item x="5"/>
        <item x="0"/>
        <item x="3"/>
        <item x="2"/>
        <item t="default"/>
      </items>
    </pivotField>
    <pivotField showAll="0"/>
    <pivotField showAll="0"/>
    <pivotField showAll="0">
      <items count="4">
        <item x="2"/>
        <item x="0"/>
        <item x="1"/>
        <item t="default"/>
      </items>
    </pivotField>
    <pivotField showAll="0"/>
    <pivotField showAll="0"/>
    <pivotField showAll="0"/>
    <pivotField dataField="1" showAll="0"/>
    <pivotField showAll="0"/>
    <pivotField showAll="0"/>
    <pivotField dataField="1"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6">
        <item sd="0" x="0"/>
        <item sd="0" x="1"/>
        <item sd="0" x="2"/>
        <item sd="0" x="3"/>
        <item sd="0" x="4"/>
        <item t="default"/>
      </items>
    </pivotField>
  </pivotFields>
  <rowFields count="1">
    <field x="15"/>
  </rowFields>
  <rowItems count="13">
    <i>
      <x v="1"/>
    </i>
    <i>
      <x v="2"/>
    </i>
    <i>
      <x v="3"/>
    </i>
    <i>
      <x v="4"/>
    </i>
    <i>
      <x v="5"/>
    </i>
    <i>
      <x v="6"/>
    </i>
    <i>
      <x v="7"/>
    </i>
    <i>
      <x v="8"/>
    </i>
    <i>
      <x v="9"/>
    </i>
    <i>
      <x v="10"/>
    </i>
    <i>
      <x v="11"/>
    </i>
    <i>
      <x v="12"/>
    </i>
    <i t="grand">
      <x/>
    </i>
  </rowItems>
  <colFields count="1">
    <field x="-2"/>
  </colFields>
  <colItems count="2">
    <i>
      <x/>
    </i>
    <i i="1">
      <x v="1"/>
    </i>
  </colItems>
  <dataFields count="2">
    <dataField name="Total Sales" fld="14" baseField="15" baseItem="1"/>
    <dataField name="Total Profit " fld="11" baseField="15" baseItem="1"/>
  </dataFields>
  <chartFormats count="6">
    <chartFormat chart="15" format="0" series="1">
      <pivotArea type="data" outline="0" fieldPosition="0">
        <references count="1">
          <reference field="4294967294" count="1" selected="0">
            <x v="0"/>
          </reference>
        </references>
      </pivotArea>
    </chartFormat>
    <chartFormat chart="18" format="8" series="1">
      <pivotArea type="data" outline="0" fieldPosition="0">
        <references count="1">
          <reference field="4294967294" count="1" selected="0">
            <x v="0"/>
          </reference>
        </references>
      </pivotArea>
    </chartFormat>
    <chartFormat chart="21" format="0" series="1">
      <pivotArea type="data" outline="0" fieldPosition="0">
        <references count="1">
          <reference field="4294967294" count="1" selected="0">
            <x v="0"/>
          </reference>
        </references>
      </pivotArea>
    </chartFormat>
    <chartFormat chart="21" format="1" series="1">
      <pivotArea type="data" outline="0" fieldPosition="0">
        <references count="1">
          <reference field="4294967294" count="1" selected="0">
            <x v="1"/>
          </reference>
        </references>
      </pivotArea>
    </chartFormat>
    <chartFormat chart="24" format="4" series="1">
      <pivotArea type="data" outline="0" fieldPosition="0">
        <references count="1">
          <reference field="4294967294" count="1" selected="0">
            <x v="0"/>
          </reference>
        </references>
      </pivotArea>
    </chartFormat>
    <chartFormat chart="24"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200BC07D-3780-4C6D-A683-A7D16052C9CC}" name="Shopchannel" cacheId="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2">
  <location ref="K2:L6" firstHeaderRow="1" firstDataRow="1" firstDataCol="1"/>
  <pivotFields count="18">
    <pivotField showAll="0"/>
    <pivotField numFmtId="14" showAll="0">
      <items count="699">
        <item x="43"/>
        <item x="626"/>
        <item x="314"/>
        <item x="357"/>
        <item x="566"/>
        <item x="12"/>
        <item x="172"/>
        <item x="308"/>
        <item x="355"/>
        <item x="604"/>
        <item x="621"/>
        <item x="615"/>
        <item x="72"/>
        <item x="574"/>
        <item x="429"/>
        <item x="52"/>
        <item x="25"/>
        <item x="462"/>
        <item x="550"/>
        <item x="402"/>
        <item x="85"/>
        <item x="248"/>
        <item x="511"/>
        <item x="547"/>
        <item x="415"/>
        <item x="329"/>
        <item x="263"/>
        <item x="39"/>
        <item x="398"/>
        <item x="366"/>
        <item x="485"/>
        <item x="440"/>
        <item x="316"/>
        <item x="557"/>
        <item x="297"/>
        <item x="150"/>
        <item x="558"/>
        <item x="514"/>
        <item x="508"/>
        <item x="250"/>
        <item x="152"/>
        <item x="553"/>
        <item x="632"/>
        <item x="530"/>
        <item x="208"/>
        <item x="449"/>
        <item x="231"/>
        <item x="151"/>
        <item x="638"/>
        <item x="652"/>
        <item x="153"/>
        <item x="386"/>
        <item x="649"/>
        <item x="534"/>
        <item x="217"/>
        <item x="301"/>
        <item x="288"/>
        <item x="118"/>
        <item x="643"/>
        <item x="228"/>
        <item x="92"/>
        <item x="347"/>
        <item x="8"/>
        <item x="582"/>
        <item x="481"/>
        <item x="591"/>
        <item x="268"/>
        <item x="196"/>
        <item x="518"/>
        <item x="438"/>
        <item x="606"/>
        <item x="519"/>
        <item x="170"/>
        <item x="494"/>
        <item x="58"/>
        <item x="538"/>
        <item x="76"/>
        <item x="116"/>
        <item x="195"/>
        <item x="468"/>
        <item x="188"/>
        <item x="302"/>
        <item x="251"/>
        <item x="108"/>
        <item x="28"/>
        <item x="457"/>
        <item x="524"/>
        <item x="441"/>
        <item x="505"/>
        <item x="102"/>
        <item x="517"/>
        <item x="300"/>
        <item x="474"/>
        <item x="631"/>
        <item x="50"/>
        <item x="540"/>
        <item x="123"/>
        <item x="666"/>
        <item x="409"/>
        <item x="187"/>
        <item x="637"/>
        <item x="532"/>
        <item x="305"/>
        <item x="515"/>
        <item x="120"/>
        <item x="567"/>
        <item x="619"/>
        <item x="644"/>
        <item x="690"/>
        <item x="348"/>
        <item x="292"/>
        <item x="500"/>
        <item x="351"/>
        <item x="178"/>
        <item x="359"/>
        <item x="651"/>
        <item x="455"/>
        <item x="36"/>
        <item x="562"/>
        <item x="641"/>
        <item x="34"/>
        <item x="165"/>
        <item x="543"/>
        <item x="456"/>
        <item x="618"/>
        <item x="209"/>
        <item x="232"/>
        <item x="267"/>
        <item x="179"/>
        <item x="400"/>
        <item x="109"/>
        <item x="91"/>
        <item x="113"/>
        <item x="304"/>
        <item x="486"/>
        <item x="141"/>
        <item x="509"/>
        <item x="687"/>
        <item x="162"/>
        <item x="694"/>
        <item x="583"/>
        <item x="306"/>
        <item x="239"/>
        <item x="502"/>
        <item x="526"/>
        <item x="369"/>
        <item x="495"/>
        <item x="280"/>
        <item x="345"/>
        <item x="572"/>
        <item x="149"/>
        <item x="579"/>
        <item x="294"/>
        <item x="696"/>
        <item x="605"/>
        <item x="176"/>
        <item x="479"/>
        <item x="614"/>
        <item x="648"/>
        <item x="82"/>
        <item x="664"/>
        <item x="133"/>
        <item x="200"/>
        <item x="454"/>
        <item x="285"/>
        <item x="480"/>
        <item x="95"/>
        <item x="9"/>
        <item x="371"/>
        <item x="104"/>
        <item x="628"/>
        <item x="537"/>
        <item x="49"/>
        <item x="282"/>
        <item x="18"/>
        <item x="339"/>
        <item x="98"/>
        <item x="599"/>
        <item x="377"/>
        <item x="467"/>
        <item x="155"/>
        <item x="53"/>
        <item x="635"/>
        <item x="639"/>
        <item x="147"/>
        <item x="561"/>
        <item x="520"/>
        <item x="122"/>
        <item x="367"/>
        <item x="293"/>
        <item x="469"/>
        <item x="383"/>
        <item x="327"/>
        <item x="320"/>
        <item x="77"/>
        <item x="130"/>
        <item x="552"/>
        <item x="477"/>
        <item x="397"/>
        <item x="206"/>
        <item x="475"/>
        <item x="379"/>
        <item x="340"/>
        <item x="407"/>
        <item x="257"/>
        <item x="256"/>
        <item x="204"/>
        <item x="202"/>
        <item x="691"/>
        <item x="94"/>
        <item x="600"/>
        <item x="258"/>
        <item x="132"/>
        <item x="60"/>
        <item x="590"/>
        <item x="695"/>
        <item x="19"/>
        <item x="577"/>
        <item x="233"/>
        <item x="529"/>
        <item x="336"/>
        <item x="365"/>
        <item x="331"/>
        <item x="121"/>
        <item x="0"/>
        <item x="349"/>
        <item x="656"/>
        <item x="115"/>
        <item x="364"/>
        <item x="452"/>
        <item x="156"/>
        <item x="78"/>
        <item x="350"/>
        <item x="679"/>
        <item x="444"/>
        <item x="610"/>
        <item x="433"/>
        <item x="665"/>
        <item x="413"/>
        <item x="565"/>
        <item x="105"/>
        <item x="237"/>
        <item x="99"/>
        <item x="177"/>
        <item x="291"/>
        <item x="439"/>
        <item x="186"/>
        <item x="425"/>
        <item x="593"/>
        <item x="333"/>
        <item x="686"/>
        <item x="309"/>
        <item x="219"/>
        <item x="487"/>
        <item x="74"/>
        <item x="166"/>
        <item x="411"/>
        <item x="154"/>
        <item x="2"/>
        <item x="342"/>
        <item x="678"/>
        <item x="472"/>
        <item x="197"/>
        <item x="473"/>
        <item x="384"/>
        <item x="89"/>
        <item x="646"/>
        <item x="140"/>
        <item x="536"/>
        <item x="259"/>
        <item x="421"/>
        <item x="284"/>
        <item x="662"/>
        <item x="450"/>
        <item x="423"/>
        <item x="128"/>
        <item x="395"/>
        <item x="684"/>
        <item x="563"/>
        <item x="44"/>
        <item x="391"/>
        <item x="435"/>
        <item x="281"/>
        <item x="298"/>
        <item x="613"/>
        <item x="521"/>
        <item x="447"/>
        <item x="265"/>
        <item x="531"/>
        <item x="405"/>
        <item x="260"/>
        <item x="375"/>
        <item x="163"/>
        <item x="62"/>
        <item x="254"/>
        <item x="681"/>
        <item x="490"/>
        <item x="414"/>
        <item x="506"/>
        <item x="460"/>
        <item x="126"/>
        <item x="103"/>
        <item x="393"/>
        <item x="1"/>
        <item x="353"/>
        <item x="266"/>
        <item x="213"/>
        <item x="31"/>
        <item x="554"/>
        <item x="368"/>
        <item x="97"/>
        <item x="38"/>
        <item x="658"/>
        <item x="671"/>
        <item x="655"/>
        <item x="205"/>
        <item x="657"/>
        <item x="596"/>
        <item x="145"/>
        <item x="539"/>
        <item x="283"/>
        <item x="224"/>
        <item x="323"/>
        <item x="673"/>
        <item x="504"/>
        <item x="685"/>
        <item x="210"/>
        <item x="669"/>
        <item x="512"/>
        <item x="75"/>
        <item x="220"/>
        <item x="523"/>
        <item x="338"/>
        <item x="680"/>
        <item x="466"/>
        <item x="513"/>
        <item x="672"/>
        <item x="465"/>
        <item x="670"/>
        <item x="482"/>
        <item x="139"/>
        <item x="67"/>
        <item x="406"/>
        <item x="451"/>
        <item x="61"/>
        <item x="437"/>
        <item x="69"/>
        <item x="158"/>
        <item x="167"/>
        <item x="42"/>
        <item x="594"/>
        <item x="459"/>
        <item x="389"/>
        <item x="430"/>
        <item x="633"/>
        <item x="453"/>
        <item x="171"/>
        <item x="660"/>
        <item x="390"/>
        <item x="692"/>
        <item x="581"/>
        <item x="214"/>
        <item x="612"/>
        <item x="378"/>
        <item x="548"/>
        <item x="14"/>
        <item x="70"/>
        <item x="551"/>
        <item x="624"/>
        <item x="418"/>
        <item x="419"/>
        <item x="160"/>
        <item x="372"/>
        <item x="493"/>
        <item x="542"/>
        <item x="181"/>
        <item x="528"/>
        <item x="436"/>
        <item x="470"/>
        <item x="93"/>
        <item x="560"/>
        <item x="321"/>
        <item x="404"/>
        <item x="11"/>
        <item x="255"/>
        <item x="392"/>
        <item x="325"/>
        <item x="578"/>
        <item x="110"/>
        <item x="317"/>
        <item x="59"/>
        <item x="374"/>
        <item x="589"/>
        <item x="112"/>
        <item x="385"/>
        <item x="683"/>
        <item x="229"/>
        <item x="569"/>
        <item x="556"/>
        <item x="240"/>
        <item x="238"/>
        <item x="48"/>
        <item x="253"/>
        <item x="64"/>
        <item x="193"/>
        <item x="173"/>
        <item x="609"/>
        <item x="286"/>
        <item x="527"/>
        <item x="498"/>
        <item x="427"/>
        <item x="431"/>
        <item x="207"/>
        <item x="40"/>
        <item x="212"/>
        <item x="230"/>
        <item x="677"/>
        <item x="81"/>
        <item x="119"/>
        <item x="546"/>
        <item x="20"/>
        <item x="334"/>
        <item x="96"/>
        <item x="443"/>
        <item x="79"/>
        <item x="261"/>
        <item x="522"/>
        <item x="142"/>
        <item x="124"/>
        <item x="299"/>
        <item x="86"/>
        <item x="164"/>
        <item x="182"/>
        <item x="330"/>
        <item x="273"/>
        <item x="507"/>
        <item x="424"/>
        <item x="203"/>
        <item x="45"/>
        <item x="545"/>
        <item x="277"/>
        <item x="448"/>
        <item x="394"/>
        <item x="264"/>
        <item x="627"/>
        <item x="661"/>
        <item x="190"/>
        <item x="127"/>
        <item x="352"/>
        <item x="114"/>
        <item x="432"/>
        <item x="576"/>
        <item x="198"/>
        <item x="262"/>
        <item x="87"/>
        <item x="445"/>
        <item x="422"/>
        <item x="608"/>
        <item x="446"/>
        <item x="417"/>
        <item x="510"/>
        <item x="68"/>
        <item x="471"/>
        <item x="192"/>
        <item x="289"/>
        <item x="337"/>
        <item x="476"/>
        <item x="101"/>
        <item x="144"/>
        <item x="311"/>
        <item x="388"/>
        <item x="492"/>
        <item x="243"/>
        <item x="647"/>
        <item x="215"/>
        <item x="57"/>
        <item x="361"/>
        <item x="51"/>
        <item x="484"/>
        <item x="107"/>
        <item x="676"/>
        <item x="362"/>
        <item x="356"/>
        <item x="602"/>
        <item x="223"/>
        <item x="54"/>
        <item x="138"/>
        <item x="370"/>
        <item x="491"/>
        <item x="541"/>
        <item x="428"/>
        <item x="674"/>
        <item x="571"/>
        <item x="617"/>
        <item x="218"/>
        <item x="573"/>
        <item x="313"/>
        <item x="478"/>
        <item x="13"/>
        <item x="15"/>
        <item x="56"/>
        <item x="497"/>
        <item x="35"/>
        <item x="184"/>
        <item x="117"/>
        <item x="290"/>
        <item x="401"/>
        <item x="559"/>
        <item x="7"/>
        <item x="570"/>
        <item x="588"/>
        <item x="689"/>
        <item x="241"/>
        <item x="274"/>
        <item x="426"/>
        <item x="319"/>
        <item x="4"/>
        <item x="408"/>
        <item x="211"/>
        <item x="645"/>
        <item x="343"/>
        <item x="137"/>
        <item x="463"/>
        <item x="201"/>
        <item x="272"/>
        <item x="607"/>
        <item x="584"/>
        <item x="235"/>
        <item x="125"/>
        <item x="568"/>
        <item x="189"/>
        <item x="516"/>
        <item x="295"/>
        <item x="252"/>
        <item x="3"/>
        <item x="416"/>
        <item x="21"/>
        <item x="194"/>
        <item x="611"/>
        <item x="303"/>
        <item x="33"/>
        <item x="159"/>
        <item x="575"/>
        <item x="234"/>
        <item x="629"/>
        <item x="693"/>
        <item x="157"/>
        <item x="270"/>
        <item x="22"/>
        <item x="10"/>
        <item x="341"/>
        <item x="222"/>
        <item x="461"/>
        <item x="410"/>
        <item x="697"/>
        <item x="373"/>
        <item x="387"/>
        <item x="585"/>
        <item x="503"/>
        <item x="180"/>
        <item x="403"/>
        <item x="276"/>
        <item x="183"/>
        <item x="278"/>
        <item x="41"/>
        <item x="100"/>
        <item x="279"/>
        <item x="169"/>
        <item x="642"/>
        <item x="354"/>
        <item x="616"/>
        <item x="46"/>
        <item x="496"/>
        <item x="464"/>
        <item x="71"/>
        <item x="6"/>
        <item x="412"/>
        <item x="135"/>
        <item x="535"/>
        <item x="247"/>
        <item x="525"/>
        <item x="90"/>
        <item x="442"/>
        <item x="489"/>
        <item x="488"/>
        <item x="296"/>
        <item x="654"/>
        <item x="5"/>
        <item x="332"/>
        <item x="533"/>
        <item x="27"/>
        <item x="634"/>
        <item x="335"/>
        <item x="310"/>
        <item x="225"/>
        <item x="603"/>
        <item x="168"/>
        <item x="587"/>
        <item x="161"/>
        <item x="315"/>
        <item x="221"/>
        <item x="227"/>
        <item x="32"/>
        <item x="501"/>
        <item x="586"/>
        <item x="275"/>
        <item x="16"/>
        <item x="129"/>
        <item x="29"/>
        <item x="287"/>
        <item x="236"/>
        <item x="663"/>
        <item x="23"/>
        <item x="396"/>
        <item x="623"/>
        <item x="83"/>
        <item x="382"/>
        <item x="249"/>
        <item x="458"/>
        <item x="24"/>
        <item x="346"/>
        <item x="245"/>
        <item x="312"/>
        <item x="63"/>
        <item x="322"/>
        <item x="380"/>
        <item x="580"/>
        <item x="595"/>
        <item x="555"/>
        <item x="146"/>
        <item x="650"/>
        <item x="653"/>
        <item x="271"/>
        <item x="199"/>
        <item x="148"/>
        <item x="376"/>
        <item x="307"/>
        <item x="131"/>
        <item x="73"/>
        <item x="620"/>
        <item x="84"/>
        <item x="434"/>
        <item x="136"/>
        <item x="630"/>
        <item x="66"/>
        <item x="360"/>
        <item x="26"/>
        <item x="242"/>
        <item x="344"/>
        <item x="143"/>
        <item x="601"/>
        <item x="37"/>
        <item x="226"/>
        <item x="326"/>
        <item x="191"/>
        <item x="134"/>
        <item x="318"/>
        <item x="363"/>
        <item x="55"/>
        <item x="622"/>
        <item x="564"/>
        <item x="598"/>
        <item x="499"/>
        <item x="667"/>
        <item x="597"/>
        <item x="216"/>
        <item x="682"/>
        <item x="399"/>
        <item x="358"/>
        <item x="659"/>
        <item x="111"/>
        <item x="640"/>
        <item x="328"/>
        <item x="88"/>
        <item x="688"/>
        <item x="269"/>
        <item x="324"/>
        <item x="549"/>
        <item x="185"/>
        <item x="381"/>
        <item x="668"/>
        <item x="625"/>
        <item x="544"/>
        <item x="30"/>
        <item x="47"/>
        <item x="675"/>
        <item x="244"/>
        <item x="420"/>
        <item x="246"/>
        <item x="65"/>
        <item x="636"/>
        <item x="483"/>
        <item x="80"/>
        <item x="17"/>
        <item x="106"/>
        <item x="175"/>
        <item x="592"/>
        <item x="174"/>
        <item t="default"/>
      </items>
    </pivotField>
    <pivotField showAll="0"/>
    <pivotField showAll="0">
      <items count="5">
        <item x="0"/>
        <item x="3"/>
        <item x="2"/>
        <item x="1"/>
        <item t="default"/>
      </items>
    </pivotField>
    <pivotField showAll="0">
      <items count="7">
        <item x="1"/>
        <item x="4"/>
        <item x="5"/>
        <item x="0"/>
        <item x="3"/>
        <item x="2"/>
        <item t="default"/>
      </items>
    </pivotField>
    <pivotField showAll="0"/>
    <pivotField showAll="0"/>
    <pivotField axis="axisRow" showAll="0">
      <items count="4">
        <item x="2"/>
        <item x="0"/>
        <item x="1"/>
        <item t="default"/>
      </items>
    </pivotField>
    <pivotField showAll="0"/>
    <pivotField showAll="0"/>
    <pivotField showAll="0"/>
    <pivotField showAll="0"/>
    <pivotField showAll="0"/>
    <pivotField showAll="0"/>
    <pivotField dataFiel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7"/>
  </rowFields>
  <rowItems count="4">
    <i>
      <x/>
    </i>
    <i>
      <x v="1"/>
    </i>
    <i>
      <x v="2"/>
    </i>
    <i t="grand">
      <x/>
    </i>
  </rowItems>
  <colItems count="1">
    <i/>
  </colItems>
  <dataFields count="1">
    <dataField name="Sum of Final Revenue After Discount" fld="14" baseField="0" baseItem="0"/>
  </dataFields>
  <chartFormats count="8">
    <chartFormat chart="15" format="0" series="1">
      <pivotArea type="data" outline="0" fieldPosition="0">
        <references count="1">
          <reference field="4294967294" count="1" selected="0">
            <x v="0"/>
          </reference>
        </references>
      </pivotArea>
    </chartFormat>
    <chartFormat chart="15" format="1">
      <pivotArea type="data" outline="0" fieldPosition="0">
        <references count="2">
          <reference field="4294967294" count="1" selected="0">
            <x v="0"/>
          </reference>
          <reference field="7" count="1" selected="0">
            <x v="0"/>
          </reference>
        </references>
      </pivotArea>
    </chartFormat>
    <chartFormat chart="15" format="2">
      <pivotArea type="data" outline="0" fieldPosition="0">
        <references count="2">
          <reference field="4294967294" count="1" selected="0">
            <x v="0"/>
          </reference>
          <reference field="7" count="1" selected="0">
            <x v="1"/>
          </reference>
        </references>
      </pivotArea>
    </chartFormat>
    <chartFormat chart="15" format="3">
      <pivotArea type="data" outline="0" fieldPosition="0">
        <references count="2">
          <reference field="4294967294" count="1" selected="0">
            <x v="0"/>
          </reference>
          <reference field="7" count="1" selected="0">
            <x v="2"/>
          </reference>
        </references>
      </pivotArea>
    </chartFormat>
    <chartFormat chart="18" format="8" series="1">
      <pivotArea type="data" outline="0" fieldPosition="0">
        <references count="1">
          <reference field="4294967294" count="1" selected="0">
            <x v="0"/>
          </reference>
        </references>
      </pivotArea>
    </chartFormat>
    <chartFormat chart="18" format="9">
      <pivotArea type="data" outline="0" fieldPosition="0">
        <references count="2">
          <reference field="4294967294" count="1" selected="0">
            <x v="0"/>
          </reference>
          <reference field="7" count="1" selected="0">
            <x v="0"/>
          </reference>
        </references>
      </pivotArea>
    </chartFormat>
    <chartFormat chart="18" format="10">
      <pivotArea type="data" outline="0" fieldPosition="0">
        <references count="2">
          <reference field="4294967294" count="1" selected="0">
            <x v="0"/>
          </reference>
          <reference field="7" count="1" selected="0">
            <x v="1"/>
          </reference>
        </references>
      </pivotArea>
    </chartFormat>
    <chartFormat chart="18" format="11">
      <pivotArea type="data" outline="0" fieldPosition="0">
        <references count="2">
          <reference field="4294967294" count="1" selected="0">
            <x v="0"/>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350B167D-6752-4509-9D1E-0AE92A3F06FB}" name="PivotTable2" cacheId="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5">
  <location ref="X6:X7" firstHeaderRow="1" firstDataRow="1" firstDataCol="0"/>
  <pivotFields count="18">
    <pivotField showAll="0"/>
    <pivotField numFmtId="14" showAll="0">
      <items count="699">
        <item x="43"/>
        <item x="626"/>
        <item x="314"/>
        <item x="357"/>
        <item x="566"/>
        <item x="12"/>
        <item x="172"/>
        <item x="308"/>
        <item x="355"/>
        <item x="604"/>
        <item x="621"/>
        <item x="615"/>
        <item x="72"/>
        <item x="574"/>
        <item x="429"/>
        <item x="52"/>
        <item x="25"/>
        <item x="462"/>
        <item x="550"/>
        <item x="402"/>
        <item x="85"/>
        <item x="248"/>
        <item x="511"/>
        <item x="547"/>
        <item x="415"/>
        <item x="329"/>
        <item x="263"/>
        <item x="39"/>
        <item x="398"/>
        <item x="366"/>
        <item x="485"/>
        <item x="440"/>
        <item x="316"/>
        <item x="557"/>
        <item x="297"/>
        <item x="150"/>
        <item x="558"/>
        <item x="514"/>
        <item x="508"/>
        <item x="250"/>
        <item x="152"/>
        <item x="553"/>
        <item x="632"/>
        <item x="530"/>
        <item x="208"/>
        <item x="449"/>
        <item x="231"/>
        <item x="151"/>
        <item x="638"/>
        <item x="652"/>
        <item x="153"/>
        <item x="386"/>
        <item x="649"/>
        <item x="534"/>
        <item x="217"/>
        <item x="301"/>
        <item x="288"/>
        <item x="118"/>
        <item x="643"/>
        <item x="228"/>
        <item x="92"/>
        <item x="347"/>
        <item x="8"/>
        <item x="582"/>
        <item x="481"/>
        <item x="591"/>
        <item x="268"/>
        <item x="196"/>
        <item x="518"/>
        <item x="438"/>
        <item x="606"/>
        <item x="519"/>
        <item x="170"/>
        <item x="494"/>
        <item x="58"/>
        <item x="538"/>
        <item x="76"/>
        <item x="116"/>
        <item x="195"/>
        <item x="468"/>
        <item x="188"/>
        <item x="302"/>
        <item x="251"/>
        <item x="108"/>
        <item x="28"/>
        <item x="457"/>
        <item x="524"/>
        <item x="441"/>
        <item x="505"/>
        <item x="102"/>
        <item x="517"/>
        <item x="300"/>
        <item x="474"/>
        <item x="631"/>
        <item x="50"/>
        <item x="540"/>
        <item x="123"/>
        <item x="666"/>
        <item x="409"/>
        <item x="187"/>
        <item x="637"/>
        <item x="532"/>
        <item x="305"/>
        <item x="515"/>
        <item x="120"/>
        <item x="567"/>
        <item x="619"/>
        <item x="644"/>
        <item x="690"/>
        <item x="348"/>
        <item x="292"/>
        <item x="500"/>
        <item x="351"/>
        <item x="178"/>
        <item x="359"/>
        <item x="651"/>
        <item x="455"/>
        <item x="36"/>
        <item x="562"/>
        <item x="641"/>
        <item x="34"/>
        <item x="165"/>
        <item x="543"/>
        <item x="456"/>
        <item x="618"/>
        <item x="209"/>
        <item x="232"/>
        <item x="267"/>
        <item x="179"/>
        <item x="400"/>
        <item x="109"/>
        <item x="91"/>
        <item x="113"/>
        <item x="304"/>
        <item x="486"/>
        <item x="141"/>
        <item x="509"/>
        <item x="687"/>
        <item x="162"/>
        <item x="694"/>
        <item x="583"/>
        <item x="306"/>
        <item x="239"/>
        <item x="502"/>
        <item x="526"/>
        <item x="369"/>
        <item x="495"/>
        <item x="280"/>
        <item x="345"/>
        <item x="572"/>
        <item x="149"/>
        <item x="579"/>
        <item x="294"/>
        <item x="696"/>
        <item x="605"/>
        <item x="176"/>
        <item x="479"/>
        <item x="614"/>
        <item x="648"/>
        <item x="82"/>
        <item x="664"/>
        <item x="133"/>
        <item x="200"/>
        <item x="454"/>
        <item x="285"/>
        <item x="480"/>
        <item x="95"/>
        <item x="9"/>
        <item x="371"/>
        <item x="104"/>
        <item x="628"/>
        <item x="537"/>
        <item x="49"/>
        <item x="282"/>
        <item x="18"/>
        <item x="339"/>
        <item x="98"/>
        <item x="599"/>
        <item x="377"/>
        <item x="467"/>
        <item x="155"/>
        <item x="53"/>
        <item x="635"/>
        <item x="639"/>
        <item x="147"/>
        <item x="561"/>
        <item x="520"/>
        <item x="122"/>
        <item x="367"/>
        <item x="293"/>
        <item x="469"/>
        <item x="383"/>
        <item x="327"/>
        <item x="320"/>
        <item x="77"/>
        <item x="130"/>
        <item x="552"/>
        <item x="477"/>
        <item x="397"/>
        <item x="206"/>
        <item x="475"/>
        <item x="379"/>
        <item x="340"/>
        <item x="407"/>
        <item x="257"/>
        <item x="256"/>
        <item x="204"/>
        <item x="202"/>
        <item x="691"/>
        <item x="94"/>
        <item x="600"/>
        <item x="258"/>
        <item x="132"/>
        <item x="60"/>
        <item x="590"/>
        <item x="695"/>
        <item x="19"/>
        <item x="577"/>
        <item x="233"/>
        <item x="529"/>
        <item x="336"/>
        <item x="365"/>
        <item x="331"/>
        <item x="121"/>
        <item x="0"/>
        <item x="349"/>
        <item x="656"/>
        <item x="115"/>
        <item x="364"/>
        <item x="452"/>
        <item x="156"/>
        <item x="78"/>
        <item x="350"/>
        <item x="679"/>
        <item x="444"/>
        <item x="610"/>
        <item x="433"/>
        <item x="665"/>
        <item x="413"/>
        <item x="565"/>
        <item x="105"/>
        <item x="237"/>
        <item x="99"/>
        <item x="177"/>
        <item x="291"/>
        <item x="439"/>
        <item x="186"/>
        <item x="425"/>
        <item x="593"/>
        <item x="333"/>
        <item x="686"/>
        <item x="309"/>
        <item x="219"/>
        <item x="487"/>
        <item x="74"/>
        <item x="166"/>
        <item x="411"/>
        <item x="154"/>
        <item x="2"/>
        <item x="342"/>
        <item x="678"/>
        <item x="472"/>
        <item x="197"/>
        <item x="473"/>
        <item x="384"/>
        <item x="89"/>
        <item x="646"/>
        <item x="140"/>
        <item x="536"/>
        <item x="259"/>
        <item x="421"/>
        <item x="284"/>
        <item x="662"/>
        <item x="450"/>
        <item x="423"/>
        <item x="128"/>
        <item x="395"/>
        <item x="684"/>
        <item x="563"/>
        <item x="44"/>
        <item x="391"/>
        <item x="435"/>
        <item x="281"/>
        <item x="298"/>
        <item x="613"/>
        <item x="521"/>
        <item x="447"/>
        <item x="265"/>
        <item x="531"/>
        <item x="405"/>
        <item x="260"/>
        <item x="375"/>
        <item x="163"/>
        <item x="62"/>
        <item x="254"/>
        <item x="681"/>
        <item x="490"/>
        <item x="414"/>
        <item x="506"/>
        <item x="460"/>
        <item x="126"/>
        <item x="103"/>
        <item x="393"/>
        <item x="1"/>
        <item x="353"/>
        <item x="266"/>
        <item x="213"/>
        <item x="31"/>
        <item x="554"/>
        <item x="368"/>
        <item x="97"/>
        <item x="38"/>
        <item x="658"/>
        <item x="671"/>
        <item x="655"/>
        <item x="205"/>
        <item x="657"/>
        <item x="596"/>
        <item x="145"/>
        <item x="539"/>
        <item x="283"/>
        <item x="224"/>
        <item x="323"/>
        <item x="673"/>
        <item x="504"/>
        <item x="685"/>
        <item x="210"/>
        <item x="669"/>
        <item x="512"/>
        <item x="75"/>
        <item x="220"/>
        <item x="523"/>
        <item x="338"/>
        <item x="680"/>
        <item x="466"/>
        <item x="513"/>
        <item x="672"/>
        <item x="465"/>
        <item x="670"/>
        <item x="482"/>
        <item x="139"/>
        <item x="67"/>
        <item x="406"/>
        <item x="451"/>
        <item x="61"/>
        <item x="437"/>
        <item x="69"/>
        <item x="158"/>
        <item x="167"/>
        <item x="42"/>
        <item x="594"/>
        <item x="459"/>
        <item x="389"/>
        <item x="430"/>
        <item x="633"/>
        <item x="453"/>
        <item x="171"/>
        <item x="660"/>
        <item x="390"/>
        <item x="692"/>
        <item x="581"/>
        <item x="214"/>
        <item x="612"/>
        <item x="378"/>
        <item x="548"/>
        <item x="14"/>
        <item x="70"/>
        <item x="551"/>
        <item x="624"/>
        <item x="418"/>
        <item x="419"/>
        <item x="160"/>
        <item x="372"/>
        <item x="493"/>
        <item x="542"/>
        <item x="181"/>
        <item x="528"/>
        <item x="436"/>
        <item x="470"/>
        <item x="93"/>
        <item x="560"/>
        <item x="321"/>
        <item x="404"/>
        <item x="11"/>
        <item x="255"/>
        <item x="392"/>
        <item x="325"/>
        <item x="578"/>
        <item x="110"/>
        <item x="317"/>
        <item x="59"/>
        <item x="374"/>
        <item x="589"/>
        <item x="112"/>
        <item x="385"/>
        <item x="683"/>
        <item x="229"/>
        <item x="569"/>
        <item x="556"/>
        <item x="240"/>
        <item x="238"/>
        <item x="48"/>
        <item x="253"/>
        <item x="64"/>
        <item x="193"/>
        <item x="173"/>
        <item x="609"/>
        <item x="286"/>
        <item x="527"/>
        <item x="498"/>
        <item x="427"/>
        <item x="431"/>
        <item x="207"/>
        <item x="40"/>
        <item x="212"/>
        <item x="230"/>
        <item x="677"/>
        <item x="81"/>
        <item x="119"/>
        <item x="546"/>
        <item x="20"/>
        <item x="334"/>
        <item x="96"/>
        <item x="443"/>
        <item x="79"/>
        <item x="261"/>
        <item x="522"/>
        <item x="142"/>
        <item x="124"/>
        <item x="299"/>
        <item x="86"/>
        <item x="164"/>
        <item x="182"/>
        <item x="330"/>
        <item x="273"/>
        <item x="507"/>
        <item x="424"/>
        <item x="203"/>
        <item x="45"/>
        <item x="545"/>
        <item x="277"/>
        <item x="448"/>
        <item x="394"/>
        <item x="264"/>
        <item x="627"/>
        <item x="661"/>
        <item x="190"/>
        <item x="127"/>
        <item x="352"/>
        <item x="114"/>
        <item x="432"/>
        <item x="576"/>
        <item x="198"/>
        <item x="262"/>
        <item x="87"/>
        <item x="445"/>
        <item x="422"/>
        <item x="608"/>
        <item x="446"/>
        <item x="417"/>
        <item x="510"/>
        <item x="68"/>
        <item x="471"/>
        <item x="192"/>
        <item x="289"/>
        <item x="337"/>
        <item x="476"/>
        <item x="101"/>
        <item x="144"/>
        <item x="311"/>
        <item x="388"/>
        <item x="492"/>
        <item x="243"/>
        <item x="647"/>
        <item x="215"/>
        <item x="57"/>
        <item x="361"/>
        <item x="51"/>
        <item x="484"/>
        <item x="107"/>
        <item x="676"/>
        <item x="362"/>
        <item x="356"/>
        <item x="602"/>
        <item x="223"/>
        <item x="54"/>
        <item x="138"/>
        <item x="370"/>
        <item x="491"/>
        <item x="541"/>
        <item x="428"/>
        <item x="674"/>
        <item x="571"/>
        <item x="617"/>
        <item x="218"/>
        <item x="573"/>
        <item x="313"/>
        <item x="478"/>
        <item x="13"/>
        <item x="15"/>
        <item x="56"/>
        <item x="497"/>
        <item x="35"/>
        <item x="184"/>
        <item x="117"/>
        <item x="290"/>
        <item x="401"/>
        <item x="559"/>
        <item x="7"/>
        <item x="570"/>
        <item x="588"/>
        <item x="689"/>
        <item x="241"/>
        <item x="274"/>
        <item x="426"/>
        <item x="319"/>
        <item x="4"/>
        <item x="408"/>
        <item x="211"/>
        <item x="645"/>
        <item x="343"/>
        <item x="137"/>
        <item x="463"/>
        <item x="201"/>
        <item x="272"/>
        <item x="607"/>
        <item x="584"/>
        <item x="235"/>
        <item x="125"/>
        <item x="568"/>
        <item x="189"/>
        <item x="516"/>
        <item x="295"/>
        <item x="252"/>
        <item x="3"/>
        <item x="416"/>
        <item x="21"/>
        <item x="194"/>
        <item x="611"/>
        <item x="303"/>
        <item x="33"/>
        <item x="159"/>
        <item x="575"/>
        <item x="234"/>
        <item x="629"/>
        <item x="693"/>
        <item x="157"/>
        <item x="270"/>
        <item x="22"/>
        <item x="10"/>
        <item x="341"/>
        <item x="222"/>
        <item x="461"/>
        <item x="410"/>
        <item x="697"/>
        <item x="373"/>
        <item x="387"/>
        <item x="585"/>
        <item x="503"/>
        <item x="180"/>
        <item x="403"/>
        <item x="276"/>
        <item x="183"/>
        <item x="278"/>
        <item x="41"/>
        <item x="100"/>
        <item x="279"/>
        <item x="169"/>
        <item x="642"/>
        <item x="354"/>
        <item x="616"/>
        <item x="46"/>
        <item x="496"/>
        <item x="464"/>
        <item x="71"/>
        <item x="6"/>
        <item x="412"/>
        <item x="135"/>
        <item x="535"/>
        <item x="247"/>
        <item x="525"/>
        <item x="90"/>
        <item x="442"/>
        <item x="489"/>
        <item x="488"/>
        <item x="296"/>
        <item x="654"/>
        <item x="5"/>
        <item x="332"/>
        <item x="533"/>
        <item x="27"/>
        <item x="634"/>
        <item x="335"/>
        <item x="310"/>
        <item x="225"/>
        <item x="603"/>
        <item x="168"/>
        <item x="587"/>
        <item x="161"/>
        <item x="315"/>
        <item x="221"/>
        <item x="227"/>
        <item x="32"/>
        <item x="501"/>
        <item x="586"/>
        <item x="275"/>
        <item x="16"/>
        <item x="129"/>
        <item x="29"/>
        <item x="287"/>
        <item x="236"/>
        <item x="663"/>
        <item x="23"/>
        <item x="396"/>
        <item x="623"/>
        <item x="83"/>
        <item x="382"/>
        <item x="249"/>
        <item x="458"/>
        <item x="24"/>
        <item x="346"/>
        <item x="245"/>
        <item x="312"/>
        <item x="63"/>
        <item x="322"/>
        <item x="380"/>
        <item x="580"/>
        <item x="595"/>
        <item x="555"/>
        <item x="146"/>
        <item x="650"/>
        <item x="653"/>
        <item x="271"/>
        <item x="199"/>
        <item x="148"/>
        <item x="376"/>
        <item x="307"/>
        <item x="131"/>
        <item x="73"/>
        <item x="620"/>
        <item x="84"/>
        <item x="434"/>
        <item x="136"/>
        <item x="630"/>
        <item x="66"/>
        <item x="360"/>
        <item x="26"/>
        <item x="242"/>
        <item x="344"/>
        <item x="143"/>
        <item x="601"/>
        <item x="37"/>
        <item x="226"/>
        <item x="326"/>
        <item x="191"/>
        <item x="134"/>
        <item x="318"/>
        <item x="363"/>
        <item x="55"/>
        <item x="622"/>
        <item x="564"/>
        <item x="598"/>
        <item x="499"/>
        <item x="667"/>
        <item x="597"/>
        <item x="216"/>
        <item x="682"/>
        <item x="399"/>
        <item x="358"/>
        <item x="659"/>
        <item x="111"/>
        <item x="640"/>
        <item x="328"/>
        <item x="88"/>
        <item x="688"/>
        <item x="269"/>
        <item x="324"/>
        <item x="549"/>
        <item x="185"/>
        <item x="381"/>
        <item x="668"/>
        <item x="625"/>
        <item x="544"/>
        <item x="30"/>
        <item x="47"/>
        <item x="675"/>
        <item x="244"/>
        <item x="420"/>
        <item x="246"/>
        <item x="65"/>
        <item x="636"/>
        <item x="483"/>
        <item x="80"/>
        <item x="17"/>
        <item x="106"/>
        <item x="175"/>
        <item x="592"/>
        <item x="174"/>
        <item t="default"/>
      </items>
    </pivotField>
    <pivotField showAll="0">
      <items count="1966">
        <item x="1584"/>
        <item x="10"/>
        <item x="553"/>
        <item x="1084"/>
        <item x="915"/>
        <item x="1231"/>
        <item x="656"/>
        <item x="110"/>
        <item x="282"/>
        <item x="1129"/>
        <item x="1711"/>
        <item x="246"/>
        <item x="1613"/>
        <item x="625"/>
        <item x="386"/>
        <item x="518"/>
        <item x="550"/>
        <item x="498"/>
        <item x="1141"/>
        <item x="1605"/>
        <item x="861"/>
        <item x="1905"/>
        <item x="419"/>
        <item x="1808"/>
        <item x="97"/>
        <item x="653"/>
        <item x="747"/>
        <item x="1150"/>
        <item x="162"/>
        <item x="834"/>
        <item x="559"/>
        <item x="1133"/>
        <item x="1035"/>
        <item x="202"/>
        <item x="102"/>
        <item x="694"/>
        <item x="424"/>
        <item x="206"/>
        <item x="974"/>
        <item x="1617"/>
        <item x="319"/>
        <item x="1037"/>
        <item x="1229"/>
        <item x="289"/>
        <item x="438"/>
        <item x="1514"/>
        <item x="1730"/>
        <item x="1321"/>
        <item x="1786"/>
        <item x="1088"/>
        <item x="1078"/>
        <item x="880"/>
        <item x="1586"/>
        <item x="428"/>
        <item x="940"/>
        <item x="1131"/>
        <item x="1611"/>
        <item x="1844"/>
        <item x="1658"/>
        <item x="872"/>
        <item x="440"/>
        <item x="1181"/>
        <item x="986"/>
        <item x="1647"/>
        <item x="1849"/>
        <item x="963"/>
        <item x="1007"/>
        <item x="1547"/>
        <item x="220"/>
        <item x="301"/>
        <item x="1204"/>
        <item x="1773"/>
        <item x="1116"/>
        <item x="1439"/>
        <item x="540"/>
        <item x="272"/>
        <item x="1736"/>
        <item x="958"/>
        <item x="1075"/>
        <item x="1145"/>
        <item x="446"/>
        <item x="1249"/>
        <item x="482"/>
        <item x="157"/>
        <item x="727"/>
        <item x="1888"/>
        <item x="671"/>
        <item x="1894"/>
        <item x="608"/>
        <item x="1026"/>
        <item x="158"/>
        <item x="1388"/>
        <item x="1450"/>
        <item x="441"/>
        <item x="1079"/>
        <item x="1027"/>
        <item x="684"/>
        <item x="435"/>
        <item x="1578"/>
        <item x="193"/>
        <item x="340"/>
        <item x="1217"/>
        <item x="906"/>
        <item x="474"/>
        <item x="1239"/>
        <item x="832"/>
        <item x="1942"/>
        <item x="1898"/>
        <item x="234"/>
        <item x="1235"/>
        <item x="753"/>
        <item x="1098"/>
        <item x="1307"/>
        <item x="1195"/>
        <item x="1901"/>
        <item x="573"/>
        <item x="226"/>
        <item x="1851"/>
        <item x="478"/>
        <item x="1392"/>
        <item x="259"/>
        <item x="814"/>
        <item x="1298"/>
        <item x="1073"/>
        <item x="776"/>
        <item x="860"/>
        <item x="541"/>
        <item x="800"/>
        <item x="1685"/>
        <item x="1592"/>
        <item x="341"/>
        <item x="780"/>
        <item x="562"/>
        <item x="1497"/>
        <item x="291"/>
        <item x="361"/>
        <item x="1464"/>
        <item x="1960"/>
        <item x="274"/>
        <item x="1395"/>
        <item x="1656"/>
        <item x="189"/>
        <item x="795"/>
        <item x="266"/>
        <item x="402"/>
        <item x="38"/>
        <item x="999"/>
        <item x="1596"/>
        <item x="1349"/>
        <item x="1297"/>
        <item x="607"/>
        <item x="1557"/>
        <item x="1625"/>
        <item x="679"/>
        <item x="1251"/>
        <item x="808"/>
        <item x="1645"/>
        <item x="792"/>
        <item x="1785"/>
        <item x="910"/>
        <item x="488"/>
        <item x="1146"/>
        <item x="1250"/>
        <item x="170"/>
        <item x="1883"/>
        <item x="1226"/>
        <item x="516"/>
        <item x="1750"/>
        <item x="425"/>
        <item x="1517"/>
        <item x="199"/>
        <item x="1144"/>
        <item x="194"/>
        <item x="530"/>
        <item x="37"/>
        <item x="1185"/>
        <item x="1804"/>
        <item x="936"/>
        <item x="1920"/>
        <item x="997"/>
        <item x="12"/>
        <item x="1319"/>
        <item x="1769"/>
        <item x="1553"/>
        <item x="1059"/>
        <item x="249"/>
        <item x="638"/>
        <item x="1296"/>
        <item x="1723"/>
        <item x="1283"/>
        <item x="103"/>
        <item x="1451"/>
        <item x="1725"/>
        <item x="1320"/>
        <item x="1950"/>
        <item x="303"/>
        <item x="570"/>
        <item x="1233"/>
        <item x="1406"/>
        <item x="1302"/>
        <item x="804"/>
        <item x="827"/>
        <item x="364"/>
        <item x="1282"/>
        <item x="75"/>
        <item x="1276"/>
        <item x="724"/>
        <item x="722"/>
        <item x="256"/>
        <item x="167"/>
        <item x="713"/>
        <item x="1107"/>
        <item x="78"/>
        <item x="1470"/>
        <item x="1162"/>
        <item x="620"/>
        <item x="1169"/>
        <item x="236"/>
        <item x="904"/>
        <item x="1640"/>
        <item x="1002"/>
        <item x="1856"/>
        <item x="807"/>
        <item x="322"/>
        <item x="1784"/>
        <item x="1697"/>
        <item x="290"/>
        <item x="346"/>
        <item x="1198"/>
        <item x="840"/>
        <item x="1082"/>
        <item x="1074"/>
        <item x="378"/>
        <item x="1067"/>
        <item x="25"/>
        <item x="1101"/>
        <item x="1940"/>
        <item x="164"/>
        <item x="1069"/>
        <item x="1767"/>
        <item x="1136"/>
        <item x="1108"/>
        <item x="1380"/>
        <item x="1914"/>
        <item x="931"/>
        <item x="831"/>
        <item x="1493"/>
        <item x="1295"/>
        <item x="1600"/>
        <item x="1354"/>
        <item x="712"/>
        <item x="1626"/>
        <item x="473"/>
        <item x="61"/>
        <item x="850"/>
        <item x="1312"/>
        <item x="1265"/>
        <item x="1777"/>
        <item x="151"/>
        <item x="411"/>
        <item x="1689"/>
        <item x="79"/>
        <item x="1945"/>
        <item x="1930"/>
        <item x="1737"/>
        <item x="1030"/>
        <item x="870"/>
        <item x="205"/>
        <item x="490"/>
        <item x="409"/>
        <item x="1759"/>
        <item x="663"/>
        <item x="1488"/>
        <item x="491"/>
        <item x="1343"/>
        <item x="48"/>
        <item x="1375"/>
        <item x="1885"/>
        <item x="1261"/>
        <item x="1668"/>
        <item x="117"/>
        <item x="529"/>
        <item x="690"/>
        <item x="1916"/>
        <item x="385"/>
        <item x="228"/>
        <item x="568"/>
        <item x="947"/>
        <item x="811"/>
        <item x="1742"/>
        <item x="732"/>
        <item x="1454"/>
        <item x="856"/>
        <item x="493"/>
        <item x="1342"/>
        <item x="0"/>
        <item x="156"/>
        <item x="1465"/>
        <item x="510"/>
        <item x="1157"/>
        <item x="1418"/>
        <item x="77"/>
        <item x="1872"/>
        <item x="1502"/>
        <item x="987"/>
        <item x="1738"/>
        <item x="700"/>
        <item x="655"/>
        <item x="1121"/>
        <item x="1205"/>
        <item x="1458"/>
        <item x="1466"/>
        <item x="784"/>
        <item x="734"/>
        <item x="302"/>
        <item x="52"/>
        <item x="393"/>
        <item x="1936"/>
        <item x="1826"/>
        <item x="426"/>
        <item x="129"/>
        <item x="667"/>
        <item x="542"/>
        <item x="300"/>
        <item x="1607"/>
        <item x="723"/>
        <item x="1077"/>
        <item x="1381"/>
        <item x="40"/>
        <item x="85"/>
        <item x="1480"/>
        <item x="857"/>
        <item x="635"/>
        <item x="1438"/>
        <item x="1520"/>
        <item x="1314"/>
        <item x="925"/>
        <item x="652"/>
        <item x="451"/>
        <item x="1591"/>
        <item x="3"/>
        <item x="966"/>
        <item x="566"/>
        <item x="1644"/>
        <item x="603"/>
        <item x="308"/>
        <item x="260"/>
        <item x="213"/>
        <item x="153"/>
        <item x="681"/>
        <item x="944"/>
        <item x="1573"/>
        <item x="34"/>
        <item x="1594"/>
        <item x="1089"/>
        <item x="886"/>
        <item x="1485"/>
        <item x="794"/>
        <item x="87"/>
        <item x="1840"/>
        <item x="1705"/>
        <item x="533"/>
        <item x="1083"/>
        <item x="1180"/>
        <item x="546"/>
        <item x="13"/>
        <item x="1148"/>
        <item x="893"/>
        <item x="296"/>
        <item x="155"/>
        <item x="404"/>
        <item x="1182"/>
        <item x="689"/>
        <item x="1787"/>
        <item x="1860"/>
        <item x="517"/>
        <item x="600"/>
        <item x="285"/>
        <item x="657"/>
        <item x="1322"/>
        <item x="191"/>
        <item x="486"/>
        <item x="688"/>
        <item x="1963"/>
        <item x="1710"/>
        <item x="145"/>
        <item x="898"/>
        <item x="1189"/>
        <item x="1924"/>
        <item x="1103"/>
        <item x="1416"/>
        <item x="1549"/>
        <item x="127"/>
        <item x="1188"/>
        <item x="1110"/>
        <item x="1680"/>
        <item x="919"/>
        <item x="1434"/>
        <item x="1444"/>
        <item x="1561"/>
        <item x="144"/>
        <item x="1934"/>
        <item x="1177"/>
        <item x="1696"/>
        <item x="789"/>
        <item x="484"/>
        <item x="1877"/>
        <item x="1025"/>
        <item x="112"/>
        <item x="190"/>
        <item x="281"/>
        <item x="1128"/>
        <item x="223"/>
        <item x="1300"/>
        <item x="651"/>
        <item x="1192"/>
        <item x="239"/>
        <item x="1184"/>
        <item x="172"/>
        <item x="1038"/>
        <item x="98"/>
        <item x="1086"/>
        <item x="1709"/>
        <item x="549"/>
        <item x="31"/>
        <item x="560"/>
        <item x="1681"/>
        <item x="1589"/>
        <item x="317"/>
        <item x="39"/>
        <item x="406"/>
        <item x="1173"/>
        <item x="631"/>
        <item x="332"/>
        <item x="646"/>
        <item x="961"/>
        <item x="383"/>
        <item x="1809"/>
        <item x="1550"/>
        <item x="352"/>
        <item x="649"/>
        <item x="1512"/>
        <item x="1238"/>
        <item x="616"/>
        <item x="1649"/>
        <item x="1758"/>
        <item x="495"/>
        <item x="90"/>
        <item x="124"/>
        <item x="899"/>
        <item x="1857"/>
        <item x="1812"/>
        <item x="1346"/>
        <item x="1303"/>
        <item x="410"/>
        <item x="1679"/>
        <item x="1066"/>
        <item x="1417"/>
        <item x="709"/>
        <item x="1"/>
        <item x="130"/>
        <item x="1528"/>
        <item x="76"/>
        <item x="815"/>
        <item x="1518"/>
        <item x="1071"/>
        <item x="995"/>
        <item x="1917"/>
        <item x="118"/>
        <item x="331"/>
        <item x="929"/>
        <item x="1657"/>
        <item x="577"/>
        <item x="943"/>
        <item x="978"/>
        <item x="345"/>
        <item x="44"/>
        <item x="1733"/>
        <item x="1902"/>
        <item x="1149"/>
        <item x="1576"/>
        <item x="912"/>
        <item x="1749"/>
        <item x="1090"/>
        <item x="575"/>
        <item x="1633"/>
        <item x="1665"/>
        <item x="1794"/>
        <item x="443"/>
        <item x="1481"/>
        <item x="678"/>
        <item x="431"/>
        <item x="1112"/>
        <item x="184"/>
        <item x="1739"/>
        <item x="1370"/>
        <item x="1366"/>
        <item x="545"/>
        <item x="1841"/>
        <item x="8"/>
        <item x="909"/>
        <item x="1338"/>
        <item x="1124"/>
        <item x="420"/>
        <item x="1106"/>
        <item x="394"/>
        <item x="1580"/>
        <item x="762"/>
        <item x="1937"/>
        <item x="1891"/>
        <item x="1351"/>
        <item x="775"/>
        <item x="718"/>
        <item x="894"/>
        <item x="702"/>
        <item x="1559"/>
        <item x="73"/>
        <item x="1348"/>
        <item x="1290"/>
        <item x="1828"/>
        <item x="1326"/>
        <item x="16"/>
        <item x="1567"/>
        <item x="235"/>
        <item x="852"/>
        <item x="126"/>
        <item x="1441"/>
        <item x="1707"/>
        <item x="1701"/>
        <item x="1790"/>
        <item x="796"/>
        <item x="283"/>
        <item x="838"/>
        <item x="453"/>
        <item x="1716"/>
        <item x="633"/>
        <item x="1900"/>
        <item x="195"/>
        <item x="104"/>
        <item x="920"/>
        <item x="91"/>
        <item x="691"/>
        <item x="1678"/>
        <item x="1863"/>
        <item x="554"/>
        <item x="334"/>
        <item x="1927"/>
        <item x="1118"/>
        <item x="1599"/>
        <item x="469"/>
        <item x="187"/>
        <item x="1838"/>
        <item x="1801"/>
        <item x="757"/>
        <item x="1397"/>
        <item x="1778"/>
        <item x="736"/>
        <item x="973"/>
        <item x="509"/>
        <item x="812"/>
        <item x="1655"/>
        <item x="1277"/>
        <item x="165"/>
        <item x="316"/>
        <item x="1820"/>
        <item x="179"/>
        <item x="716"/>
        <item x="1542"/>
        <item x="1096"/>
        <item x="1158"/>
        <item x="1597"/>
        <item x="229"/>
        <item x="396"/>
        <item x="1012"/>
        <item x="1404"/>
        <item x="215"/>
        <item x="1500"/>
        <item x="28"/>
        <item x="1034"/>
        <item x="227"/>
        <item x="1024"/>
        <item x="264"/>
        <item x="1515"/>
        <item x="1861"/>
        <item x="51"/>
        <item x="462"/>
        <item x="1070"/>
        <item x="692"/>
        <item x="1196"/>
        <item x="1206"/>
        <item x="748"/>
        <item x="583"/>
        <item x="706"/>
        <item x="1399"/>
        <item x="865"/>
        <item x="537"/>
        <item x="632"/>
        <item x="647"/>
        <item x="1489"/>
        <item x="1682"/>
        <item x="171"/>
        <item x="790"/>
        <item x="154"/>
        <item x="1384"/>
        <item x="1525"/>
        <item x="1190"/>
        <item x="1671"/>
        <item x="1780"/>
        <item x="1255"/>
        <item x="1373"/>
        <item x="376"/>
        <item x="864"/>
        <item x="1747"/>
        <item x="1040"/>
        <item x="1503"/>
        <item x="1275"/>
        <item x="675"/>
        <item x="939"/>
        <item x="1551"/>
        <item x="64"/>
        <item x="1062"/>
        <item x="1214"/>
        <item x="501"/>
        <item x="445"/>
        <item x="1922"/>
        <item x="35"/>
        <item x="1061"/>
        <item x="119"/>
        <item x="1615"/>
        <item x="395"/>
        <item x="134"/>
        <item x="1643"/>
        <item x="399"/>
        <item x="877"/>
        <item x="1648"/>
        <item x="180"/>
        <item x="754"/>
        <item x="407"/>
        <item x="400"/>
        <item x="298"/>
        <item x="1153"/>
        <item x="766"/>
        <item x="1475"/>
        <item x="178"/>
        <item x="596"/>
        <item x="749"/>
        <item x="513"/>
        <item x="1130"/>
        <item x="1726"/>
        <item x="1664"/>
        <item x="397"/>
        <item x="69"/>
        <item x="1775"/>
        <item x="1340"/>
        <item x="389"/>
        <item x="1474"/>
        <item x="233"/>
        <item x="1355"/>
        <item x="1240"/>
        <item x="612"/>
        <item x="71"/>
        <item x="1675"/>
        <item x="637"/>
        <item x="1585"/>
        <item x="128"/>
        <item x="1394"/>
        <item x="405"/>
        <item x="447"/>
        <item x="1407"/>
        <item x="62"/>
        <item x="778"/>
        <item x="1447"/>
        <item x="1890"/>
        <item x="168"/>
        <item x="2"/>
        <item x="307"/>
        <item x="1935"/>
        <item x="1163"/>
        <item x="417"/>
        <item x="1100"/>
        <item x="908"/>
        <item x="1409"/>
        <item x="1569"/>
        <item x="1910"/>
        <item x="1899"/>
        <item x="1332"/>
        <item x="907"/>
        <item x="1533"/>
        <item x="250"/>
        <item x="333"/>
        <item x="1423"/>
        <item x="1677"/>
        <item x="863"/>
        <item x="262"/>
        <item x="1552"/>
        <item x="136"/>
        <item x="489"/>
        <item x="1798"/>
        <item x="1377"/>
        <item x="1506"/>
        <item x="532"/>
        <item x="1748"/>
        <item x="951"/>
        <item x="1435"/>
        <item x="1504"/>
        <item x="1011"/>
        <item x="1317"/>
        <item x="1215"/>
        <item x="1635"/>
        <item x="455"/>
        <item x="1044"/>
        <item x="1347"/>
        <item x="140"/>
        <item x="132"/>
        <item x="1925"/>
        <item x="1933"/>
        <item x="277"/>
        <item x="1672"/>
        <item x="1076"/>
        <item x="1496"/>
        <item x="1792"/>
        <item x="1156"/>
        <item x="662"/>
        <item x="1264"/>
        <item x="1064"/>
        <item x="1954"/>
        <item x="521"/>
        <item x="1358"/>
        <item x="292"/>
        <item x="802"/>
        <item x="924"/>
        <item x="868"/>
        <item x="586"/>
        <item x="683"/>
        <item x="1253"/>
        <item x="70"/>
        <item x="42"/>
        <item x="504"/>
        <item x="1436"/>
        <item x="564"/>
        <item x="492"/>
        <item x="1449"/>
        <item x="697"/>
        <item x="1029"/>
        <item x="1484"/>
        <item x="1830"/>
        <item x="269"/>
        <item x="934"/>
        <item x="1304"/>
        <item x="503"/>
        <item x="1764"/>
        <item x="1440"/>
        <item x="253"/>
        <item x="1487"/>
        <item x="1151"/>
        <item x="86"/>
        <item x="1099"/>
        <item x="980"/>
        <item x="14"/>
        <item x="760"/>
        <item x="772"/>
        <item x="240"/>
        <item x="1581"/>
        <item x="1862"/>
        <item x="1194"/>
        <item x="1252"/>
        <item x="1244"/>
        <item x="1532"/>
        <item x="923"/>
        <item x="1056"/>
        <item x="1405"/>
        <item x="1019"/>
        <item x="535"/>
        <item x="1499"/>
        <item x="1172"/>
        <item x="875"/>
        <item x="96"/>
        <item x="511"/>
        <item x="454"/>
        <item x="1958"/>
        <item x="1683"/>
        <item x="74"/>
        <item x="777"/>
        <item x="674"/>
        <item x="1236"/>
        <item x="1053"/>
        <item x="590"/>
        <item x="1768"/>
        <item x="186"/>
        <item x="1523"/>
        <item x="1753"/>
        <item x="1254"/>
        <item x="1462"/>
        <item x="138"/>
        <item x="1806"/>
        <item x="1781"/>
        <item x="1850"/>
        <item x="1700"/>
        <item x="1350"/>
        <item x="487"/>
        <item x="905"/>
        <item x="439"/>
        <item x="309"/>
        <item x="1929"/>
        <item x="1120"/>
        <item x="858"/>
        <item x="1948"/>
        <item x="1721"/>
        <item x="1565"/>
        <item x="257"/>
        <item x="602"/>
        <item x="1588"/>
        <item x="1684"/>
        <item x="548"/>
        <item x="216"/>
        <item x="1732"/>
        <item x="261"/>
        <item x="1368"/>
        <item x="321"/>
        <item x="1846"/>
        <item x="1772"/>
        <item x="1743"/>
        <item x="639"/>
        <item x="19"/>
        <item x="255"/>
        <item x="842"/>
        <item x="698"/>
        <item x="1783"/>
        <item x="1164"/>
        <item x="1050"/>
        <item x="1009"/>
        <item x="1582"/>
        <item x="212"/>
        <item x="1047"/>
        <item x="954"/>
        <item x="1604"/>
        <item x="673"/>
        <item x="1143"/>
        <item x="381"/>
        <item x="1690"/>
        <item x="231"/>
        <item x="1279"/>
        <item x="686"/>
        <item x="58"/>
        <item x="1507"/>
        <item x="1653"/>
        <item x="582"/>
        <item x="1294"/>
        <item x="1904"/>
        <item x="1724"/>
        <item x="1508"/>
        <item x="1495"/>
        <item x="895"/>
        <item x="1004"/>
        <item x="859"/>
        <item x="1652"/>
        <item x="1243"/>
        <item x="200"/>
        <item x="1218"/>
        <item x="505"/>
        <item x="1139"/>
        <item x="1193"/>
        <item x="1385"/>
        <item x="1000"/>
        <item x="1516"/>
        <item x="1702"/>
        <item x="1875"/>
        <item x="524"/>
        <item x="1191"/>
        <item x="499"/>
        <item x="634"/>
        <item x="726"/>
        <item x="371"/>
        <item x="799"/>
        <item x="1339"/>
        <item x="869"/>
        <item x="1556"/>
        <item x="672"/>
        <item x="959"/>
        <item x="1895"/>
        <item x="949"/>
        <item x="1408"/>
        <item x="921"/>
        <item x="981"/>
        <item x="876"/>
        <item x="1583"/>
        <item x="806"/>
        <item x="626"/>
        <item x="1836"/>
        <item x="1521"/>
        <item x="1864"/>
        <item x="1087"/>
        <item x="1755"/>
        <item x="176"/>
        <item x="1455"/>
        <item x="1367"/>
        <item x="587"/>
        <item x="173"/>
        <item x="36"/>
        <item x="1766"/>
        <item x="1811"/>
        <item x="1939"/>
        <item x="1548"/>
        <item x="576"/>
        <item x="1125"/>
        <item x="458"/>
        <item x="969"/>
        <item x="1909"/>
        <item x="1010"/>
        <item x="418"/>
        <item x="95"/>
        <item x="161"/>
        <item x="1183"/>
        <item x="342"/>
        <item x="1316"/>
        <item x="327"/>
        <item x="745"/>
        <item x="247"/>
        <item x="1171"/>
        <item x="360"/>
        <item x="1603"/>
        <item x="1241"/>
        <item x="990"/>
        <item x="813"/>
        <item x="922"/>
        <item x="916"/>
        <item x="1122"/>
        <item x="1558"/>
        <item x="1288"/>
        <item x="214"/>
        <item x="1389"/>
        <item x="1832"/>
        <item x="1033"/>
        <item x="1646"/>
        <item x="326"/>
        <item x="1666"/>
        <item x="1263"/>
        <item x="1881"/>
        <item x="1896"/>
        <item x="979"/>
        <item x="15"/>
        <item x="436"/>
        <item x="1046"/>
        <item x="976"/>
        <item x="1453"/>
        <item x="335"/>
        <item x="1374"/>
        <item x="280"/>
        <item x="1306"/>
        <item x="463"/>
        <item x="705"/>
        <item x="245"/>
        <item x="1284"/>
        <item x="1654"/>
        <item x="821"/>
        <item x="820"/>
        <item x="1052"/>
        <item x="636"/>
        <item x="284"/>
        <item x="888"/>
        <item x="964"/>
        <item x="744"/>
        <item x="1426"/>
        <item x="648"/>
        <item x="1390"/>
        <item x="82"/>
        <item x="456"/>
        <item x="1186"/>
        <item x="1912"/>
        <item x="355"/>
        <item x="1624"/>
        <item x="1176"/>
        <item x="941"/>
        <item x="751"/>
        <item x="325"/>
        <item x="146"/>
        <item x="791"/>
        <item x="1494"/>
        <item x="1853"/>
        <item x="1442"/>
        <item x="182"/>
        <item x="687"/>
        <item x="297"/>
        <item x="1232"/>
        <item x="46"/>
        <item x="703"/>
        <item x="263"/>
        <item x="305"/>
        <item x="57"/>
        <item x="1197"/>
        <item x="853"/>
        <item x="761"/>
        <item x="809"/>
        <item x="1414"/>
        <item x="1311"/>
        <item x="1867"/>
        <item x="1054"/>
        <item x="914"/>
        <item x="1728"/>
        <item x="1378"/>
        <item x="1411"/>
        <item x="160"/>
        <item x="1510"/>
        <item x="21"/>
        <item x="1237"/>
        <item x="1527"/>
        <item x="1421"/>
        <item x="243"/>
        <item x="862"/>
        <item x="197"/>
        <item x="1926"/>
        <item x="1310"/>
        <item x="437"/>
        <item x="1104"/>
        <item x="1425"/>
        <item x="1020"/>
        <item x="1427"/>
        <item x="26"/>
        <item x="555"/>
        <item x="952"/>
        <item x="1468"/>
        <item x="1006"/>
        <item x="45"/>
        <item x="175"/>
        <item x="80"/>
        <item x="1094"/>
        <item x="844"/>
        <item x="471"/>
        <item x="108"/>
        <item x="787"/>
        <item x="318"/>
        <item x="883"/>
        <item x="1952"/>
        <item x="1333"/>
        <item x="1293"/>
        <item x="1608"/>
        <item x="1403"/>
        <item x="347"/>
        <item x="152"/>
        <item x="743"/>
        <item x="1829"/>
        <item x="1918"/>
        <item x="1299"/>
        <item x="994"/>
        <item x="465"/>
        <item x="768"/>
        <item x="100"/>
        <item x="211"/>
        <item x="198"/>
        <item x="1211"/>
        <item x="1807"/>
        <item x="1822"/>
        <item x="208"/>
        <item x="1063"/>
        <item x="1788"/>
        <item x="41"/>
        <item x="1135"/>
        <item x="1620"/>
        <item x="708"/>
        <item x="379"/>
        <item x="1200"/>
        <item x="1443"/>
        <item x="514"/>
        <item x="1868"/>
        <item x="1281"/>
        <item x="1590"/>
        <item x="433"/>
        <item x="1816"/>
        <item x="1524"/>
        <item x="1360"/>
        <item x="598"/>
        <item x="1892"/>
        <item x="618"/>
        <item x="580"/>
        <item x="468"/>
        <item x="442"/>
        <item x="933"/>
        <item x="704"/>
        <item x="1031"/>
        <item x="476"/>
        <item x="896"/>
        <item x="665"/>
        <item x="92"/>
        <item x="1817"/>
        <item x="1879"/>
        <item x="1821"/>
        <item x="512"/>
        <item x="1669"/>
        <item x="1614"/>
        <item x="1045"/>
        <item x="822"/>
        <item x="643"/>
        <item x="1048"/>
        <item x="1220"/>
        <item x="133"/>
        <item x="841"/>
        <item x="650"/>
        <item x="1167"/>
        <item x="344"/>
        <item x="878"/>
        <item x="139"/>
        <item x="109"/>
        <item x="552"/>
        <item x="17"/>
        <item x="114"/>
        <item x="377"/>
        <item x="728"/>
        <item x="49"/>
        <item x="1854"/>
        <item x="619"/>
        <item x="398"/>
        <item x="232"/>
        <item x="1886"/>
        <item x="1818"/>
        <item x="1166"/>
        <item x="1519"/>
        <item x="1410"/>
        <item x="1874"/>
        <item x="1636"/>
        <item x="1247"/>
        <item x="982"/>
        <item x="1691"/>
        <item x="1383"/>
        <item x="945"/>
        <item x="1028"/>
        <item x="1242"/>
        <item x="1201"/>
        <item x="996"/>
        <item x="1566"/>
        <item x="1843"/>
        <item x="1330"/>
        <item x="123"/>
        <item x="1272"/>
        <item x="1015"/>
        <item x="401"/>
        <item x="801"/>
        <item x="1687"/>
        <item x="1460"/>
        <item x="1602"/>
        <item x="1513"/>
        <item x="849"/>
        <item x="1476"/>
        <item x="1224"/>
        <item x="1210"/>
        <item x="59"/>
        <item x="497"/>
        <item x="1859"/>
        <item x="1289"/>
        <item x="203"/>
        <item x="1541"/>
        <item x="467"/>
        <item x="330"/>
        <item x="956"/>
        <item x="55"/>
        <item x="68"/>
        <item x="527"/>
        <item x="1212"/>
        <item x="375"/>
        <item x="1831"/>
        <item x="311"/>
        <item x="267"/>
        <item x="32"/>
        <item x="1717"/>
        <item x="1400"/>
        <item x="658"/>
        <item x="1113"/>
        <item x="1461"/>
        <item x="422"/>
        <item x="783"/>
        <item x="1160"/>
        <item x="557"/>
        <item x="241"/>
        <item x="210"/>
        <item x="763"/>
        <item x="1893"/>
        <item x="362"/>
        <item x="710"/>
        <item x="1309"/>
        <item x="624"/>
        <item x="797"/>
        <item x="746"/>
        <item x="1080"/>
        <item x="1187"/>
        <item x="1639"/>
        <item x="1511"/>
        <item x="286"/>
        <item x="183"/>
        <item x="1746"/>
        <item x="1401"/>
        <item x="965"/>
        <item x="836"/>
        <item x="889"/>
        <item x="1688"/>
        <item x="53"/>
        <item x="1039"/>
        <item x="329"/>
        <item x="1331"/>
        <item x="242"/>
        <item x="1522"/>
        <item x="1762"/>
        <item x="252"/>
        <item x="1334"/>
        <item x="1023"/>
        <item x="47"/>
        <item x="640"/>
        <item x="1457"/>
        <item x="717"/>
        <item x="733"/>
        <item x="1170"/>
        <item x="1852"/>
        <item x="275"/>
        <item x="1477"/>
        <item x="54"/>
        <item x="412"/>
        <item x="310"/>
        <item x="268"/>
        <item x="1873"/>
        <item x="1448"/>
        <item x="556"/>
        <item x="594"/>
        <item x="9"/>
        <item x="306"/>
        <item x="1789"/>
        <item x="1267"/>
        <item x="254"/>
        <item x="159"/>
        <item x="350"/>
        <item x="885"/>
        <item x="230"/>
        <item x="611"/>
        <item x="1650"/>
        <item x="201"/>
        <item x="434"/>
        <item x="1623"/>
        <item x="149"/>
        <item x="427"/>
        <item x="63"/>
        <item x="1941"/>
        <item x="337"/>
        <item x="1379"/>
        <item x="1531"/>
        <item x="1555"/>
        <item x="565"/>
        <item x="1471"/>
        <item x="248"/>
        <item x="1216"/>
        <item x="960"/>
        <item x="1369"/>
        <item x="265"/>
        <item x="1676"/>
        <item x="1845"/>
        <item x="1887"/>
        <item x="1093"/>
        <item x="1618"/>
        <item x="1907"/>
        <item x="793"/>
        <item x="338"/>
        <item x="1745"/>
        <item x="1659"/>
        <item x="1057"/>
        <item x="984"/>
        <item x="320"/>
        <item x="174"/>
        <item x="902"/>
        <item x="421"/>
        <item x="1947"/>
        <item x="1262"/>
        <item x="60"/>
        <item x="1530"/>
        <item x="1175"/>
        <item x="720"/>
        <item x="1323"/>
        <item x="1734"/>
        <item x="1092"/>
        <item x="313"/>
        <item x="967"/>
        <item x="829"/>
        <item x="448"/>
        <item x="336"/>
        <item x="752"/>
        <item x="466"/>
        <item x="1800"/>
        <item x="403"/>
        <item x="659"/>
        <item x="1713"/>
        <item x="1670"/>
        <item x="581"/>
        <item x="367"/>
        <item x="1961"/>
        <item x="113"/>
        <item x="644"/>
        <item x="1452"/>
        <item x="1055"/>
        <item x="30"/>
        <item x="567"/>
        <item x="660"/>
        <item x="1715"/>
        <item x="177"/>
        <item x="523"/>
        <item x="22"/>
        <item x="1946"/>
        <item x="1168"/>
        <item x="1632"/>
        <item x="1362"/>
        <item x="312"/>
        <item x="1132"/>
        <item x="771"/>
        <item x="1287"/>
        <item x="1770"/>
        <item x="1208"/>
        <item x="816"/>
        <item x="1543"/>
        <item x="911"/>
        <item x="1871"/>
        <item x="1834"/>
        <item x="494"/>
        <item x="927"/>
        <item x="975"/>
        <item x="1870"/>
        <item x="742"/>
        <item x="1376"/>
        <item x="1593"/>
        <item x="1344"/>
        <item x="7"/>
        <item x="1227"/>
        <item x="739"/>
        <item x="485"/>
        <item x="854"/>
        <item x="968"/>
        <item x="695"/>
        <item x="1424"/>
        <item x="606"/>
        <item x="1115"/>
        <item x="348"/>
        <item x="773"/>
        <item x="1266"/>
        <item x="1570"/>
        <item x="299"/>
        <item x="1081"/>
        <item x="843"/>
        <item x="1337"/>
        <item x="142"/>
        <item x="711"/>
        <item x="848"/>
        <item x="837"/>
        <item x="1595"/>
        <item x="1014"/>
        <item x="1882"/>
        <item x="192"/>
        <item x="985"/>
        <item x="1429"/>
        <item x="574"/>
        <item x="1889"/>
        <item x="1953"/>
        <item x="617"/>
        <item x="1013"/>
        <item x="1505"/>
        <item x="1472"/>
        <item x="866"/>
        <item x="989"/>
        <item x="502"/>
        <item x="324"/>
        <item x="1152"/>
        <item x="741"/>
        <item x="357"/>
        <item x="408"/>
        <item x="1292"/>
        <item x="645"/>
        <item x="1908"/>
        <item x="1699"/>
        <item x="1621"/>
        <item x="890"/>
        <item x="472"/>
        <item x="1562"/>
        <item x="1610"/>
        <item x="855"/>
        <item x="1735"/>
        <item x="992"/>
        <item x="1199"/>
        <item x="1848"/>
        <item x="1428"/>
        <item x="729"/>
        <item x="1560"/>
        <item x="1301"/>
        <item x="1280"/>
        <item x="677"/>
        <item x="1642"/>
        <item x="107"/>
        <item x="122"/>
        <item x="169"/>
        <item x="1095"/>
        <item x="1765"/>
        <item x="520"/>
        <item x="767"/>
        <item x="571"/>
        <item x="1479"/>
        <item x="1446"/>
        <item x="23"/>
        <item x="1686"/>
        <item x="294"/>
        <item x="461"/>
        <item x="680"/>
        <item x="1819"/>
        <item x="1719"/>
        <item x="1361"/>
        <item x="1782"/>
        <item x="1616"/>
        <item x="715"/>
        <item x="1248"/>
        <item x="669"/>
        <item x="1631"/>
        <item x="1490"/>
        <item x="1245"/>
        <item x="1387"/>
        <item x="1536"/>
        <item x="1575"/>
        <item x="432"/>
        <item x="1720"/>
        <item x="1609"/>
        <item x="1058"/>
        <item x="701"/>
        <item x="452"/>
        <item x="363"/>
        <item x="1774"/>
        <item x="1802"/>
        <item x="993"/>
        <item x="971"/>
        <item x="561"/>
        <item x="1478"/>
        <item x="111"/>
        <item x="1793"/>
        <item x="764"/>
        <item x="1357"/>
        <item x="1951"/>
        <item x="785"/>
        <item x="1127"/>
        <item x="1222"/>
        <item x="1154"/>
        <item x="84"/>
        <item x="599"/>
        <item x="1422"/>
        <item x="295"/>
        <item x="563"/>
        <item x="1219"/>
        <item x="1704"/>
        <item x="1932"/>
        <item x="588"/>
        <item x="125"/>
        <item x="818"/>
        <item x="1674"/>
        <item x="1761"/>
        <item x="547"/>
        <item x="131"/>
        <item x="1398"/>
        <item x="740"/>
        <item x="1718"/>
        <item x="1572"/>
        <item x="932"/>
        <item x="496"/>
        <item x="642"/>
        <item x="950"/>
        <item x="181"/>
        <item x="219"/>
        <item x="938"/>
        <item x="1962"/>
        <item x="597"/>
        <item x="304"/>
        <item x="531"/>
        <item x="141"/>
        <item x="1703"/>
        <item x="735"/>
        <item x="830"/>
        <item x="1117"/>
        <item x="1949"/>
        <item x="991"/>
        <item x="572"/>
        <item x="1876"/>
        <item x="1810"/>
        <item x="1017"/>
        <item x="1824"/>
        <item x="737"/>
        <item x="1587"/>
        <item x="621"/>
        <item x="1091"/>
        <item x="1114"/>
        <item x="1538"/>
        <item x="1352"/>
        <item x="1269"/>
        <item x="1207"/>
        <item x="685"/>
        <item x="738"/>
        <item x="1179"/>
        <item x="1482"/>
        <item x="676"/>
        <item x="1744"/>
        <item x="1880"/>
        <item x="148"/>
        <item x="1228"/>
        <item x="1928"/>
        <item x="1501"/>
        <item x="43"/>
        <item x="1731"/>
        <item x="1273"/>
        <item x="1797"/>
        <item x="185"/>
        <item x="222"/>
        <item x="719"/>
        <item x="388"/>
        <item x="1213"/>
        <item x="11"/>
        <item x="115"/>
        <item x="897"/>
        <item x="1574"/>
        <item x="1539"/>
        <item x="825"/>
        <item x="369"/>
        <item x="459"/>
        <item x="641"/>
        <item x="874"/>
        <item x="1105"/>
        <item x="150"/>
        <item x="293"/>
        <item x="755"/>
        <item x="1694"/>
        <item x="1318"/>
        <item x="323"/>
        <item x="1072"/>
        <item x="479"/>
        <item x="384"/>
        <item x="1944"/>
        <item x="1402"/>
        <item x="273"/>
        <item x="1274"/>
        <item x="515"/>
        <item x="1662"/>
        <item x="391"/>
        <item x="508"/>
        <item x="1579"/>
        <item x="654"/>
        <item x="585"/>
        <item x="1353"/>
        <item x="1372"/>
        <item x="450"/>
        <item x="1629"/>
        <item x="1016"/>
        <item x="595"/>
        <item x="759"/>
        <item x="1209"/>
        <item x="1791"/>
        <item x="477"/>
        <item x="1957"/>
        <item x="460"/>
        <item x="1456"/>
        <item x="750"/>
        <item x="1855"/>
        <item x="730"/>
        <item x="525"/>
        <item x="1568"/>
        <item x="147"/>
        <item x="630"/>
        <item x="928"/>
        <item x="833"/>
        <item x="946"/>
        <item x="1419"/>
        <item x="1102"/>
        <item x="1741"/>
        <item x="937"/>
        <item x="781"/>
        <item x="29"/>
        <item x="696"/>
        <item x="613"/>
        <item x="1386"/>
        <item x="534"/>
        <item x="354"/>
        <item x="972"/>
        <item x="217"/>
        <item x="1795"/>
        <item x="1085"/>
        <item x="845"/>
        <item x="1257"/>
        <item x="1554"/>
        <item x="1491"/>
        <item x="1305"/>
        <item x="1225"/>
        <item x="891"/>
        <item x="390"/>
        <item x="1698"/>
        <item x="72"/>
        <item x="1259"/>
        <item x="1847"/>
        <item x="1223"/>
        <item x="1437"/>
        <item x="666"/>
        <item x="1545"/>
        <item x="218"/>
        <item x="101"/>
        <item x="867"/>
        <item x="1706"/>
        <item x="1563"/>
        <item x="1268"/>
        <item x="444"/>
        <item x="522"/>
        <item x="1271"/>
        <item x="209"/>
        <item x="221"/>
        <item x="1622"/>
        <item x="873"/>
        <item x="731"/>
        <item x="835"/>
        <item x="1754"/>
        <item x="1661"/>
        <item x="81"/>
        <item x="413"/>
        <item x="1814"/>
        <item x="823"/>
        <item x="1432"/>
        <item x="758"/>
        <item x="1364"/>
        <item x="786"/>
        <item x="1938"/>
        <item x="1270"/>
        <item x="1060"/>
        <item x="1203"/>
        <item x="105"/>
        <item x="1142"/>
        <item x="1221"/>
        <item x="1473"/>
        <item x="237"/>
        <item x="1371"/>
        <item x="851"/>
        <item x="1003"/>
        <item x="6"/>
        <item x="1174"/>
        <item x="1165"/>
        <item x="1315"/>
        <item x="1126"/>
        <item x="238"/>
        <item x="278"/>
        <item x="1161"/>
        <item x="1897"/>
        <item x="1641"/>
        <item x="948"/>
        <item x="1906"/>
        <item x="1921"/>
        <item x="470"/>
        <item x="1032"/>
        <item x="1628"/>
        <item x="430"/>
        <item x="798"/>
        <item x="1111"/>
        <item x="604"/>
        <item x="682"/>
        <item x="1708"/>
        <item x="382"/>
        <item x="1865"/>
        <item x="224"/>
        <item x="1431"/>
        <item x="551"/>
        <item x="1673"/>
        <item x="314"/>
        <item x="543"/>
        <item x="415"/>
        <item x="579"/>
        <item x="372"/>
        <item x="558"/>
        <item x="106"/>
        <item x="1651"/>
        <item x="578"/>
        <item x="328"/>
        <item x="917"/>
        <item x="1008"/>
        <item x="166"/>
        <item x="1308"/>
        <item x="1119"/>
        <item x="1285"/>
        <item x="1601"/>
        <item x="1359"/>
        <item x="779"/>
        <item x="1433"/>
        <item x="1382"/>
        <item x="983"/>
        <item x="526"/>
        <item x="935"/>
        <item x="56"/>
        <item x="1415"/>
        <item x="1123"/>
        <item x="1839"/>
        <item x="1630"/>
        <item x="668"/>
        <item x="89"/>
        <item x="589"/>
        <item x="770"/>
        <item x="913"/>
        <item x="1335"/>
        <item x="1260"/>
        <item x="370"/>
        <item x="769"/>
        <item x="480"/>
        <item x="1955"/>
        <item x="1341"/>
        <item x="116"/>
        <item x="1825"/>
        <item x="1137"/>
        <item x="1459"/>
        <item x="661"/>
        <item x="1005"/>
        <item x="287"/>
        <item x="1913"/>
        <item x="1469"/>
        <item x="839"/>
        <item x="871"/>
        <item x="464"/>
        <item x="1693"/>
        <item x="1486"/>
        <item x="1540"/>
        <item x="693"/>
        <item x="1526"/>
        <item x="1291"/>
        <item x="810"/>
        <item x="351"/>
        <item x="475"/>
        <item x="1463"/>
        <item x="258"/>
        <item x="1068"/>
        <item x="900"/>
        <item x="429"/>
        <item x="881"/>
        <item x="1001"/>
        <item x="1884"/>
        <item x="1097"/>
        <item x="622"/>
        <item x="1155"/>
        <item x="1712"/>
        <item x="584"/>
        <item x="121"/>
        <item x="892"/>
        <item x="977"/>
        <item x="1833"/>
        <item x="99"/>
        <item x="196"/>
        <item x="356"/>
        <item x="507"/>
        <item x="918"/>
        <item x="244"/>
        <item x="1393"/>
        <item x="1564"/>
        <item x="1529"/>
        <item x="1803"/>
        <item x="817"/>
        <item x="628"/>
        <item x="1036"/>
        <item x="1256"/>
        <item x="826"/>
        <item x="1835"/>
        <item x="725"/>
        <item x="1109"/>
        <item x="1756"/>
        <item x="988"/>
        <item x="1051"/>
        <item x="1714"/>
        <item x="33"/>
        <item x="544"/>
        <item x="1159"/>
        <item x="1776"/>
        <item x="1827"/>
        <item x="615"/>
        <item x="66"/>
        <item x="88"/>
        <item x="1345"/>
        <item x="629"/>
        <item x="271"/>
        <item x="926"/>
        <item x="1866"/>
        <item x="1483"/>
        <item x="707"/>
        <item x="1858"/>
        <item x="204"/>
        <item x="207"/>
        <item x="414"/>
        <item x="846"/>
        <item x="1445"/>
        <item x="670"/>
        <item x="879"/>
        <item x="1577"/>
        <item x="373"/>
        <item x="188"/>
        <item x="1598"/>
        <item x="1619"/>
        <item x="610"/>
        <item x="1634"/>
        <item x="1356"/>
        <item x="1752"/>
        <item x="1420"/>
        <item x="143"/>
        <item x="1878"/>
        <item x="1365"/>
        <item x="1041"/>
        <item x="782"/>
        <item x="359"/>
        <item x="601"/>
        <item x="1813"/>
        <item x="1959"/>
        <item x="882"/>
        <item x="609"/>
        <item x="1757"/>
        <item x="627"/>
        <item x="1313"/>
        <item x="1612"/>
        <item x="1911"/>
        <item x="1412"/>
        <item x="930"/>
        <item x="1138"/>
        <item x="135"/>
        <item x="1923"/>
        <item x="884"/>
        <item x="315"/>
        <item x="1799"/>
        <item x="1396"/>
        <item x="1729"/>
        <item x="1140"/>
        <item x="1637"/>
        <item x="366"/>
        <item x="449"/>
        <item x="65"/>
        <item x="1727"/>
        <item x="847"/>
        <item x="1278"/>
        <item x="67"/>
        <item x="536"/>
        <item x="343"/>
        <item x="957"/>
        <item x="953"/>
        <item x="20"/>
        <item x="714"/>
        <item x="1760"/>
        <item x="27"/>
        <item x="353"/>
        <item x="1065"/>
        <item x="593"/>
        <item x="1779"/>
        <item x="1837"/>
        <item x="592"/>
        <item x="1903"/>
        <item x="1325"/>
        <item x="756"/>
        <item x="120"/>
        <item x="1535"/>
        <item x="1606"/>
        <item x="901"/>
        <item x="1943"/>
        <item x="765"/>
        <item x="1546"/>
        <item x="1324"/>
        <item x="1805"/>
        <item x="1842"/>
        <item x="1042"/>
        <item x="824"/>
        <item x="614"/>
        <item x="1763"/>
        <item x="942"/>
        <item x="1722"/>
        <item x="1692"/>
        <item x="1492"/>
        <item x="50"/>
        <item x="1534"/>
        <item x="528"/>
        <item x="774"/>
        <item x="1869"/>
        <item x="279"/>
        <item x="1328"/>
        <item x="1537"/>
        <item x="483"/>
        <item x="887"/>
        <item x="416"/>
        <item x="1327"/>
        <item x="998"/>
        <item x="5"/>
        <item x="962"/>
        <item x="18"/>
        <item x="1667"/>
        <item x="1695"/>
        <item x="1018"/>
        <item x="1544"/>
        <item x="1134"/>
        <item x="423"/>
        <item x="1823"/>
        <item x="1363"/>
        <item x="1964"/>
        <item x="358"/>
        <item x="163"/>
        <item x="457"/>
        <item x="1430"/>
        <item x="539"/>
        <item x="137"/>
        <item x="1147"/>
        <item x="1740"/>
        <item x="1815"/>
        <item x="339"/>
        <item x="623"/>
        <item x="828"/>
        <item x="788"/>
        <item x="94"/>
        <item x="380"/>
        <item x="387"/>
        <item x="1571"/>
        <item x="500"/>
        <item x="1043"/>
        <item x="1336"/>
        <item x="1049"/>
        <item x="365"/>
        <item x="805"/>
        <item x="605"/>
        <item x="392"/>
        <item x="721"/>
        <item x="955"/>
        <item x="1022"/>
        <item x="1258"/>
        <item x="368"/>
        <item x="519"/>
        <item x="1796"/>
        <item x="903"/>
        <item x="1498"/>
        <item x="1329"/>
        <item x="664"/>
        <item x="1021"/>
        <item x="1246"/>
        <item x="1663"/>
        <item x="1627"/>
        <item x="538"/>
        <item x="803"/>
        <item x="349"/>
        <item x="24"/>
        <item x="1751"/>
        <item x="591"/>
        <item x="4"/>
        <item x="251"/>
        <item x="1467"/>
        <item x="1286"/>
        <item x="819"/>
        <item x="270"/>
        <item x="288"/>
        <item x="569"/>
        <item x="1771"/>
        <item x="276"/>
        <item x="970"/>
        <item x="1509"/>
        <item x="1919"/>
        <item x="506"/>
        <item x="93"/>
        <item x="225"/>
        <item x="1660"/>
        <item x="1202"/>
        <item x="1234"/>
        <item x="1230"/>
        <item x="1638"/>
        <item x="83"/>
        <item x="1178"/>
        <item x="1413"/>
        <item x="374"/>
        <item x="1956"/>
        <item x="1915"/>
        <item x="1391"/>
        <item x="1931"/>
        <item x="699"/>
        <item x="481"/>
        <item t="default"/>
      </items>
    </pivotField>
    <pivotField showAll="0">
      <items count="5">
        <item x="0"/>
        <item x="3"/>
        <item x="2"/>
        <item x="1"/>
        <item t="default"/>
      </items>
    </pivotField>
    <pivotField showAll="0">
      <items count="7">
        <item x="1"/>
        <item x="4"/>
        <item x="5"/>
        <item x="0"/>
        <item x="3"/>
        <item x="2"/>
        <item t="default"/>
      </items>
    </pivotField>
    <pivotField showAll="0"/>
    <pivotField showAll="0"/>
    <pivotField showAll="0">
      <items count="4">
        <item x="2"/>
        <item x="0"/>
        <item x="1"/>
        <item t="default"/>
      </items>
    </pivotField>
    <pivotField showAll="0"/>
    <pivotField showAll="0"/>
    <pivotField showAll="0"/>
    <pivotField dataField="1"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Items count="1">
    <i/>
  </rowItems>
  <colItems count="1">
    <i/>
  </colItems>
  <dataFields count="1">
    <dataField name="Sum of Total Profit" fld="1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D1AD5A6F-2A95-4D28-8B74-E25C67BC58AC}" autoFormatId="16" applyNumberFormats="0" applyBorderFormats="0" applyFontFormats="0" applyPatternFormats="0" applyAlignmentFormats="0" applyWidthHeightFormats="0">
  <queryTableRefresh nextId="18">
    <queryTableFields count="15">
      <queryTableField id="1" name="Order ID" tableColumnId="1"/>
      <queryTableField id="2" name="Order Date" tableColumnId="2"/>
      <queryTableField id="3" name="Customer Name" tableColumnId="3"/>
      <queryTableField id="4" name="Region" tableColumnId="4"/>
      <queryTableField id="5" name="Product" tableColumnId="5"/>
      <queryTableField id="6" name="Units Sold" tableColumnId="6"/>
      <queryTableField id="7" name="Unit Price" tableColumnId="7"/>
      <queryTableField id="8" name="Sales Channel" tableColumnId="8"/>
      <queryTableField id="9" name="Total Revenue" tableColumnId="9"/>
      <queryTableField id="10" name="Unit Cost" tableColumnId="10"/>
      <queryTableField id="11" name="Profit per Unit" tableColumnId="11"/>
      <queryTableField id="12" name="Total Profit" tableColumnId="12"/>
      <queryTableField id="13" name="Delivery Time (Days)" tableColumnId="13"/>
      <queryTableField id="14" name="Discount (%)" tableColumnId="14"/>
      <queryTableField id="15" name="Final Revenue After Discount" tableColumnId="15"/>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36394BF-0FB9-43C8-A59F-C02A885079EC}" sourceName="Region">
  <pivotTables>
    <pivotTable tabId="3" name="custtop"/>
    <pivotTable tabId="3" name="Salesbyproduct"/>
    <pivotTable tabId="3" name="SalesTrend"/>
    <pivotTable tabId="3" name="Shopchannel"/>
    <pivotTable tabId="3" name="TopPRBYPr"/>
    <pivotTable tabId="3" name="PivotTable1"/>
    <pivotTable tabId="3" name="PivotTable2"/>
    <pivotTable tabId="3" name="PivotTable3"/>
    <pivotTable tabId="3" name="PivotTable6"/>
  </pivotTables>
  <data>
    <tabular pivotCacheId="421300202">
      <items count="4">
        <i x="0" s="1"/>
        <i x="3" s="1"/>
        <i x="2"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B24F41B6-61B1-490C-A1F8-483B19A837DE}" sourceName="Product">
  <pivotTables>
    <pivotTable tabId="3" name="custtop"/>
    <pivotTable tabId="3" name="PivotTable1"/>
    <pivotTable tabId="3" name="PivotTable2"/>
    <pivotTable tabId="3" name="PivotTable3"/>
    <pivotTable tabId="3" name="PivotTable6"/>
    <pivotTable tabId="3" name="RegionWise"/>
    <pivotTable tabId="3" name="SalesTrend"/>
    <pivotTable tabId="3" name="Shopchannel"/>
  </pivotTables>
  <data>
    <tabular pivotCacheId="421300202">
      <items count="6">
        <i x="1" s="1"/>
        <i x="4" s="1"/>
        <i x="5" s="1"/>
        <i x="0" s="1"/>
        <i x="3"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Channel" xr10:uid="{8FC41BC8-E9F4-4611-BFE9-7ABB2C19D2EC}" sourceName="Sales Channel">
  <pivotTables>
    <pivotTable tabId="3" name="custtop"/>
    <pivotTable tabId="3" name="RegionWise"/>
    <pivotTable tabId="3" name="Salesbyproduct"/>
    <pivotTable tabId="3" name="SalesTrend"/>
    <pivotTable tabId="3" name="TopPRBYPr"/>
    <pivotTable tabId="3" name="PivotTable1"/>
    <pivotTable tabId="3" name="PivotTable2"/>
    <pivotTable tabId="3" name="PivotTable3"/>
    <pivotTable tabId="3" name="PivotTable6"/>
  </pivotTables>
  <data>
    <tabular pivotCacheId="421300202">
      <items count="3">
        <i x="2"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1" xr10:uid="{9A7C899D-F6B7-4F2B-B99B-579CEC1EFBC6}" cache="Slicer_Region" caption="Region" style="SlicerStyleLight2" rowHeight="180000"/>
  <slicer name="Product 2" xr10:uid="{9E2C0AB0-2222-4412-94E3-BCC1290F0124}" cache="Slicer_Product" caption="Product" columnCount="3" style="SlicerStyleLight2" rowHeight="216000"/>
  <slicer name="Sales Channel 1" xr10:uid="{B2A0EA2B-5D74-431A-92AE-D8D424E83BBE}" cache="Slicer_Sales_Channel" caption="Sales Channel" style="SlicerStyleLight2" rowHeight="216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42E9B01-3AA8-49B2-ADD7-EBDB186DD5A7}" name="Toy_Company_Dataset" displayName="Toy_Company_Dataset" ref="A1:O2001" tableType="queryTable" totalsRowShown="0">
  <autoFilter ref="A1:O2001" xr:uid="{442E9B01-3AA8-49B2-ADD7-EBDB186DD5A7}"/>
  <tableColumns count="15">
    <tableColumn id="1" xr3:uid="{AF1B2DEB-8A00-45D6-8D12-FE34B976CB0C}" uniqueName="1" name="Order ID" queryTableFieldId="1" dataDxfId="2"/>
    <tableColumn id="2" xr3:uid="{5E20D583-5429-4934-A01B-3E93AD247B03}" uniqueName="2" name="Order Date" queryTableFieldId="2" dataDxfId="0"/>
    <tableColumn id="3" xr3:uid="{A6A475D0-7B68-4CFE-9EAB-F49F8B21602F}" uniqueName="3" name="Customer Name" queryTableFieldId="3" dataDxfId="1"/>
    <tableColumn id="4" xr3:uid="{C638E003-62C4-4DB4-8093-0E1D5A1DA85E}" uniqueName="4" name="Region" queryTableFieldId="4" dataDxfId="5"/>
    <tableColumn id="5" xr3:uid="{B70899FB-38CC-4A75-B23E-56304DD738EF}" uniqueName="5" name="Product" queryTableFieldId="5" dataDxfId="4"/>
    <tableColumn id="6" xr3:uid="{9BE0C6B1-87F5-4DEA-97CC-52DF1173C7F2}" uniqueName="6" name="Units Sold" queryTableFieldId="6"/>
    <tableColumn id="7" xr3:uid="{369A6A8B-9F56-44DC-8236-6CF71F550B46}" uniqueName="7" name="Unit Price" queryTableFieldId="7"/>
    <tableColumn id="8" xr3:uid="{D81CD5F5-453F-440B-8935-68642EA51D70}" uniqueName="8" name="Sales Channel" queryTableFieldId="8" dataDxfId="3"/>
    <tableColumn id="9" xr3:uid="{931C5259-93C9-45BC-9B5C-D91A2959FFAD}" uniqueName="9" name="Total Revenue" queryTableFieldId="9"/>
    <tableColumn id="10" xr3:uid="{4A9D912F-6100-41C4-BE3B-7F10B00976DB}" uniqueName="10" name="Unit Cost" queryTableFieldId="10"/>
    <tableColumn id="11" xr3:uid="{9E808307-F4BF-4008-BD18-3280DD4E359F}" uniqueName="11" name="Profit per Unit" queryTableFieldId="11"/>
    <tableColumn id="12" xr3:uid="{4F892BD0-8964-4340-820D-EA88657DB8ED}" uniqueName="12" name="Total Profit" queryTableFieldId="12"/>
    <tableColumn id="13" xr3:uid="{B71F924F-28F5-4F38-94F2-8F8210E3933B}" uniqueName="13" name="Delivery Time (Days)" queryTableFieldId="13"/>
    <tableColumn id="14" xr3:uid="{2078EE4A-6195-44C9-AD52-701C99038AF0}" uniqueName="14" name="Discount (%)" queryTableFieldId="14"/>
    <tableColumn id="15" xr3:uid="{B94A8BE9-899B-479B-AD44-55A17D3EE688}" uniqueName="15" name="Final Revenue After Discount" queryTableFieldId="15"/>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A37054CA-783D-4CDF-BB19-012967B392A2}" sourceName="Order Date">
  <pivotTables>
    <pivotTable tabId="3" name="custtop"/>
    <pivotTable tabId="3" name="PivotTable1"/>
    <pivotTable tabId="3" name="PivotTable2"/>
    <pivotTable tabId="3" name="PivotTable3"/>
    <pivotTable tabId="3" name="PivotTable6"/>
    <pivotTable tabId="3" name="RegionWise"/>
    <pivotTable tabId="3" name="Salesbyproduct"/>
    <pivotTable tabId="3" name="SalesTrend"/>
    <pivotTable tabId="3" name="Shopchannel"/>
    <pivotTable tabId="3" name="TopPRBYPr"/>
  </pivotTables>
  <state minimalRefreshVersion="6" lastRefreshVersion="6" pivotCacheId="421300202" filterType="unknown">
    <bounds startDate="2023-01-01T00:00:00" endDate="2026-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B6F032C5-E507-4375-B2C6-D92BF7E42AE9}" cache="NativeTimeline_Order_Date" caption="Order Date" showHeader="0" showSelectionLabel="0" showTimeLevel="0" showHorizontalScrollbar="0" level="0" selectionLevel="0" scrollPosition="2023-01-01T00:00:00" style="TimeSlicerStyleLight2"/>
</timelines>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EBF163-DDC6-4ADF-8828-54B057F4B0A0}">
  <dimension ref="A2:AA33"/>
  <sheetViews>
    <sheetView topLeftCell="A43" zoomScale="34" zoomScaleNormal="70" workbookViewId="0">
      <selection activeCell="M101" sqref="M101"/>
    </sheetView>
  </sheetViews>
  <sheetFormatPr defaultRowHeight="14.4" x14ac:dyDescent="0.3"/>
  <cols>
    <col min="1" max="1" width="19.109375" bestFit="1" customWidth="1"/>
    <col min="2" max="2" width="12.88671875" bestFit="1" customWidth="1"/>
    <col min="4" max="4" width="19.109375" bestFit="1" customWidth="1"/>
    <col min="5" max="5" width="12.5546875" bestFit="1" customWidth="1"/>
    <col min="8" max="8" width="19.109375" bestFit="1" customWidth="1"/>
    <col min="9" max="9" width="15.77734375" bestFit="1" customWidth="1"/>
    <col min="10" max="10" width="20.5546875" bestFit="1" customWidth="1"/>
    <col min="11" max="11" width="19.109375" bestFit="1" customWidth="1"/>
    <col min="12" max="12" width="38.33203125" bestFit="1" customWidth="1"/>
    <col min="13" max="13" width="19.5546875" bestFit="1" customWidth="1"/>
    <col min="14" max="14" width="19.109375" bestFit="1" customWidth="1"/>
    <col min="15" max="15" width="11.88671875" bestFit="1" customWidth="1"/>
    <col min="16" max="16" width="12.88671875" bestFit="1" customWidth="1"/>
    <col min="17" max="17" width="6" bestFit="1" customWidth="1"/>
    <col min="18" max="18" width="4" bestFit="1" customWidth="1"/>
    <col min="19" max="19" width="7" bestFit="1" customWidth="1"/>
    <col min="20" max="20" width="4" bestFit="1" customWidth="1"/>
    <col min="21" max="21" width="19.109375" bestFit="1" customWidth="1"/>
    <col min="22" max="22" width="38.33203125" bestFit="1" customWidth="1"/>
    <col min="23" max="23" width="32.33203125" bestFit="1" customWidth="1"/>
    <col min="24" max="24" width="20" bestFit="1" customWidth="1"/>
    <col min="25" max="25" width="10.21875" bestFit="1" customWidth="1"/>
    <col min="26" max="27" width="7" bestFit="1" customWidth="1"/>
    <col min="28" max="28" width="6" bestFit="1" customWidth="1"/>
    <col min="29" max="32" width="7" bestFit="1" customWidth="1"/>
    <col min="33" max="34" width="6" bestFit="1" customWidth="1"/>
    <col min="35" max="35" width="7" bestFit="1" customWidth="1"/>
    <col min="36" max="37" width="6" bestFit="1" customWidth="1"/>
    <col min="38" max="41" width="7" bestFit="1" customWidth="1"/>
    <col min="42" max="42" width="6" bestFit="1" customWidth="1"/>
    <col min="43" max="43" width="7" bestFit="1" customWidth="1"/>
    <col min="44" max="44" width="6" bestFit="1" customWidth="1"/>
    <col min="45" max="46" width="7" bestFit="1" customWidth="1"/>
    <col min="47" max="47" width="6" bestFit="1" customWidth="1"/>
    <col min="48" max="58" width="7" bestFit="1" customWidth="1"/>
    <col min="59" max="60" width="6" bestFit="1" customWidth="1"/>
    <col min="61" max="61" width="7" bestFit="1" customWidth="1"/>
    <col min="62" max="62" width="6" bestFit="1" customWidth="1"/>
    <col min="63" max="63" width="7" bestFit="1" customWidth="1"/>
    <col min="64" max="65" width="6" bestFit="1" customWidth="1"/>
    <col min="66" max="67" width="7" bestFit="1" customWidth="1"/>
    <col min="68" max="68" width="6" bestFit="1" customWidth="1"/>
    <col min="69" max="70" width="7" bestFit="1" customWidth="1"/>
    <col min="71" max="71" width="6" bestFit="1" customWidth="1"/>
    <col min="72" max="77" width="7" bestFit="1" customWidth="1"/>
    <col min="78" max="78" width="6" bestFit="1" customWidth="1"/>
    <col min="79" max="80" width="7" bestFit="1" customWidth="1"/>
    <col min="81" max="81" width="4" bestFit="1" customWidth="1"/>
    <col min="82" max="82" width="6" bestFit="1" customWidth="1"/>
    <col min="83" max="83" width="7" bestFit="1" customWidth="1"/>
    <col min="84" max="84" width="6" bestFit="1" customWidth="1"/>
    <col min="85" max="87" width="7" bestFit="1" customWidth="1"/>
    <col min="88" max="88" width="4" bestFit="1" customWidth="1"/>
    <col min="89" max="90" width="6" bestFit="1" customWidth="1"/>
    <col min="91" max="94" width="7" bestFit="1" customWidth="1"/>
    <col min="95" max="95" width="6" bestFit="1" customWidth="1"/>
    <col min="96" max="96" width="4" bestFit="1" customWidth="1"/>
    <col min="97" max="99" width="6" bestFit="1" customWidth="1"/>
    <col min="100" max="101" width="7" bestFit="1" customWidth="1"/>
    <col min="102" max="102" width="6" bestFit="1" customWidth="1"/>
    <col min="103" max="103" width="4" bestFit="1" customWidth="1"/>
    <col min="104" max="104" width="7" bestFit="1" customWidth="1"/>
    <col min="105" max="105" width="6" bestFit="1" customWidth="1"/>
    <col min="106" max="106" width="4" bestFit="1" customWidth="1"/>
    <col min="107" max="110" width="6" bestFit="1" customWidth="1"/>
    <col min="111" max="115" width="7" bestFit="1" customWidth="1"/>
    <col min="116" max="116" width="4" bestFit="1" customWidth="1"/>
    <col min="117" max="119" width="7" bestFit="1" customWidth="1"/>
    <col min="120" max="120" width="4" bestFit="1" customWidth="1"/>
    <col min="121" max="125" width="7" bestFit="1" customWidth="1"/>
    <col min="126" max="126" width="6" bestFit="1" customWidth="1"/>
    <col min="127" max="127" width="4" bestFit="1" customWidth="1"/>
    <col min="128" max="130" width="7" bestFit="1" customWidth="1"/>
    <col min="131" max="131" width="4" bestFit="1" customWidth="1"/>
    <col min="132" max="133" width="6" bestFit="1" customWidth="1"/>
    <col min="134" max="135" width="7" bestFit="1" customWidth="1"/>
    <col min="136" max="136" width="6" bestFit="1" customWidth="1"/>
    <col min="137" max="138" width="7" bestFit="1" customWidth="1"/>
    <col min="139" max="139" width="6" bestFit="1" customWidth="1"/>
    <col min="140" max="140" width="5" bestFit="1" customWidth="1"/>
    <col min="141" max="143" width="8" bestFit="1" customWidth="1"/>
    <col min="144" max="144" width="7" bestFit="1" customWidth="1"/>
    <col min="145" max="147" width="8" bestFit="1" customWidth="1"/>
    <col min="148" max="148" width="5" bestFit="1" customWidth="1"/>
    <col min="149" max="149" width="7" bestFit="1" customWidth="1"/>
    <col min="150" max="150" width="8" bestFit="1" customWidth="1"/>
    <col min="151" max="151" width="7" bestFit="1" customWidth="1"/>
    <col min="152" max="152" width="8" bestFit="1" customWidth="1"/>
    <col min="153" max="153" width="7" bestFit="1" customWidth="1"/>
    <col min="154" max="154" width="8" bestFit="1" customWidth="1"/>
    <col min="155" max="156" width="7" bestFit="1" customWidth="1"/>
    <col min="157" max="157" width="5" bestFit="1" customWidth="1"/>
    <col min="158" max="160" width="8" bestFit="1" customWidth="1"/>
    <col min="161" max="161" width="7" bestFit="1" customWidth="1"/>
    <col min="162" max="162" width="5" bestFit="1" customWidth="1"/>
    <col min="163" max="163" width="7" bestFit="1" customWidth="1"/>
    <col min="164" max="168" width="8" bestFit="1" customWidth="1"/>
    <col min="169" max="169" width="7" bestFit="1" customWidth="1"/>
    <col min="170" max="178" width="8" bestFit="1" customWidth="1"/>
    <col min="179" max="179" width="7" bestFit="1" customWidth="1"/>
    <col min="180" max="181" width="8" bestFit="1" customWidth="1"/>
    <col min="182" max="184" width="7" bestFit="1" customWidth="1"/>
    <col min="185" max="187" width="8" bestFit="1" customWidth="1"/>
    <col min="188" max="188" width="5" bestFit="1" customWidth="1"/>
    <col min="189" max="189" width="8" bestFit="1" customWidth="1"/>
    <col min="190" max="190" width="5" bestFit="1" customWidth="1"/>
    <col min="191" max="191" width="7" bestFit="1" customWidth="1"/>
    <col min="192" max="193" width="8" bestFit="1" customWidth="1"/>
    <col min="194" max="194" width="7" bestFit="1" customWidth="1"/>
    <col min="195" max="195" width="5" bestFit="1" customWidth="1"/>
    <col min="196" max="197" width="8" bestFit="1" customWidth="1"/>
    <col min="198" max="198" width="7" bestFit="1" customWidth="1"/>
    <col min="199" max="199" width="5" bestFit="1" customWidth="1"/>
    <col min="200" max="201" width="8" bestFit="1" customWidth="1"/>
    <col min="202" max="202" width="5" bestFit="1" customWidth="1"/>
    <col min="203" max="203" width="7" bestFit="1" customWidth="1"/>
    <col min="204" max="204" width="8" bestFit="1" customWidth="1"/>
    <col min="205" max="206" width="7" bestFit="1" customWidth="1"/>
    <col min="207" max="207" width="5" bestFit="1" customWidth="1"/>
    <col min="208" max="210" width="8" bestFit="1" customWidth="1"/>
    <col min="211" max="213" width="7" bestFit="1" customWidth="1"/>
    <col min="214" max="214" width="8" bestFit="1" customWidth="1"/>
    <col min="215" max="217" width="7" bestFit="1" customWidth="1"/>
    <col min="218" max="218" width="8" bestFit="1" customWidth="1"/>
    <col min="219" max="221" width="7" bestFit="1" customWidth="1"/>
    <col min="222" max="223" width="8" bestFit="1" customWidth="1"/>
    <col min="224" max="224" width="7" bestFit="1" customWidth="1"/>
    <col min="225" max="225" width="5" bestFit="1" customWidth="1"/>
    <col min="226" max="226" width="7" bestFit="1" customWidth="1"/>
    <col min="227" max="228" width="8" bestFit="1" customWidth="1"/>
    <col min="229" max="229" width="7" bestFit="1" customWidth="1"/>
    <col min="230" max="232" width="8" bestFit="1" customWidth="1"/>
    <col min="233" max="233" width="7" bestFit="1" customWidth="1"/>
    <col min="234" max="234" width="8" bestFit="1" customWidth="1"/>
    <col min="235" max="235" width="7" bestFit="1" customWidth="1"/>
    <col min="236" max="236" width="5" bestFit="1" customWidth="1"/>
    <col min="237" max="237" width="8" bestFit="1" customWidth="1"/>
    <col min="238" max="238" width="7" bestFit="1" customWidth="1"/>
    <col min="239" max="239" width="8" bestFit="1" customWidth="1"/>
    <col min="240" max="240" width="7" bestFit="1" customWidth="1"/>
    <col min="241" max="241" width="8" bestFit="1" customWidth="1"/>
    <col min="242" max="242" width="7" bestFit="1" customWidth="1"/>
    <col min="243" max="244" width="8" bestFit="1" customWidth="1"/>
    <col min="245" max="246" width="7" bestFit="1" customWidth="1"/>
    <col min="247" max="249" width="8" bestFit="1" customWidth="1"/>
    <col min="250" max="250" width="7" bestFit="1" customWidth="1"/>
    <col min="251" max="251" width="8" bestFit="1" customWidth="1"/>
    <col min="252" max="252" width="7" bestFit="1" customWidth="1"/>
    <col min="253" max="253" width="8" bestFit="1" customWidth="1"/>
    <col min="254" max="255" width="7" bestFit="1" customWidth="1"/>
    <col min="256" max="260" width="8" bestFit="1" customWidth="1"/>
    <col min="261" max="261" width="7" bestFit="1" customWidth="1"/>
    <col min="262" max="266" width="8" bestFit="1" customWidth="1"/>
    <col min="267" max="267" width="7" bestFit="1" customWidth="1"/>
    <col min="268" max="268" width="5" bestFit="1" customWidth="1"/>
    <col min="269" max="271" width="8" bestFit="1" customWidth="1"/>
    <col min="272" max="272" width="7" bestFit="1" customWidth="1"/>
    <col min="273" max="276" width="8" bestFit="1" customWidth="1"/>
    <col min="277" max="277" width="7" bestFit="1" customWidth="1"/>
    <col min="278" max="279" width="8" bestFit="1" customWidth="1"/>
    <col min="280" max="280" width="7" bestFit="1" customWidth="1"/>
    <col min="281" max="284" width="8" bestFit="1" customWidth="1"/>
    <col min="285" max="285" width="5" bestFit="1" customWidth="1"/>
    <col min="286" max="286" width="8" bestFit="1" customWidth="1"/>
    <col min="287" max="287" width="7" bestFit="1" customWidth="1"/>
    <col min="288" max="289" width="8" bestFit="1" customWidth="1"/>
    <col min="290" max="290" width="5" bestFit="1" customWidth="1"/>
    <col min="291" max="291" width="8" bestFit="1" customWidth="1"/>
    <col min="292" max="292" width="7" bestFit="1" customWidth="1"/>
    <col min="293" max="293" width="8" bestFit="1" customWidth="1"/>
    <col min="294" max="294" width="5" bestFit="1" customWidth="1"/>
    <col min="295" max="295" width="7" bestFit="1" customWidth="1"/>
    <col min="296" max="300" width="8" bestFit="1" customWidth="1"/>
    <col min="301" max="301" width="7" bestFit="1" customWidth="1"/>
    <col min="302" max="304" width="8" bestFit="1" customWidth="1"/>
    <col min="305" max="306" width="7" bestFit="1" customWidth="1"/>
    <col min="307" max="307" width="5" bestFit="1" customWidth="1"/>
    <col min="308" max="308" width="8" bestFit="1" customWidth="1"/>
    <col min="309" max="309" width="7" bestFit="1" customWidth="1"/>
    <col min="310" max="315" width="8" bestFit="1" customWidth="1"/>
    <col min="316" max="316" width="5" bestFit="1" customWidth="1"/>
    <col min="317" max="319" width="8" bestFit="1" customWidth="1"/>
    <col min="320" max="323" width="7" bestFit="1" customWidth="1"/>
    <col min="324" max="325" width="8" bestFit="1" customWidth="1"/>
    <col min="326" max="326" width="5" bestFit="1" customWidth="1"/>
    <col min="327" max="327" width="7" bestFit="1" customWidth="1"/>
    <col min="328" max="329" width="8" bestFit="1" customWidth="1"/>
    <col min="330" max="330" width="5" bestFit="1" customWidth="1"/>
    <col min="331" max="331" width="8" bestFit="1" customWidth="1"/>
    <col min="332" max="332" width="5" bestFit="1" customWidth="1"/>
    <col min="333" max="333" width="7" bestFit="1" customWidth="1"/>
    <col min="334" max="335" width="8" bestFit="1" customWidth="1"/>
    <col min="336" max="336" width="7" bestFit="1" customWidth="1"/>
    <col min="337" max="337" width="8" bestFit="1" customWidth="1"/>
    <col min="338" max="338" width="5" bestFit="1" customWidth="1"/>
    <col min="339" max="342" width="8" bestFit="1" customWidth="1"/>
    <col min="343" max="343" width="7" bestFit="1" customWidth="1"/>
    <col min="344" max="345" width="8" bestFit="1" customWidth="1"/>
    <col min="346" max="346" width="5" bestFit="1" customWidth="1"/>
    <col min="347" max="347" width="8" bestFit="1" customWidth="1"/>
    <col min="348" max="349" width="7" bestFit="1" customWidth="1"/>
    <col min="350" max="351" width="8" bestFit="1" customWidth="1"/>
    <col min="352" max="353" width="7" bestFit="1" customWidth="1"/>
    <col min="354" max="354" width="8" bestFit="1" customWidth="1"/>
    <col min="355" max="356" width="5" bestFit="1" customWidth="1"/>
    <col min="357" max="357" width="7" bestFit="1" customWidth="1"/>
    <col min="358" max="359" width="8" bestFit="1" customWidth="1"/>
    <col min="360" max="360" width="5" bestFit="1" customWidth="1"/>
    <col min="361" max="361" width="8" bestFit="1" customWidth="1"/>
    <col min="362" max="362" width="5" bestFit="1" customWidth="1"/>
    <col min="363" max="363" width="8" bestFit="1" customWidth="1"/>
    <col min="364" max="364" width="7" bestFit="1" customWidth="1"/>
    <col min="365" max="365" width="8" bestFit="1" customWidth="1"/>
    <col min="366" max="367" width="7" bestFit="1" customWidth="1"/>
    <col min="368" max="368" width="8" bestFit="1" customWidth="1"/>
    <col min="369" max="369" width="5" bestFit="1" customWidth="1"/>
    <col min="370" max="370" width="8" bestFit="1" customWidth="1"/>
    <col min="371" max="372" width="7" bestFit="1" customWidth="1"/>
    <col min="373" max="375" width="8" bestFit="1" customWidth="1"/>
    <col min="376" max="377" width="7" bestFit="1" customWidth="1"/>
    <col min="378" max="378" width="8" bestFit="1" customWidth="1"/>
    <col min="379" max="380" width="7" bestFit="1" customWidth="1"/>
    <col min="381" max="384" width="8" bestFit="1" customWidth="1"/>
    <col min="385" max="385" width="7" bestFit="1" customWidth="1"/>
    <col min="386" max="387" width="8" bestFit="1" customWidth="1"/>
    <col min="388" max="388" width="5" bestFit="1" customWidth="1"/>
    <col min="389" max="389" width="7" bestFit="1" customWidth="1"/>
    <col min="390" max="391" width="8" bestFit="1" customWidth="1"/>
    <col min="392" max="392" width="5" bestFit="1" customWidth="1"/>
    <col min="393" max="393" width="8" bestFit="1" customWidth="1"/>
    <col min="394" max="395" width="7" bestFit="1" customWidth="1"/>
    <col min="396" max="401" width="8" bestFit="1" customWidth="1"/>
    <col min="402" max="402" width="5" bestFit="1" customWidth="1"/>
    <col min="403" max="404" width="8" bestFit="1" customWidth="1"/>
    <col min="405" max="405" width="7" bestFit="1" customWidth="1"/>
    <col min="406" max="408" width="8" bestFit="1" customWidth="1"/>
    <col min="409" max="409" width="7" bestFit="1" customWidth="1"/>
    <col min="410" max="410" width="5" bestFit="1" customWidth="1"/>
    <col min="411" max="413" width="7" bestFit="1" customWidth="1"/>
    <col min="414" max="418" width="8" bestFit="1" customWidth="1"/>
    <col min="419" max="420" width="7" bestFit="1" customWidth="1"/>
    <col min="421" max="422" width="8" bestFit="1" customWidth="1"/>
    <col min="423" max="423" width="5" bestFit="1" customWidth="1"/>
    <col min="424" max="426" width="7" bestFit="1" customWidth="1"/>
    <col min="427" max="427" width="8" bestFit="1" customWidth="1"/>
    <col min="428" max="430" width="7" bestFit="1" customWidth="1"/>
    <col min="431" max="432" width="8" bestFit="1" customWidth="1"/>
    <col min="433" max="434" width="7" bestFit="1" customWidth="1"/>
    <col min="435" max="435" width="8" bestFit="1" customWidth="1"/>
    <col min="436" max="437" width="7" bestFit="1" customWidth="1"/>
    <col min="438" max="440" width="8" bestFit="1" customWidth="1"/>
    <col min="441" max="441" width="5" bestFit="1" customWidth="1"/>
    <col min="442" max="443" width="8" bestFit="1" customWidth="1"/>
    <col min="444" max="444" width="5" bestFit="1" customWidth="1"/>
    <col min="445" max="447" width="8" bestFit="1" customWidth="1"/>
    <col min="448" max="448" width="5" bestFit="1" customWidth="1"/>
    <col min="449" max="449" width="7" bestFit="1" customWidth="1"/>
    <col min="450" max="450" width="5" bestFit="1" customWidth="1"/>
    <col min="451" max="451" width="7" bestFit="1" customWidth="1"/>
    <col min="452" max="453" width="8" bestFit="1" customWidth="1"/>
    <col min="454" max="455" width="7" bestFit="1" customWidth="1"/>
    <col min="456" max="457" width="8" bestFit="1" customWidth="1"/>
    <col min="458" max="458" width="7" bestFit="1" customWidth="1"/>
    <col min="459" max="461" width="8" bestFit="1" customWidth="1"/>
    <col min="462" max="462" width="7" bestFit="1" customWidth="1"/>
    <col min="463" max="463" width="8" bestFit="1" customWidth="1"/>
    <col min="464" max="465" width="7" bestFit="1" customWidth="1"/>
    <col min="466" max="467" width="8" bestFit="1" customWidth="1"/>
    <col min="468" max="468" width="7" bestFit="1" customWidth="1"/>
    <col min="469" max="472" width="8" bestFit="1" customWidth="1"/>
    <col min="473" max="473" width="7" bestFit="1" customWidth="1"/>
    <col min="474" max="474" width="5" bestFit="1" customWidth="1"/>
    <col min="475" max="475" width="7" bestFit="1" customWidth="1"/>
    <col min="476" max="476" width="8" bestFit="1" customWidth="1"/>
    <col min="477" max="477" width="7" bestFit="1" customWidth="1"/>
    <col min="478" max="478" width="8" bestFit="1" customWidth="1"/>
    <col min="479" max="479" width="5" bestFit="1" customWidth="1"/>
    <col min="480" max="480" width="7" bestFit="1" customWidth="1"/>
    <col min="481" max="482" width="8" bestFit="1" customWidth="1"/>
    <col min="483" max="483" width="5" bestFit="1" customWidth="1"/>
    <col min="484" max="484" width="7" bestFit="1" customWidth="1"/>
    <col min="485" max="486" width="8" bestFit="1" customWidth="1"/>
    <col min="487" max="488" width="7" bestFit="1" customWidth="1"/>
    <col min="489" max="489" width="5" bestFit="1" customWidth="1"/>
    <col min="490" max="490" width="8" bestFit="1" customWidth="1"/>
    <col min="491" max="491" width="7" bestFit="1" customWidth="1"/>
    <col min="492" max="492" width="5" bestFit="1" customWidth="1"/>
    <col min="493" max="493" width="8" bestFit="1" customWidth="1"/>
    <col min="494" max="495" width="7" bestFit="1" customWidth="1"/>
    <col min="496" max="496" width="8" bestFit="1" customWidth="1"/>
    <col min="497" max="497" width="7" bestFit="1" customWidth="1"/>
    <col min="498" max="498" width="8" bestFit="1" customWidth="1"/>
    <col min="499" max="499" width="7" bestFit="1" customWidth="1"/>
    <col min="500" max="503" width="8" bestFit="1" customWidth="1"/>
    <col min="504" max="504" width="5" bestFit="1" customWidth="1"/>
    <col min="505" max="505" width="7" bestFit="1" customWidth="1"/>
    <col min="506" max="511" width="8" bestFit="1" customWidth="1"/>
    <col min="512" max="512" width="7" bestFit="1" customWidth="1"/>
    <col min="513" max="514" width="8" bestFit="1" customWidth="1"/>
    <col min="515" max="515" width="7" bestFit="1" customWidth="1"/>
    <col min="516" max="516" width="5" bestFit="1" customWidth="1"/>
    <col min="517" max="517" width="7" bestFit="1" customWidth="1"/>
    <col min="518" max="518" width="8" bestFit="1" customWidth="1"/>
    <col min="519" max="519" width="7" bestFit="1" customWidth="1"/>
    <col min="520" max="520" width="8" bestFit="1" customWidth="1"/>
    <col min="521" max="522" width="7" bestFit="1" customWidth="1"/>
    <col min="523" max="523" width="5" bestFit="1" customWidth="1"/>
    <col min="524" max="524" width="8" bestFit="1" customWidth="1"/>
    <col min="525" max="525" width="7" bestFit="1" customWidth="1"/>
    <col min="526" max="526" width="5" bestFit="1" customWidth="1"/>
    <col min="527" max="527" width="7" bestFit="1" customWidth="1"/>
    <col min="528" max="528" width="8" bestFit="1" customWidth="1"/>
    <col min="529" max="529" width="5" bestFit="1" customWidth="1"/>
    <col min="530" max="531" width="8" bestFit="1" customWidth="1"/>
    <col min="532" max="532" width="5" bestFit="1" customWidth="1"/>
    <col min="533" max="535" width="8" bestFit="1" customWidth="1"/>
    <col min="536" max="536" width="7" bestFit="1" customWidth="1"/>
    <col min="537" max="537" width="8" bestFit="1" customWidth="1"/>
    <col min="538" max="538" width="7" bestFit="1" customWidth="1"/>
    <col min="539" max="541" width="8" bestFit="1" customWidth="1"/>
    <col min="542" max="542" width="7" bestFit="1" customWidth="1"/>
    <col min="543" max="543" width="8" bestFit="1" customWidth="1"/>
    <col min="544" max="544" width="7" bestFit="1" customWidth="1"/>
    <col min="545" max="548" width="8" bestFit="1" customWidth="1"/>
    <col min="549" max="549" width="7" bestFit="1" customWidth="1"/>
    <col min="550" max="550" width="8" bestFit="1" customWidth="1"/>
    <col min="551" max="551" width="7" bestFit="1" customWidth="1"/>
    <col min="552" max="557" width="8" bestFit="1" customWidth="1"/>
    <col min="558" max="559" width="7" bestFit="1" customWidth="1"/>
    <col min="560" max="560" width="8" bestFit="1" customWidth="1"/>
    <col min="561" max="563" width="7" bestFit="1" customWidth="1"/>
    <col min="564" max="564" width="8" bestFit="1" customWidth="1"/>
    <col min="565" max="565" width="7" bestFit="1" customWidth="1"/>
    <col min="566" max="566" width="8" bestFit="1" customWidth="1"/>
    <col min="567" max="567" width="5" bestFit="1" customWidth="1"/>
    <col min="568" max="568" width="8" bestFit="1" customWidth="1"/>
    <col min="569" max="569" width="5" bestFit="1" customWidth="1"/>
    <col min="570" max="570" width="8" bestFit="1" customWidth="1"/>
    <col min="571" max="573" width="7" bestFit="1" customWidth="1"/>
    <col min="574" max="575" width="8" bestFit="1" customWidth="1"/>
    <col min="576" max="576" width="7" bestFit="1" customWidth="1"/>
    <col min="577" max="579" width="8" bestFit="1" customWidth="1"/>
    <col min="580" max="580" width="5" bestFit="1" customWidth="1"/>
    <col min="581" max="581" width="7" bestFit="1" customWidth="1"/>
    <col min="582" max="582" width="8" bestFit="1" customWidth="1"/>
    <col min="583" max="583" width="5" bestFit="1" customWidth="1"/>
    <col min="584" max="594" width="8" bestFit="1" customWidth="1"/>
    <col min="595" max="596" width="7" bestFit="1" customWidth="1"/>
    <col min="597" max="601" width="8" bestFit="1" customWidth="1"/>
    <col min="602" max="602" width="7" bestFit="1" customWidth="1"/>
    <col min="603" max="603" width="8" bestFit="1" customWidth="1"/>
    <col min="604" max="605" width="7" bestFit="1" customWidth="1"/>
    <col min="606" max="606" width="8" bestFit="1" customWidth="1"/>
    <col min="607" max="607" width="7" bestFit="1" customWidth="1"/>
    <col min="608" max="608" width="8" bestFit="1" customWidth="1"/>
    <col min="609" max="609" width="7" bestFit="1" customWidth="1"/>
    <col min="610" max="610" width="8" bestFit="1" customWidth="1"/>
    <col min="611" max="611" width="7" bestFit="1" customWidth="1"/>
    <col min="612" max="612" width="5" bestFit="1" customWidth="1"/>
    <col min="613" max="613" width="8" bestFit="1" customWidth="1"/>
    <col min="614" max="614" width="7" bestFit="1" customWidth="1"/>
    <col min="615" max="615" width="8" bestFit="1" customWidth="1"/>
    <col min="616" max="616" width="5" bestFit="1" customWidth="1"/>
    <col min="617" max="618" width="8" bestFit="1" customWidth="1"/>
    <col min="619" max="619" width="7" bestFit="1" customWidth="1"/>
    <col min="620" max="621" width="8" bestFit="1" customWidth="1"/>
    <col min="622" max="622" width="7" bestFit="1" customWidth="1"/>
    <col min="623" max="629" width="8" bestFit="1" customWidth="1"/>
    <col min="630" max="630" width="7" bestFit="1" customWidth="1"/>
    <col min="631" max="632" width="8" bestFit="1" customWidth="1"/>
    <col min="633" max="634" width="7" bestFit="1" customWidth="1"/>
    <col min="635" max="636" width="5" bestFit="1" customWidth="1"/>
    <col min="637" max="637" width="8" bestFit="1" customWidth="1"/>
    <col min="638" max="638" width="7" bestFit="1" customWidth="1"/>
    <col min="639" max="640" width="8" bestFit="1" customWidth="1"/>
    <col min="641" max="641" width="7" bestFit="1" customWidth="1"/>
    <col min="642" max="644" width="8" bestFit="1" customWidth="1"/>
    <col min="645" max="645" width="7" bestFit="1" customWidth="1"/>
    <col min="646" max="649" width="8" bestFit="1" customWidth="1"/>
    <col min="650" max="650" width="7" bestFit="1" customWidth="1"/>
    <col min="651" max="651" width="5" bestFit="1" customWidth="1"/>
    <col min="652" max="652" width="7" bestFit="1" customWidth="1"/>
    <col min="653" max="655" width="8" bestFit="1" customWidth="1"/>
    <col min="656" max="657" width="7" bestFit="1" customWidth="1"/>
    <col min="658" max="658" width="5" bestFit="1" customWidth="1"/>
    <col min="659" max="663" width="8" bestFit="1" customWidth="1"/>
    <col min="664" max="664" width="7" bestFit="1" customWidth="1"/>
    <col min="665" max="665" width="8" bestFit="1" customWidth="1"/>
    <col min="666" max="666" width="7" bestFit="1" customWidth="1"/>
    <col min="667" max="667" width="8" bestFit="1" customWidth="1"/>
    <col min="668" max="668" width="5" bestFit="1" customWidth="1"/>
    <col min="669" max="669" width="7" bestFit="1" customWidth="1"/>
    <col min="670" max="670" width="8" bestFit="1" customWidth="1"/>
    <col min="671" max="672" width="7" bestFit="1" customWidth="1"/>
    <col min="673" max="679" width="8" bestFit="1" customWidth="1"/>
    <col min="680" max="680" width="7" bestFit="1" customWidth="1"/>
    <col min="681" max="681" width="8" bestFit="1" customWidth="1"/>
    <col min="682" max="683" width="7" bestFit="1" customWidth="1"/>
    <col min="684" max="689" width="8" bestFit="1" customWidth="1"/>
    <col min="690" max="690" width="5" bestFit="1" customWidth="1"/>
    <col min="691" max="691" width="8" bestFit="1" customWidth="1"/>
    <col min="692" max="692" width="5" bestFit="1" customWidth="1"/>
    <col min="693" max="695" width="8" bestFit="1" customWidth="1"/>
    <col min="696" max="696" width="7" bestFit="1" customWidth="1"/>
    <col min="697" max="697" width="8" bestFit="1" customWidth="1"/>
    <col min="698" max="698" width="7" bestFit="1" customWidth="1"/>
    <col min="699" max="699" width="8" bestFit="1" customWidth="1"/>
    <col min="700" max="700" width="7" bestFit="1" customWidth="1"/>
    <col min="701" max="701" width="5" bestFit="1" customWidth="1"/>
    <col min="702" max="703" width="8" bestFit="1" customWidth="1"/>
    <col min="704" max="704" width="5" bestFit="1" customWidth="1"/>
    <col min="705" max="705" width="7" bestFit="1" customWidth="1"/>
    <col min="706" max="708" width="8" bestFit="1" customWidth="1"/>
    <col min="709" max="709" width="7" bestFit="1" customWidth="1"/>
    <col min="710" max="712" width="8" bestFit="1" customWidth="1"/>
    <col min="713" max="713" width="7" bestFit="1" customWidth="1"/>
    <col min="714" max="714" width="5" bestFit="1" customWidth="1"/>
    <col min="715" max="716" width="8" bestFit="1" customWidth="1"/>
    <col min="717" max="719" width="7" bestFit="1" customWidth="1"/>
    <col min="720" max="720" width="8" bestFit="1" customWidth="1"/>
    <col min="721" max="721" width="7" bestFit="1" customWidth="1"/>
    <col min="722" max="727" width="8" bestFit="1" customWidth="1"/>
    <col min="728" max="728" width="7" bestFit="1" customWidth="1"/>
    <col min="729" max="729" width="8" bestFit="1" customWidth="1"/>
    <col min="730" max="730" width="7" bestFit="1" customWidth="1"/>
    <col min="731" max="732" width="8" bestFit="1" customWidth="1"/>
    <col min="733" max="735" width="7" bestFit="1" customWidth="1"/>
    <col min="736" max="736" width="8" bestFit="1" customWidth="1"/>
    <col min="737" max="737" width="7" bestFit="1" customWidth="1"/>
    <col min="738" max="740" width="8" bestFit="1" customWidth="1"/>
    <col min="741" max="742" width="7" bestFit="1" customWidth="1"/>
    <col min="743" max="743" width="5" bestFit="1" customWidth="1"/>
    <col min="744" max="747" width="8" bestFit="1" customWidth="1"/>
    <col min="748" max="753" width="7" bestFit="1" customWidth="1"/>
    <col min="754" max="756" width="8" bestFit="1" customWidth="1"/>
    <col min="757" max="757" width="7" bestFit="1" customWidth="1"/>
    <col min="758" max="761" width="8" bestFit="1" customWidth="1"/>
    <col min="762" max="762" width="7" bestFit="1" customWidth="1"/>
    <col min="763" max="763" width="5" bestFit="1" customWidth="1"/>
    <col min="764" max="764" width="7" bestFit="1" customWidth="1"/>
    <col min="765" max="770" width="8" bestFit="1" customWidth="1"/>
    <col min="771" max="772" width="7" bestFit="1" customWidth="1"/>
    <col min="773" max="774" width="8" bestFit="1" customWidth="1"/>
    <col min="775" max="776" width="7" bestFit="1" customWidth="1"/>
    <col min="777" max="777" width="8" bestFit="1" customWidth="1"/>
    <col min="778" max="778" width="7" bestFit="1" customWidth="1"/>
    <col min="779" max="781" width="8" bestFit="1" customWidth="1"/>
    <col min="782" max="782" width="5" bestFit="1" customWidth="1"/>
    <col min="783" max="784" width="8" bestFit="1" customWidth="1"/>
    <col min="785" max="785" width="7" bestFit="1" customWidth="1"/>
    <col min="786" max="786" width="8" bestFit="1" customWidth="1"/>
    <col min="787" max="787" width="5" bestFit="1" customWidth="1"/>
    <col min="788" max="790" width="8" bestFit="1" customWidth="1"/>
    <col min="791" max="792" width="7" bestFit="1" customWidth="1"/>
    <col min="793" max="793" width="8" bestFit="1" customWidth="1"/>
    <col min="794" max="794" width="7" bestFit="1" customWidth="1"/>
    <col min="795" max="796" width="8" bestFit="1" customWidth="1"/>
    <col min="797" max="797" width="7" bestFit="1" customWidth="1"/>
    <col min="798" max="798" width="8" bestFit="1" customWidth="1"/>
    <col min="799" max="800" width="7" bestFit="1" customWidth="1"/>
    <col min="801" max="801" width="8" bestFit="1" customWidth="1"/>
    <col min="802" max="803" width="7" bestFit="1" customWidth="1"/>
    <col min="804" max="810" width="8" bestFit="1" customWidth="1"/>
    <col min="811" max="811" width="7" bestFit="1" customWidth="1"/>
    <col min="812" max="812" width="8" bestFit="1" customWidth="1"/>
    <col min="813" max="815" width="7" bestFit="1" customWidth="1"/>
    <col min="816" max="816" width="8" bestFit="1" customWidth="1"/>
    <col min="817" max="817" width="5" bestFit="1" customWidth="1"/>
    <col min="818" max="819" width="8" bestFit="1" customWidth="1"/>
    <col min="820" max="820" width="7" bestFit="1" customWidth="1"/>
    <col min="821" max="821" width="8" bestFit="1" customWidth="1"/>
    <col min="822" max="822" width="7" bestFit="1" customWidth="1"/>
    <col min="823" max="824" width="8" bestFit="1" customWidth="1"/>
    <col min="825" max="826" width="7" bestFit="1" customWidth="1"/>
    <col min="827" max="827" width="8" bestFit="1" customWidth="1"/>
    <col min="828" max="829" width="7" bestFit="1" customWidth="1"/>
    <col min="830" max="831" width="8" bestFit="1" customWidth="1"/>
    <col min="832" max="834" width="7" bestFit="1" customWidth="1"/>
    <col min="835" max="835" width="5" bestFit="1" customWidth="1"/>
    <col min="836" max="838" width="8" bestFit="1" customWidth="1"/>
    <col min="839" max="839" width="7" bestFit="1" customWidth="1"/>
    <col min="840" max="841" width="8" bestFit="1" customWidth="1"/>
    <col min="842" max="843" width="7" bestFit="1" customWidth="1"/>
    <col min="844" max="844" width="8" bestFit="1" customWidth="1"/>
    <col min="845" max="846" width="7" bestFit="1" customWidth="1"/>
    <col min="847" max="847" width="5" bestFit="1" customWidth="1"/>
    <col min="848" max="850" width="8" bestFit="1" customWidth="1"/>
    <col min="851" max="851" width="7" bestFit="1" customWidth="1"/>
    <col min="852" max="852" width="8" bestFit="1" customWidth="1"/>
    <col min="853" max="854" width="7" bestFit="1" customWidth="1"/>
    <col min="855" max="855" width="8" bestFit="1" customWidth="1"/>
    <col min="856" max="857" width="7" bestFit="1" customWidth="1"/>
    <col min="858" max="862" width="8" bestFit="1" customWidth="1"/>
    <col min="863" max="864" width="7" bestFit="1" customWidth="1"/>
    <col min="865" max="866" width="8" bestFit="1" customWidth="1"/>
    <col min="867" max="867" width="5" bestFit="1" customWidth="1"/>
    <col min="868" max="868" width="8" bestFit="1" customWidth="1"/>
    <col min="869" max="869" width="5" bestFit="1" customWidth="1"/>
    <col min="870" max="874" width="8" bestFit="1" customWidth="1"/>
    <col min="875" max="875" width="7" bestFit="1" customWidth="1"/>
    <col min="876" max="879" width="8" bestFit="1" customWidth="1"/>
    <col min="880" max="880" width="5" bestFit="1" customWidth="1"/>
    <col min="881" max="881" width="8" bestFit="1" customWidth="1"/>
    <col min="882" max="882" width="7" bestFit="1" customWidth="1"/>
    <col min="883" max="883" width="5" bestFit="1" customWidth="1"/>
    <col min="884" max="884" width="7" bestFit="1" customWidth="1"/>
    <col min="885" max="886" width="8" bestFit="1" customWidth="1"/>
    <col min="887" max="887" width="7" bestFit="1" customWidth="1"/>
    <col min="888" max="888" width="8" bestFit="1" customWidth="1"/>
    <col min="889" max="889" width="5" bestFit="1" customWidth="1"/>
    <col min="890" max="891" width="8" bestFit="1" customWidth="1"/>
    <col min="892" max="893" width="7" bestFit="1" customWidth="1"/>
    <col min="894" max="894" width="5" bestFit="1" customWidth="1"/>
    <col min="895" max="895" width="8" bestFit="1" customWidth="1"/>
    <col min="896" max="896" width="7" bestFit="1" customWidth="1"/>
    <col min="897" max="898" width="8" bestFit="1" customWidth="1"/>
    <col min="899" max="900" width="7" bestFit="1" customWidth="1"/>
    <col min="901" max="901" width="8" bestFit="1" customWidth="1"/>
    <col min="902" max="902" width="7" bestFit="1" customWidth="1"/>
    <col min="903" max="904" width="8" bestFit="1" customWidth="1"/>
    <col min="905" max="905" width="7" bestFit="1" customWidth="1"/>
    <col min="906" max="906" width="8" bestFit="1" customWidth="1"/>
    <col min="907" max="907" width="7" bestFit="1" customWidth="1"/>
    <col min="908" max="908" width="8" bestFit="1" customWidth="1"/>
    <col min="909" max="909" width="5" bestFit="1" customWidth="1"/>
    <col min="910" max="910" width="7" bestFit="1" customWidth="1"/>
    <col min="911" max="913" width="8" bestFit="1" customWidth="1"/>
    <col min="914" max="914" width="7" bestFit="1" customWidth="1"/>
    <col min="915" max="919" width="8" bestFit="1" customWidth="1"/>
    <col min="920" max="920" width="7" bestFit="1" customWidth="1"/>
    <col min="921" max="921" width="5" bestFit="1" customWidth="1"/>
    <col min="922" max="925" width="8" bestFit="1" customWidth="1"/>
    <col min="926" max="926" width="7" bestFit="1" customWidth="1"/>
    <col min="927" max="927" width="5" bestFit="1" customWidth="1"/>
    <col min="928" max="928" width="7" bestFit="1" customWidth="1"/>
    <col min="929" max="929" width="8" bestFit="1" customWidth="1"/>
    <col min="930" max="931" width="7" bestFit="1" customWidth="1"/>
    <col min="932" max="933" width="8" bestFit="1" customWidth="1"/>
    <col min="934" max="934" width="7" bestFit="1" customWidth="1"/>
    <col min="935" max="935" width="8" bestFit="1" customWidth="1"/>
    <col min="936" max="937" width="7" bestFit="1" customWidth="1"/>
    <col min="938" max="939" width="8" bestFit="1" customWidth="1"/>
    <col min="940" max="940" width="7" bestFit="1" customWidth="1"/>
    <col min="941" max="942" width="8" bestFit="1" customWidth="1"/>
    <col min="943" max="944" width="7" bestFit="1" customWidth="1"/>
    <col min="945" max="945" width="5" bestFit="1" customWidth="1"/>
    <col min="946" max="946" width="8" bestFit="1" customWidth="1"/>
    <col min="947" max="948" width="7" bestFit="1" customWidth="1"/>
    <col min="949" max="949" width="8" bestFit="1" customWidth="1"/>
    <col min="950" max="950" width="7" bestFit="1" customWidth="1"/>
    <col min="951" max="951" width="5" bestFit="1" customWidth="1"/>
    <col min="952" max="952" width="8" bestFit="1" customWidth="1"/>
    <col min="953" max="954" width="7" bestFit="1" customWidth="1"/>
    <col min="955" max="955" width="8" bestFit="1" customWidth="1"/>
    <col min="956" max="956" width="7" bestFit="1" customWidth="1"/>
    <col min="957" max="958" width="8" bestFit="1" customWidth="1"/>
    <col min="959" max="959" width="7" bestFit="1" customWidth="1"/>
    <col min="960" max="960" width="8" bestFit="1" customWidth="1"/>
    <col min="961" max="961" width="5" bestFit="1" customWidth="1"/>
    <col min="962" max="963" width="8" bestFit="1" customWidth="1"/>
    <col min="964" max="964" width="5" bestFit="1" customWidth="1"/>
    <col min="965" max="965" width="7" bestFit="1" customWidth="1"/>
    <col min="966" max="966" width="8" bestFit="1" customWidth="1"/>
    <col min="967" max="967" width="7" bestFit="1" customWidth="1"/>
    <col min="968" max="968" width="5" bestFit="1" customWidth="1"/>
    <col min="969" max="979" width="8" bestFit="1" customWidth="1"/>
    <col min="980" max="980" width="5" bestFit="1" customWidth="1"/>
    <col min="981" max="985" width="8" bestFit="1" customWidth="1"/>
    <col min="986" max="986" width="7" bestFit="1" customWidth="1"/>
    <col min="987" max="989" width="8" bestFit="1" customWidth="1"/>
    <col min="990" max="990" width="7" bestFit="1" customWidth="1"/>
    <col min="991" max="991" width="8" bestFit="1" customWidth="1"/>
    <col min="992" max="992" width="7" bestFit="1" customWidth="1"/>
    <col min="993" max="993" width="8" bestFit="1" customWidth="1"/>
    <col min="994" max="994" width="7" bestFit="1" customWidth="1"/>
    <col min="995" max="996" width="8" bestFit="1" customWidth="1"/>
    <col min="997" max="997" width="7" bestFit="1" customWidth="1"/>
    <col min="998" max="999" width="8" bestFit="1" customWidth="1"/>
    <col min="1000" max="1000" width="5" bestFit="1" customWidth="1"/>
    <col min="1001" max="1001" width="8" bestFit="1" customWidth="1"/>
    <col min="1002" max="1002" width="7" bestFit="1" customWidth="1"/>
    <col min="1003" max="1003" width="8" bestFit="1" customWidth="1"/>
    <col min="1004" max="1004" width="5" bestFit="1" customWidth="1"/>
    <col min="1005" max="1006" width="8" bestFit="1" customWidth="1"/>
    <col min="1007" max="1007" width="7" bestFit="1" customWidth="1"/>
    <col min="1008" max="1008" width="8" bestFit="1" customWidth="1"/>
    <col min="1009" max="1009" width="7" bestFit="1" customWidth="1"/>
    <col min="1010" max="1012" width="8" bestFit="1" customWidth="1"/>
    <col min="1013" max="1015" width="7" bestFit="1" customWidth="1"/>
    <col min="1016" max="1017" width="8" bestFit="1" customWidth="1"/>
    <col min="1018" max="1018" width="5" bestFit="1" customWidth="1"/>
    <col min="1019" max="1020" width="8" bestFit="1" customWidth="1"/>
    <col min="1021" max="1021" width="7" bestFit="1" customWidth="1"/>
    <col min="1022" max="1022" width="5" bestFit="1" customWidth="1"/>
    <col min="1023" max="1023" width="8" bestFit="1" customWidth="1"/>
    <col min="1024" max="1025" width="7" bestFit="1" customWidth="1"/>
    <col min="1026" max="1027" width="8" bestFit="1" customWidth="1"/>
    <col min="1028" max="1028" width="5" bestFit="1" customWidth="1"/>
    <col min="1029" max="1031" width="8" bestFit="1" customWidth="1"/>
    <col min="1032" max="1032" width="5" bestFit="1" customWidth="1"/>
    <col min="1033" max="1033" width="7" bestFit="1" customWidth="1"/>
    <col min="1034" max="1034" width="8" bestFit="1" customWidth="1"/>
    <col min="1035" max="1035" width="7" bestFit="1" customWidth="1"/>
    <col min="1036" max="1042" width="8" bestFit="1" customWidth="1"/>
    <col min="1043" max="1043" width="7" bestFit="1" customWidth="1"/>
    <col min="1044" max="1046" width="8" bestFit="1" customWidth="1"/>
    <col min="1047" max="1047" width="7" bestFit="1" customWidth="1"/>
    <col min="1048" max="1048" width="5" bestFit="1" customWidth="1"/>
    <col min="1049" max="1049" width="7" bestFit="1" customWidth="1"/>
    <col min="1050" max="1050" width="5" bestFit="1" customWidth="1"/>
    <col min="1051" max="1051" width="8" bestFit="1" customWidth="1"/>
    <col min="1052" max="1052" width="5" bestFit="1" customWidth="1"/>
    <col min="1053" max="1055" width="8" bestFit="1" customWidth="1"/>
    <col min="1056" max="1056" width="5" bestFit="1" customWidth="1"/>
    <col min="1057" max="1058" width="7" bestFit="1" customWidth="1"/>
    <col min="1059" max="1059" width="8" bestFit="1" customWidth="1"/>
    <col min="1060" max="1060" width="5" bestFit="1" customWidth="1"/>
    <col min="1061" max="1061" width="8" bestFit="1" customWidth="1"/>
    <col min="1062" max="1062" width="5" bestFit="1" customWidth="1"/>
    <col min="1063" max="1067" width="8" bestFit="1" customWidth="1"/>
    <col min="1068" max="1068" width="7" bestFit="1" customWidth="1"/>
    <col min="1069" max="1069" width="5" bestFit="1" customWidth="1"/>
    <col min="1070" max="1070" width="8" bestFit="1" customWidth="1"/>
    <col min="1071" max="1072" width="5" bestFit="1" customWidth="1"/>
    <col min="1073" max="1074" width="8" bestFit="1" customWidth="1"/>
    <col min="1075" max="1076" width="7" bestFit="1" customWidth="1"/>
    <col min="1077" max="1077" width="5" bestFit="1" customWidth="1"/>
    <col min="1078" max="1078" width="8" bestFit="1" customWidth="1"/>
    <col min="1079" max="1079" width="5" bestFit="1" customWidth="1"/>
    <col min="1080" max="1080" width="8" bestFit="1" customWidth="1"/>
    <col min="1081" max="1081" width="7" bestFit="1" customWidth="1"/>
    <col min="1082" max="1083" width="8" bestFit="1" customWidth="1"/>
    <col min="1084" max="1084" width="5" bestFit="1" customWidth="1"/>
    <col min="1085" max="1091" width="8" bestFit="1" customWidth="1"/>
    <col min="1092" max="1092" width="5" bestFit="1" customWidth="1"/>
    <col min="1093" max="1093" width="7" bestFit="1" customWidth="1"/>
    <col min="1094" max="1094" width="5" bestFit="1" customWidth="1"/>
    <col min="1095" max="1096" width="8" bestFit="1" customWidth="1"/>
    <col min="1097" max="1097" width="5" bestFit="1" customWidth="1"/>
    <col min="1098" max="1099" width="8" bestFit="1" customWidth="1"/>
    <col min="1100" max="1100" width="7" bestFit="1" customWidth="1"/>
    <col min="1101" max="1105" width="8" bestFit="1" customWidth="1"/>
    <col min="1106" max="1106" width="7" bestFit="1" customWidth="1"/>
    <col min="1107" max="1107" width="8" bestFit="1" customWidth="1"/>
    <col min="1108" max="1108" width="5" bestFit="1" customWidth="1"/>
    <col min="1109" max="1111" width="8" bestFit="1" customWidth="1"/>
    <col min="1112" max="1112" width="7" bestFit="1" customWidth="1"/>
    <col min="1113" max="1113" width="8" bestFit="1" customWidth="1"/>
    <col min="1114" max="1114" width="5" bestFit="1" customWidth="1"/>
    <col min="1115" max="1115" width="7" bestFit="1" customWidth="1"/>
    <col min="1116" max="1117" width="8" bestFit="1" customWidth="1"/>
    <col min="1118" max="1119" width="7" bestFit="1" customWidth="1"/>
    <col min="1120" max="1120" width="8" bestFit="1" customWidth="1"/>
    <col min="1121" max="1121" width="7" bestFit="1" customWidth="1"/>
    <col min="1122" max="1122" width="8" bestFit="1" customWidth="1"/>
    <col min="1123" max="1123" width="5" bestFit="1" customWidth="1"/>
    <col min="1124" max="1127" width="8" bestFit="1" customWidth="1"/>
    <col min="1128" max="1128" width="7" bestFit="1" customWidth="1"/>
    <col min="1129" max="1132" width="8" bestFit="1" customWidth="1"/>
    <col min="1133" max="1133" width="5" bestFit="1" customWidth="1"/>
    <col min="1134" max="1134" width="8" bestFit="1" customWidth="1"/>
    <col min="1135" max="1135" width="7" bestFit="1" customWidth="1"/>
    <col min="1136" max="1136" width="8" bestFit="1" customWidth="1"/>
    <col min="1137" max="1137" width="5" bestFit="1" customWidth="1"/>
    <col min="1138" max="1138" width="8" bestFit="1" customWidth="1"/>
    <col min="1139" max="1139" width="5" bestFit="1" customWidth="1"/>
    <col min="1140" max="1142" width="8" bestFit="1" customWidth="1"/>
    <col min="1143" max="1143" width="5" bestFit="1" customWidth="1"/>
    <col min="1144" max="1146" width="7" bestFit="1" customWidth="1"/>
    <col min="1147" max="1147" width="5" bestFit="1" customWidth="1"/>
    <col min="1148" max="1149" width="7" bestFit="1" customWidth="1"/>
    <col min="1150" max="1151" width="8" bestFit="1" customWidth="1"/>
    <col min="1152" max="1155" width="7" bestFit="1" customWidth="1"/>
    <col min="1156" max="1156" width="8" bestFit="1" customWidth="1"/>
    <col min="1157" max="1157" width="5" bestFit="1" customWidth="1"/>
    <col min="1158" max="1158" width="8" bestFit="1" customWidth="1"/>
    <col min="1159" max="1159" width="5" bestFit="1" customWidth="1"/>
    <col min="1160" max="1161" width="8" bestFit="1" customWidth="1"/>
    <col min="1162" max="1163" width="7" bestFit="1" customWidth="1"/>
    <col min="1164" max="1164" width="5" bestFit="1" customWidth="1"/>
    <col min="1165" max="1168" width="8" bestFit="1" customWidth="1"/>
    <col min="1169" max="1169" width="7" bestFit="1" customWidth="1"/>
    <col min="1170" max="1173" width="8" bestFit="1" customWidth="1"/>
    <col min="1174" max="1174" width="7" bestFit="1" customWidth="1"/>
    <col min="1175" max="1176" width="8" bestFit="1" customWidth="1"/>
    <col min="1177" max="1177" width="5" bestFit="1" customWidth="1"/>
    <col min="1178" max="1181" width="8" bestFit="1" customWidth="1"/>
    <col min="1182" max="1182" width="7" bestFit="1" customWidth="1"/>
    <col min="1183" max="1187" width="8" bestFit="1" customWidth="1"/>
    <col min="1188" max="1188" width="5" bestFit="1" customWidth="1"/>
    <col min="1189" max="1190" width="8" bestFit="1" customWidth="1"/>
    <col min="1191" max="1191" width="7" bestFit="1" customWidth="1"/>
    <col min="1192" max="1192" width="8" bestFit="1" customWidth="1"/>
    <col min="1193" max="1194" width="7" bestFit="1" customWidth="1"/>
    <col min="1195" max="1195" width="5" bestFit="1" customWidth="1"/>
    <col min="1196" max="1198" width="8" bestFit="1" customWidth="1"/>
    <col min="1199" max="1199" width="7" bestFit="1" customWidth="1"/>
    <col min="1200" max="1200" width="5" bestFit="1" customWidth="1"/>
    <col min="1201" max="1207" width="8" bestFit="1" customWidth="1"/>
    <col min="1208" max="1208" width="7" bestFit="1" customWidth="1"/>
    <col min="1209" max="1211" width="8" bestFit="1" customWidth="1"/>
    <col min="1212" max="1213" width="7" bestFit="1" customWidth="1"/>
    <col min="1214" max="1215" width="8" bestFit="1" customWidth="1"/>
    <col min="1216" max="1217" width="7" bestFit="1" customWidth="1"/>
    <col min="1218" max="1220" width="8" bestFit="1" customWidth="1"/>
    <col min="1221" max="1221" width="5" bestFit="1" customWidth="1"/>
    <col min="1222" max="1226" width="8" bestFit="1" customWidth="1"/>
    <col min="1227" max="1227" width="7" bestFit="1" customWidth="1"/>
    <col min="1228" max="1229" width="8" bestFit="1" customWidth="1"/>
    <col min="1230" max="1231" width="5" bestFit="1" customWidth="1"/>
    <col min="1232" max="1234" width="7" bestFit="1" customWidth="1"/>
    <col min="1235" max="1239" width="8" bestFit="1" customWidth="1"/>
    <col min="1240" max="1241" width="7" bestFit="1" customWidth="1"/>
    <col min="1242" max="1242" width="8" bestFit="1" customWidth="1"/>
    <col min="1243" max="1244" width="5" bestFit="1" customWidth="1"/>
    <col min="1245" max="1246" width="8" bestFit="1" customWidth="1"/>
    <col min="1247" max="1247" width="5" bestFit="1" customWidth="1"/>
    <col min="1248" max="1253" width="8" bestFit="1" customWidth="1"/>
    <col min="1254" max="1254" width="5" bestFit="1" customWidth="1"/>
    <col min="1255" max="1255" width="8" bestFit="1" customWidth="1"/>
    <col min="1256" max="1257" width="7" bestFit="1" customWidth="1"/>
    <col min="1258" max="1259" width="8" bestFit="1" customWidth="1"/>
    <col min="1260" max="1260" width="5" bestFit="1" customWidth="1"/>
    <col min="1261" max="1261" width="7" bestFit="1" customWidth="1"/>
    <col min="1262" max="1267" width="8" bestFit="1" customWidth="1"/>
    <col min="1268" max="1268" width="7" bestFit="1" customWidth="1"/>
    <col min="1269" max="1269" width="5" bestFit="1" customWidth="1"/>
    <col min="1270" max="1271" width="7" bestFit="1" customWidth="1"/>
    <col min="1272" max="1272" width="8" bestFit="1" customWidth="1"/>
    <col min="1273" max="1275" width="7" bestFit="1" customWidth="1"/>
    <col min="1276" max="1277" width="8" bestFit="1" customWidth="1"/>
    <col min="1278" max="1278" width="5" bestFit="1" customWidth="1"/>
    <col min="1279" max="1279" width="8" bestFit="1" customWidth="1"/>
    <col min="1280" max="1280" width="7" bestFit="1" customWidth="1"/>
    <col min="1281" max="1291" width="8" bestFit="1" customWidth="1"/>
    <col min="1292" max="1293" width="5" bestFit="1" customWidth="1"/>
    <col min="1294" max="1294" width="7" bestFit="1" customWidth="1"/>
    <col min="1295" max="1295" width="5" bestFit="1" customWidth="1"/>
    <col min="1296" max="1296" width="8" bestFit="1" customWidth="1"/>
    <col min="1297" max="1297" width="7" bestFit="1" customWidth="1"/>
    <col min="1298" max="1301" width="8" bestFit="1" customWidth="1"/>
    <col min="1302" max="1302" width="7" bestFit="1" customWidth="1"/>
    <col min="1303" max="1305" width="8" bestFit="1" customWidth="1"/>
    <col min="1306" max="1306" width="7" bestFit="1" customWidth="1"/>
    <col min="1307" max="1309" width="8" bestFit="1" customWidth="1"/>
    <col min="1310" max="1310" width="5" bestFit="1" customWidth="1"/>
    <col min="1311" max="1313" width="8" bestFit="1" customWidth="1"/>
    <col min="1314" max="1314" width="7" bestFit="1" customWidth="1"/>
    <col min="1315" max="1315" width="8" bestFit="1" customWidth="1"/>
    <col min="1316" max="1316" width="5" bestFit="1" customWidth="1"/>
    <col min="1317" max="1317" width="8" bestFit="1" customWidth="1"/>
    <col min="1318" max="1319" width="7" bestFit="1" customWidth="1"/>
    <col min="1320" max="1320" width="5" bestFit="1" customWidth="1"/>
    <col min="1321" max="1322" width="8" bestFit="1" customWidth="1"/>
    <col min="1323" max="1323" width="7" bestFit="1" customWidth="1"/>
    <col min="1324" max="1325" width="8" bestFit="1" customWidth="1"/>
    <col min="1326" max="1327" width="7" bestFit="1" customWidth="1"/>
    <col min="1328" max="1330" width="8" bestFit="1" customWidth="1"/>
    <col min="1331" max="1331" width="7" bestFit="1" customWidth="1"/>
    <col min="1332" max="1332" width="8" bestFit="1" customWidth="1"/>
    <col min="1333" max="1333" width="7" bestFit="1" customWidth="1"/>
    <col min="1334" max="1337" width="8" bestFit="1" customWidth="1"/>
    <col min="1338" max="1338" width="5" bestFit="1" customWidth="1"/>
    <col min="1339" max="1341" width="8" bestFit="1" customWidth="1"/>
    <col min="1342" max="1342" width="7" bestFit="1" customWidth="1"/>
    <col min="1343" max="1345" width="8" bestFit="1" customWidth="1"/>
    <col min="1346" max="1346" width="7" bestFit="1" customWidth="1"/>
    <col min="1347" max="1347" width="8" bestFit="1" customWidth="1"/>
    <col min="1348" max="1349" width="7" bestFit="1" customWidth="1"/>
    <col min="1350" max="1352" width="8" bestFit="1" customWidth="1"/>
    <col min="1353" max="1353" width="5" bestFit="1" customWidth="1"/>
    <col min="1354" max="1354" width="7" bestFit="1" customWidth="1"/>
    <col min="1355" max="1355" width="8" bestFit="1" customWidth="1"/>
    <col min="1356" max="1356" width="7" bestFit="1" customWidth="1"/>
    <col min="1357" max="1359" width="8" bestFit="1" customWidth="1"/>
    <col min="1360" max="1361" width="7" bestFit="1" customWidth="1"/>
    <col min="1362" max="1362" width="8" bestFit="1" customWidth="1"/>
    <col min="1363" max="1363" width="7" bestFit="1" customWidth="1"/>
    <col min="1364" max="1366" width="5" bestFit="1" customWidth="1"/>
    <col min="1367" max="1367" width="7" bestFit="1" customWidth="1"/>
    <col min="1368" max="1369" width="8" bestFit="1" customWidth="1"/>
    <col min="1370" max="1371" width="5" bestFit="1" customWidth="1"/>
    <col min="1372" max="1373" width="7" bestFit="1" customWidth="1"/>
    <col min="1374" max="1374" width="8" bestFit="1" customWidth="1"/>
    <col min="1375" max="1375" width="5" bestFit="1" customWidth="1"/>
    <col min="1376" max="1376" width="8" bestFit="1" customWidth="1"/>
    <col min="1377" max="1377" width="7" bestFit="1" customWidth="1"/>
    <col min="1378" max="1378" width="8" bestFit="1" customWidth="1"/>
    <col min="1379" max="1379" width="7" bestFit="1" customWidth="1"/>
    <col min="1380" max="1380" width="8" bestFit="1" customWidth="1"/>
    <col min="1381" max="1384" width="7" bestFit="1" customWidth="1"/>
    <col min="1385" max="1385" width="5" bestFit="1" customWidth="1"/>
    <col min="1386" max="1387" width="8" bestFit="1" customWidth="1"/>
    <col min="1388" max="1388" width="7" bestFit="1" customWidth="1"/>
    <col min="1389" max="1389" width="8" bestFit="1" customWidth="1"/>
    <col min="1390" max="1394" width="7" bestFit="1" customWidth="1"/>
    <col min="1395" max="1395" width="8" bestFit="1" customWidth="1"/>
    <col min="1396" max="1397" width="7" bestFit="1" customWidth="1"/>
    <col min="1398" max="1399" width="8" bestFit="1" customWidth="1"/>
    <col min="1400" max="1400" width="7" bestFit="1" customWidth="1"/>
    <col min="1401" max="1402" width="8" bestFit="1" customWidth="1"/>
    <col min="1403" max="1403" width="9" bestFit="1" customWidth="1"/>
    <col min="1404" max="1404" width="6" bestFit="1" customWidth="1"/>
    <col min="1405" max="1405" width="9" bestFit="1" customWidth="1"/>
    <col min="1406" max="1406" width="6" bestFit="1" customWidth="1"/>
    <col min="1407" max="1409" width="8" bestFit="1" customWidth="1"/>
    <col min="1410" max="1412" width="9" bestFit="1" customWidth="1"/>
    <col min="1413" max="1414" width="6" bestFit="1" customWidth="1"/>
    <col min="1415" max="1416" width="9" bestFit="1" customWidth="1"/>
    <col min="1417" max="1419" width="8" bestFit="1" customWidth="1"/>
    <col min="1420" max="1420" width="9" bestFit="1" customWidth="1"/>
    <col min="1421" max="1421" width="6" bestFit="1" customWidth="1"/>
    <col min="1422" max="1423" width="9" bestFit="1" customWidth="1"/>
    <col min="1424" max="1424" width="6" bestFit="1" customWidth="1"/>
    <col min="1425" max="1425" width="8" bestFit="1" customWidth="1"/>
    <col min="1426" max="1426" width="9" bestFit="1" customWidth="1"/>
    <col min="1427" max="1430" width="6" bestFit="1" customWidth="1"/>
    <col min="1431" max="1431" width="9" bestFit="1" customWidth="1"/>
    <col min="1432" max="1432" width="6" bestFit="1" customWidth="1"/>
    <col min="1433" max="1433" width="9" bestFit="1" customWidth="1"/>
    <col min="1434" max="1434" width="6" bestFit="1" customWidth="1"/>
    <col min="1435" max="1435" width="8" bestFit="1" customWidth="1"/>
    <col min="1436" max="1436" width="9" bestFit="1" customWidth="1"/>
    <col min="1437" max="1437" width="8" bestFit="1" customWidth="1"/>
    <col min="1438" max="1438" width="9" bestFit="1" customWidth="1"/>
    <col min="1439" max="1439" width="6" bestFit="1" customWidth="1"/>
    <col min="1440" max="1447" width="9" bestFit="1" customWidth="1"/>
    <col min="1448" max="1449" width="8" bestFit="1" customWidth="1"/>
    <col min="1450" max="1450" width="6" bestFit="1" customWidth="1"/>
    <col min="1451" max="1452" width="9" bestFit="1" customWidth="1"/>
    <col min="1453" max="1453" width="8" bestFit="1" customWidth="1"/>
    <col min="1454" max="1459" width="9" bestFit="1" customWidth="1"/>
    <col min="1460" max="1461" width="8" bestFit="1" customWidth="1"/>
    <col min="1462" max="1464" width="9" bestFit="1" customWidth="1"/>
    <col min="1465" max="1465" width="8" bestFit="1" customWidth="1"/>
    <col min="1466" max="1468" width="9" bestFit="1" customWidth="1"/>
    <col min="1469" max="1469" width="8" bestFit="1" customWidth="1"/>
    <col min="1470" max="1470" width="9" bestFit="1" customWidth="1"/>
    <col min="1471" max="1472" width="6" bestFit="1" customWidth="1"/>
    <col min="1473" max="1474" width="9" bestFit="1" customWidth="1"/>
    <col min="1475" max="1477" width="8" bestFit="1" customWidth="1"/>
    <col min="1478" max="1480" width="9" bestFit="1" customWidth="1"/>
    <col min="1481" max="1481" width="8" bestFit="1" customWidth="1"/>
    <col min="1482" max="1485" width="9" bestFit="1" customWidth="1"/>
    <col min="1486" max="1486" width="8" bestFit="1" customWidth="1"/>
    <col min="1487" max="1488" width="9" bestFit="1" customWidth="1"/>
    <col min="1489" max="1489" width="8" bestFit="1" customWidth="1"/>
    <col min="1490" max="1491" width="9" bestFit="1" customWidth="1"/>
    <col min="1492" max="1493" width="8" bestFit="1" customWidth="1"/>
    <col min="1494" max="1494" width="9" bestFit="1" customWidth="1"/>
    <col min="1495" max="1497" width="8" bestFit="1" customWidth="1"/>
    <col min="1498" max="1500" width="9" bestFit="1" customWidth="1"/>
    <col min="1501" max="1501" width="6" bestFit="1" customWidth="1"/>
    <col min="1502" max="1502" width="8" bestFit="1" customWidth="1"/>
    <col min="1503" max="1503" width="9" bestFit="1" customWidth="1"/>
    <col min="1504" max="1504" width="8" bestFit="1" customWidth="1"/>
    <col min="1505" max="1505" width="6" bestFit="1" customWidth="1"/>
    <col min="1506" max="1506" width="9" bestFit="1" customWidth="1"/>
    <col min="1507" max="1507" width="8" bestFit="1" customWidth="1"/>
    <col min="1508" max="1511" width="9" bestFit="1" customWidth="1"/>
    <col min="1512" max="1512" width="6" bestFit="1" customWidth="1"/>
    <col min="1513" max="1513" width="9" bestFit="1" customWidth="1"/>
    <col min="1514" max="1514" width="6" bestFit="1" customWidth="1"/>
    <col min="1515" max="1517" width="9" bestFit="1" customWidth="1"/>
    <col min="1518" max="1518" width="8" bestFit="1" customWidth="1"/>
    <col min="1519" max="1519" width="9" bestFit="1" customWidth="1"/>
    <col min="1520" max="1520" width="8" bestFit="1" customWidth="1"/>
    <col min="1521" max="1521" width="9" bestFit="1" customWidth="1"/>
    <col min="1522" max="1522" width="8" bestFit="1" customWidth="1"/>
    <col min="1523" max="1525" width="9" bestFit="1" customWidth="1"/>
    <col min="1526" max="1526" width="6" bestFit="1" customWidth="1"/>
    <col min="1527" max="1528" width="9" bestFit="1" customWidth="1"/>
    <col min="1529" max="1529" width="8" bestFit="1" customWidth="1"/>
    <col min="1530" max="1530" width="9" bestFit="1" customWidth="1"/>
    <col min="1531" max="1531" width="8" bestFit="1" customWidth="1"/>
    <col min="1532" max="1532" width="6" bestFit="1" customWidth="1"/>
    <col min="1533" max="1533" width="9" bestFit="1" customWidth="1"/>
    <col min="1534" max="1534" width="6" bestFit="1" customWidth="1"/>
    <col min="1535" max="1535" width="8" bestFit="1" customWidth="1"/>
    <col min="1536" max="1537" width="6" bestFit="1" customWidth="1"/>
    <col min="1538" max="1540" width="9" bestFit="1" customWidth="1"/>
    <col min="1541" max="1543" width="8" bestFit="1" customWidth="1"/>
    <col min="1544" max="1551" width="9" bestFit="1" customWidth="1"/>
    <col min="1552" max="1553" width="6" bestFit="1" customWidth="1"/>
    <col min="1554" max="1554" width="9" bestFit="1" customWidth="1"/>
    <col min="1555" max="1555" width="8" bestFit="1" customWidth="1"/>
    <col min="1556" max="1561" width="9" bestFit="1" customWidth="1"/>
    <col min="1562" max="1563" width="8" bestFit="1" customWidth="1"/>
    <col min="1564" max="1569" width="9" bestFit="1" customWidth="1"/>
    <col min="1570" max="1570" width="6" bestFit="1" customWidth="1"/>
    <col min="1571" max="1571" width="9" bestFit="1" customWidth="1"/>
    <col min="1572" max="1572" width="8" bestFit="1" customWidth="1"/>
    <col min="1573" max="1582" width="9" bestFit="1" customWidth="1"/>
    <col min="1583" max="1585" width="8" bestFit="1" customWidth="1"/>
    <col min="1586" max="1586" width="9" bestFit="1" customWidth="1"/>
    <col min="1587" max="1587" width="8" bestFit="1" customWidth="1"/>
    <col min="1588" max="1588" width="6" bestFit="1" customWidth="1"/>
    <col min="1589" max="1590" width="9" bestFit="1" customWidth="1"/>
    <col min="1591" max="1591" width="8" bestFit="1" customWidth="1"/>
    <col min="1592" max="1592" width="9" bestFit="1" customWidth="1"/>
    <col min="1593" max="1593" width="8" bestFit="1" customWidth="1"/>
    <col min="1594" max="1594" width="9" bestFit="1" customWidth="1"/>
    <col min="1595" max="1595" width="6" bestFit="1" customWidth="1"/>
    <col min="1596" max="1596" width="9" bestFit="1" customWidth="1"/>
    <col min="1597" max="1597" width="6" bestFit="1" customWidth="1"/>
    <col min="1598" max="1601" width="9" bestFit="1" customWidth="1"/>
    <col min="1602" max="1602" width="6" bestFit="1" customWidth="1"/>
    <col min="1603" max="1603" width="9" bestFit="1" customWidth="1"/>
    <col min="1604" max="1604" width="8" bestFit="1" customWidth="1"/>
    <col min="1605" max="1605" width="6" bestFit="1" customWidth="1"/>
    <col min="1606" max="1608" width="9" bestFit="1" customWidth="1"/>
    <col min="1609" max="1609" width="8" bestFit="1" customWidth="1"/>
    <col min="1610" max="1610" width="9" bestFit="1" customWidth="1"/>
    <col min="1611" max="1611" width="8" bestFit="1" customWidth="1"/>
    <col min="1612" max="1613" width="9" bestFit="1" customWidth="1"/>
    <col min="1614" max="1614" width="8" bestFit="1" customWidth="1"/>
    <col min="1615" max="1615" width="9" bestFit="1" customWidth="1"/>
    <col min="1616" max="1616" width="8" bestFit="1" customWidth="1"/>
    <col min="1617" max="1618" width="9" bestFit="1" customWidth="1"/>
    <col min="1619" max="1619" width="8" bestFit="1" customWidth="1"/>
    <col min="1620" max="1620" width="9" bestFit="1" customWidth="1"/>
    <col min="1621" max="1622" width="8" bestFit="1" customWidth="1"/>
    <col min="1623" max="1625" width="9" bestFit="1" customWidth="1"/>
    <col min="1626" max="1627" width="8" bestFit="1" customWidth="1"/>
    <col min="1628" max="1628" width="6" bestFit="1" customWidth="1"/>
    <col min="1629" max="1629" width="9" bestFit="1" customWidth="1"/>
    <col min="1630" max="1631" width="8" bestFit="1" customWidth="1"/>
    <col min="1632" max="1635" width="9" bestFit="1" customWidth="1"/>
    <col min="1636" max="1636" width="8" bestFit="1" customWidth="1"/>
    <col min="1637" max="1639" width="9" bestFit="1" customWidth="1"/>
    <col min="1640" max="1640" width="8" bestFit="1" customWidth="1"/>
    <col min="1641" max="1641" width="6" bestFit="1" customWidth="1"/>
    <col min="1642" max="1649" width="9" bestFit="1" customWidth="1"/>
    <col min="1650" max="1650" width="8" bestFit="1" customWidth="1"/>
    <col min="1651" max="1651" width="6" bestFit="1" customWidth="1"/>
    <col min="1652" max="1652" width="8" bestFit="1" customWidth="1"/>
    <col min="1653" max="1654" width="9" bestFit="1" customWidth="1"/>
    <col min="1655" max="1655" width="6" bestFit="1" customWidth="1"/>
    <col min="1656" max="1656" width="9" bestFit="1" customWidth="1"/>
    <col min="1657" max="1657" width="6" bestFit="1" customWidth="1"/>
    <col min="1658" max="1659" width="8" bestFit="1" customWidth="1"/>
    <col min="1660" max="1662" width="9" bestFit="1" customWidth="1"/>
    <col min="1663" max="1663" width="8" bestFit="1" customWidth="1"/>
    <col min="1664" max="1666" width="9" bestFit="1" customWidth="1"/>
    <col min="1667" max="1672" width="8" bestFit="1" customWidth="1"/>
    <col min="1673" max="1673" width="9" bestFit="1" customWidth="1"/>
    <col min="1674" max="1674" width="8" bestFit="1" customWidth="1"/>
    <col min="1675" max="1675" width="9" bestFit="1" customWidth="1"/>
    <col min="1676" max="1676" width="8" bestFit="1" customWidth="1"/>
    <col min="1677" max="1680" width="9" bestFit="1" customWidth="1"/>
    <col min="1681" max="1684" width="8" bestFit="1" customWidth="1"/>
    <col min="1685" max="1686" width="9" bestFit="1" customWidth="1"/>
    <col min="1687" max="1687" width="6" bestFit="1" customWidth="1"/>
    <col min="1688" max="1688" width="9" bestFit="1" customWidth="1"/>
    <col min="1689" max="1689" width="8" bestFit="1" customWidth="1"/>
    <col min="1690" max="1690" width="9" bestFit="1" customWidth="1"/>
    <col min="1691" max="1691" width="8" bestFit="1" customWidth="1"/>
    <col min="1692" max="1696" width="9" bestFit="1" customWidth="1"/>
    <col min="1697" max="1697" width="8" bestFit="1" customWidth="1"/>
    <col min="1698" max="1698" width="6" bestFit="1" customWidth="1"/>
    <col min="1699" max="1699" width="8" bestFit="1" customWidth="1"/>
    <col min="1700" max="1700" width="9" bestFit="1" customWidth="1"/>
    <col min="1701" max="1701" width="6" bestFit="1" customWidth="1"/>
    <col min="1702" max="1703" width="9" bestFit="1" customWidth="1"/>
    <col min="1704" max="1704" width="6" bestFit="1" customWidth="1"/>
    <col min="1705" max="1705" width="8" bestFit="1" customWidth="1"/>
    <col min="1706" max="1707" width="6" bestFit="1" customWidth="1"/>
    <col min="1708" max="1709" width="9" bestFit="1" customWidth="1"/>
    <col min="1710" max="1710" width="8" bestFit="1" customWidth="1"/>
    <col min="1711" max="1711" width="9" bestFit="1" customWidth="1"/>
    <col min="1712" max="1713" width="6" bestFit="1" customWidth="1"/>
    <col min="1714" max="1716" width="9" bestFit="1" customWidth="1"/>
    <col min="1717" max="1717" width="8" bestFit="1" customWidth="1"/>
    <col min="1718" max="1720" width="9" bestFit="1" customWidth="1"/>
    <col min="1721" max="1722" width="8" bestFit="1" customWidth="1"/>
    <col min="1723" max="1724" width="6" bestFit="1" customWidth="1"/>
    <col min="1725" max="1726" width="9" bestFit="1" customWidth="1"/>
    <col min="1727" max="1727" width="8" bestFit="1" customWidth="1"/>
    <col min="1728" max="1728" width="6" bestFit="1" customWidth="1"/>
    <col min="1729" max="1733" width="9" bestFit="1" customWidth="1"/>
    <col min="1734" max="1734" width="6" bestFit="1" customWidth="1"/>
    <col min="1735" max="1738" width="9" bestFit="1" customWidth="1"/>
    <col min="1739" max="1739" width="6" bestFit="1" customWidth="1"/>
    <col min="1740" max="1741" width="9" bestFit="1" customWidth="1"/>
    <col min="1742" max="1742" width="8" bestFit="1" customWidth="1"/>
    <col min="1743" max="1744" width="9" bestFit="1" customWidth="1"/>
    <col min="1745" max="1745" width="6" bestFit="1" customWidth="1"/>
    <col min="1746" max="1746" width="8" bestFit="1" customWidth="1"/>
    <col min="1747" max="1747" width="9" bestFit="1" customWidth="1"/>
    <col min="1748" max="1748" width="6" bestFit="1" customWidth="1"/>
    <col min="1749" max="1750" width="9" bestFit="1" customWidth="1"/>
    <col min="1751" max="1751" width="6" bestFit="1" customWidth="1"/>
    <col min="1752" max="1752" width="9" bestFit="1" customWidth="1"/>
    <col min="1753" max="1753" width="6" bestFit="1" customWidth="1"/>
    <col min="1754" max="1756" width="9" bestFit="1" customWidth="1"/>
    <col min="1757" max="1757" width="8" bestFit="1" customWidth="1"/>
    <col min="1758" max="1758" width="9" bestFit="1" customWidth="1"/>
    <col min="1759" max="1760" width="8" bestFit="1" customWidth="1"/>
    <col min="1761" max="1769" width="9" bestFit="1" customWidth="1"/>
    <col min="1770" max="1770" width="8" bestFit="1" customWidth="1"/>
    <col min="1771" max="1772" width="9" bestFit="1" customWidth="1"/>
    <col min="1773" max="1773" width="6" bestFit="1" customWidth="1"/>
    <col min="1774" max="1775" width="8" bestFit="1" customWidth="1"/>
    <col min="1776" max="1781" width="9" bestFit="1" customWidth="1"/>
    <col min="1782" max="1782" width="8" bestFit="1" customWidth="1"/>
    <col min="1783" max="1783" width="9" bestFit="1" customWidth="1"/>
    <col min="1784" max="1784" width="8" bestFit="1" customWidth="1"/>
    <col min="1785" max="1786" width="9" bestFit="1" customWidth="1"/>
    <col min="1787" max="1787" width="8" bestFit="1" customWidth="1"/>
    <col min="1788" max="1790" width="9" bestFit="1" customWidth="1"/>
    <col min="1791" max="1791" width="8" bestFit="1" customWidth="1"/>
    <col min="1792" max="1795" width="9" bestFit="1" customWidth="1"/>
    <col min="1796" max="1797" width="6" bestFit="1" customWidth="1"/>
    <col min="1798" max="1800" width="9" bestFit="1" customWidth="1"/>
    <col min="1801" max="1801" width="6" bestFit="1" customWidth="1"/>
    <col min="1802" max="1802" width="9" bestFit="1" customWidth="1"/>
    <col min="1803" max="1803" width="6" bestFit="1" customWidth="1"/>
    <col min="1804" max="1805" width="8" bestFit="1" customWidth="1"/>
    <col min="1806" max="1808" width="9" bestFit="1" customWidth="1"/>
    <col min="1809" max="1810" width="6" bestFit="1" customWidth="1"/>
    <col min="1811" max="1811" width="9" bestFit="1" customWidth="1"/>
    <col min="1812" max="1814" width="8" bestFit="1" customWidth="1"/>
    <col min="1815" max="1816" width="6" bestFit="1" customWidth="1"/>
    <col min="1817" max="1821" width="9" bestFit="1" customWidth="1"/>
    <col min="1822" max="1823" width="8" bestFit="1" customWidth="1"/>
    <col min="1824" max="1828" width="9" bestFit="1" customWidth="1"/>
    <col min="1829" max="1830" width="8" bestFit="1" customWidth="1"/>
    <col min="1831" max="1831" width="6" bestFit="1" customWidth="1"/>
    <col min="1832" max="1832" width="9" bestFit="1" customWidth="1"/>
    <col min="1833" max="1833" width="8" bestFit="1" customWidth="1"/>
    <col min="1834" max="1836" width="9" bestFit="1" customWidth="1"/>
    <col min="1837" max="1837" width="6" bestFit="1" customWidth="1"/>
    <col min="1838" max="1838" width="8" bestFit="1" customWidth="1"/>
    <col min="1839" max="1839" width="6" bestFit="1" customWidth="1"/>
    <col min="1840" max="1840" width="8" bestFit="1" customWidth="1"/>
    <col min="1841" max="1841" width="6" bestFit="1" customWidth="1"/>
    <col min="1842" max="1842" width="8" bestFit="1" customWidth="1"/>
    <col min="1843" max="1848" width="9" bestFit="1" customWidth="1"/>
    <col min="1849" max="1849" width="8" bestFit="1" customWidth="1"/>
    <col min="1850" max="1851" width="9" bestFit="1" customWidth="1"/>
    <col min="1852" max="1852" width="6" bestFit="1" customWidth="1"/>
    <col min="1853" max="1853" width="9" bestFit="1" customWidth="1"/>
    <col min="1854" max="1854" width="8" bestFit="1" customWidth="1"/>
    <col min="1855" max="1857" width="9" bestFit="1" customWidth="1"/>
    <col min="1858" max="1858" width="8" bestFit="1" customWidth="1"/>
    <col min="1859" max="1859" width="6" bestFit="1" customWidth="1"/>
    <col min="1860" max="1862" width="9" bestFit="1" customWidth="1"/>
    <col min="1863" max="1863" width="8" bestFit="1" customWidth="1"/>
    <col min="1864" max="1864" width="9" bestFit="1" customWidth="1"/>
    <col min="1865" max="1865" width="8" bestFit="1" customWidth="1"/>
    <col min="1866" max="1868" width="9" bestFit="1" customWidth="1"/>
    <col min="1869" max="1869" width="6" bestFit="1" customWidth="1"/>
    <col min="1870" max="1872" width="9" bestFit="1" customWidth="1"/>
    <col min="1873" max="1874" width="8" bestFit="1" customWidth="1"/>
    <col min="1875" max="1875" width="9" bestFit="1" customWidth="1"/>
    <col min="1876" max="1876" width="6" bestFit="1" customWidth="1"/>
    <col min="1877" max="1879" width="9" bestFit="1" customWidth="1"/>
    <col min="1880" max="1880" width="8" bestFit="1" customWidth="1"/>
    <col min="1881" max="1881" width="9" bestFit="1" customWidth="1"/>
    <col min="1882" max="1882" width="8" bestFit="1" customWidth="1"/>
    <col min="1883" max="1883" width="9" bestFit="1" customWidth="1"/>
    <col min="1884" max="1884" width="6" bestFit="1" customWidth="1"/>
    <col min="1885" max="1886" width="8" bestFit="1" customWidth="1"/>
    <col min="1887" max="1889" width="9" bestFit="1" customWidth="1"/>
    <col min="1890" max="1891" width="6" bestFit="1" customWidth="1"/>
    <col min="1892" max="1894" width="8" bestFit="1" customWidth="1"/>
    <col min="1895" max="1897" width="9" bestFit="1" customWidth="1"/>
    <col min="1898" max="1898" width="8" bestFit="1" customWidth="1"/>
    <col min="1899" max="1900" width="9" bestFit="1" customWidth="1"/>
    <col min="1901" max="1901" width="8" bestFit="1" customWidth="1"/>
    <col min="1902" max="1902" width="9" bestFit="1" customWidth="1"/>
    <col min="1903" max="1908" width="8" bestFit="1" customWidth="1"/>
    <col min="1909" max="1909" width="9" bestFit="1" customWidth="1"/>
    <col min="1910" max="1910" width="6" bestFit="1" customWidth="1"/>
    <col min="1911" max="1914" width="9" bestFit="1" customWidth="1"/>
    <col min="1915" max="1917" width="8" bestFit="1" customWidth="1"/>
    <col min="1918" max="1919" width="9" bestFit="1" customWidth="1"/>
    <col min="1920" max="1920" width="6" bestFit="1" customWidth="1"/>
    <col min="1921" max="1924" width="9" bestFit="1" customWidth="1"/>
    <col min="1925" max="1925" width="8" bestFit="1" customWidth="1"/>
    <col min="1926" max="1929" width="9" bestFit="1" customWidth="1"/>
    <col min="1930" max="1932" width="8" bestFit="1" customWidth="1"/>
    <col min="1933" max="1934" width="9" bestFit="1" customWidth="1"/>
    <col min="1935" max="1935" width="8" bestFit="1" customWidth="1"/>
    <col min="1936" max="1936" width="9" bestFit="1" customWidth="1"/>
    <col min="1937" max="1937" width="6" bestFit="1" customWidth="1"/>
    <col min="1938" max="1938" width="8" bestFit="1" customWidth="1"/>
    <col min="1939" max="1939" width="6" bestFit="1" customWidth="1"/>
    <col min="1940" max="1941" width="9" bestFit="1" customWidth="1"/>
    <col min="1942" max="1942" width="8" bestFit="1" customWidth="1"/>
    <col min="1943" max="1943" width="6" bestFit="1" customWidth="1"/>
    <col min="1944" max="1944" width="9" bestFit="1" customWidth="1"/>
    <col min="1945" max="1946" width="8" bestFit="1" customWidth="1"/>
    <col min="1947" max="1947" width="6" bestFit="1" customWidth="1"/>
    <col min="1948" max="1948" width="9" bestFit="1" customWidth="1"/>
    <col min="1949" max="1949" width="6" bestFit="1" customWidth="1"/>
    <col min="1950" max="1950" width="9" bestFit="1" customWidth="1"/>
    <col min="1951" max="1952" width="6" bestFit="1" customWidth="1"/>
    <col min="1953" max="1953" width="8" bestFit="1" customWidth="1"/>
    <col min="1954" max="1954" width="9" bestFit="1" customWidth="1"/>
    <col min="1955" max="1957" width="6" bestFit="1" customWidth="1"/>
    <col min="1958" max="1959" width="8" bestFit="1" customWidth="1"/>
    <col min="1960" max="1962" width="9" bestFit="1" customWidth="1"/>
    <col min="1963" max="1963" width="8" bestFit="1" customWidth="1"/>
    <col min="1964" max="1964" width="9" bestFit="1" customWidth="1"/>
    <col min="1965" max="1965" width="8" bestFit="1" customWidth="1"/>
    <col min="1966" max="1968" width="6" bestFit="1" customWidth="1"/>
    <col min="1969" max="1971" width="8" bestFit="1" customWidth="1"/>
    <col min="1972" max="1975" width="9" bestFit="1" customWidth="1"/>
    <col min="1976" max="1976" width="6" bestFit="1" customWidth="1"/>
    <col min="1977" max="1979" width="9" bestFit="1" customWidth="1"/>
    <col min="1980" max="1980" width="8" bestFit="1" customWidth="1"/>
    <col min="1981" max="1982" width="9" bestFit="1" customWidth="1"/>
    <col min="1983" max="1983" width="8" bestFit="1" customWidth="1"/>
    <col min="1984" max="1984" width="6" bestFit="1" customWidth="1"/>
    <col min="1985" max="1987" width="9" bestFit="1" customWidth="1"/>
    <col min="1988" max="1988" width="6" bestFit="1" customWidth="1"/>
    <col min="1989" max="1989" width="9" bestFit="1" customWidth="1"/>
    <col min="1990" max="1990" width="6" bestFit="1" customWidth="1"/>
    <col min="1991" max="1991" width="10.5546875" bestFit="1" customWidth="1"/>
  </cols>
  <sheetData>
    <row r="2" spans="1:27" x14ac:dyDescent="0.3">
      <c r="K2" s="3" t="s">
        <v>3993</v>
      </c>
      <c r="L2" t="s">
        <v>3998</v>
      </c>
      <c r="N2" s="3" t="s">
        <v>3993</v>
      </c>
      <c r="O2" t="s">
        <v>4011</v>
      </c>
      <c r="P2" t="s">
        <v>3995</v>
      </c>
      <c r="U2" s="3" t="s">
        <v>3993</v>
      </c>
      <c r="V2" t="s">
        <v>3998</v>
      </c>
      <c r="X2" t="s">
        <v>3998</v>
      </c>
    </row>
    <row r="3" spans="1:27" x14ac:dyDescent="0.3">
      <c r="A3" s="3" t="s">
        <v>3993</v>
      </c>
      <c r="B3" t="s">
        <v>3995</v>
      </c>
      <c r="D3" s="3" t="s">
        <v>3993</v>
      </c>
      <c r="E3" t="s">
        <v>3996</v>
      </c>
      <c r="H3" s="3" t="s">
        <v>3993</v>
      </c>
      <c r="I3" t="s">
        <v>3997</v>
      </c>
      <c r="K3" s="4" t="s">
        <v>32</v>
      </c>
      <c r="L3" s="1">
        <v>13796094.150000002</v>
      </c>
      <c r="N3" s="4" t="s">
        <v>3999</v>
      </c>
      <c r="O3" s="1">
        <v>3446952.95</v>
      </c>
      <c r="P3" s="1">
        <v>1253421.6499999999</v>
      </c>
      <c r="U3" s="4" t="s">
        <v>535</v>
      </c>
      <c r="V3" s="1">
        <v>73098.2</v>
      </c>
      <c r="X3" s="1">
        <v>42717426.299999945</v>
      </c>
      <c r="Y3">
        <f>GETPIVOTDATA("Final Revenue After Discount",$X$2)</f>
        <v>42717426.299999945</v>
      </c>
    </row>
    <row r="4" spans="1:27" x14ac:dyDescent="0.3">
      <c r="A4" s="4" t="s">
        <v>23</v>
      </c>
      <c r="B4" s="1">
        <v>2733082.1599999992</v>
      </c>
      <c r="D4" s="4" t="s">
        <v>23</v>
      </c>
      <c r="E4" s="1">
        <v>7461750.6999999983</v>
      </c>
      <c r="H4" s="4" t="s">
        <v>17</v>
      </c>
      <c r="I4" s="1">
        <v>10016683.550000006</v>
      </c>
      <c r="K4" s="4" t="s">
        <v>19</v>
      </c>
      <c r="L4" s="1">
        <v>14665192.499999994</v>
      </c>
      <c r="N4" s="4" t="s">
        <v>4000</v>
      </c>
      <c r="O4" s="1">
        <v>3203663.7499999995</v>
      </c>
      <c r="P4" s="1">
        <v>1166546.49</v>
      </c>
      <c r="U4" s="4" t="s">
        <v>713</v>
      </c>
      <c r="V4" s="1">
        <v>87582</v>
      </c>
    </row>
    <row r="5" spans="1:27" x14ac:dyDescent="0.3">
      <c r="A5" s="4" t="s">
        <v>50</v>
      </c>
      <c r="B5" s="1">
        <v>2741303.4999999995</v>
      </c>
      <c r="D5" s="4" t="s">
        <v>50</v>
      </c>
      <c r="E5" s="1">
        <v>7303814.3000000017</v>
      </c>
      <c r="H5" s="4" t="s">
        <v>39</v>
      </c>
      <c r="I5" s="1">
        <v>10987177.950000001</v>
      </c>
      <c r="K5" s="4" t="s">
        <v>28</v>
      </c>
      <c r="L5" s="1">
        <v>14256139.650000004</v>
      </c>
      <c r="N5" s="4" t="s">
        <v>4001</v>
      </c>
      <c r="O5" s="1">
        <v>3592800.9000000008</v>
      </c>
      <c r="P5" s="1">
        <v>1342394.5399999993</v>
      </c>
      <c r="U5" s="4" t="s">
        <v>245</v>
      </c>
      <c r="V5" s="1">
        <v>83463</v>
      </c>
    </row>
    <row r="6" spans="1:27" x14ac:dyDescent="0.3">
      <c r="A6" s="4" t="s">
        <v>55</v>
      </c>
      <c r="B6" s="1">
        <v>2736435.8199999984</v>
      </c>
      <c r="D6" s="4" t="s">
        <v>55</v>
      </c>
      <c r="E6" s="1">
        <v>7546253.3000000035</v>
      </c>
      <c r="H6" s="4" t="s">
        <v>26</v>
      </c>
      <c r="I6" s="1">
        <v>11775955.600000001</v>
      </c>
      <c r="K6" s="4" t="s">
        <v>3994</v>
      </c>
      <c r="L6" s="1">
        <v>42717426.300000004</v>
      </c>
      <c r="N6" s="4" t="s">
        <v>4002</v>
      </c>
      <c r="O6" s="1">
        <v>3513485.1000000006</v>
      </c>
      <c r="P6" s="1">
        <v>1299605.2399999998</v>
      </c>
      <c r="U6" s="4" t="s">
        <v>1465</v>
      </c>
      <c r="V6" s="1">
        <v>85608.3</v>
      </c>
      <c r="X6" t="s">
        <v>4012</v>
      </c>
    </row>
    <row r="7" spans="1:27" x14ac:dyDescent="0.3">
      <c r="A7" s="4" t="s">
        <v>18</v>
      </c>
      <c r="B7" s="1">
        <v>2690607.2700000009</v>
      </c>
      <c r="D7" s="4" t="s">
        <v>18</v>
      </c>
      <c r="E7" s="1">
        <v>7158085.9500000039</v>
      </c>
      <c r="H7" s="4" t="s">
        <v>22</v>
      </c>
      <c r="I7" s="1">
        <v>9937609.1999999993</v>
      </c>
      <c r="N7" s="4" t="s">
        <v>4003</v>
      </c>
      <c r="O7" s="1">
        <v>3394961.7999999993</v>
      </c>
      <c r="P7" s="1">
        <v>1287265.7999999996</v>
      </c>
      <c r="U7" s="4" t="s">
        <v>2778</v>
      </c>
      <c r="V7" s="1">
        <v>100902.75</v>
      </c>
      <c r="X7" s="1">
        <v>15744421.49000003</v>
      </c>
      <c r="Y7">
        <f>GETPIVOTDATA("Total Profit",$X$6)</f>
        <v>15744421.49000003</v>
      </c>
    </row>
    <row r="8" spans="1:27" x14ac:dyDescent="0.3">
      <c r="A8" s="4" t="s">
        <v>31</v>
      </c>
      <c r="B8" s="1">
        <v>2568767.0299999998</v>
      </c>
      <c r="D8" s="4" t="s">
        <v>31</v>
      </c>
      <c r="E8" s="1">
        <v>6990792.9499999993</v>
      </c>
      <c r="H8" s="4" t="s">
        <v>3994</v>
      </c>
      <c r="I8" s="1">
        <v>42717426.300000012</v>
      </c>
      <c r="N8" s="4" t="s">
        <v>4004</v>
      </c>
      <c r="O8" s="1">
        <v>3842305.8000000003</v>
      </c>
      <c r="P8" s="1">
        <v>1402956.7799999993</v>
      </c>
      <c r="U8" s="4" t="s">
        <v>3994</v>
      </c>
      <c r="V8" s="1">
        <v>430654.25</v>
      </c>
    </row>
    <row r="9" spans="1:27" x14ac:dyDescent="0.3">
      <c r="A9" s="4" t="s">
        <v>3994</v>
      </c>
      <c r="B9" s="1">
        <v>13470195.779999997</v>
      </c>
      <c r="D9" s="4" t="s">
        <v>3994</v>
      </c>
      <c r="E9" s="1">
        <v>36460697.200000003</v>
      </c>
      <c r="N9" s="4" t="s">
        <v>4005</v>
      </c>
      <c r="O9" s="1">
        <v>3272815.8000000012</v>
      </c>
      <c r="P9" s="1">
        <v>1225377.1300000006</v>
      </c>
    </row>
    <row r="10" spans="1:27" x14ac:dyDescent="0.3">
      <c r="N10" s="4" t="s">
        <v>4006</v>
      </c>
      <c r="O10" s="1">
        <v>3816515.25</v>
      </c>
      <c r="P10" s="1">
        <v>1421021.3899999994</v>
      </c>
    </row>
    <row r="11" spans="1:27" x14ac:dyDescent="0.3">
      <c r="N11" s="4" t="s">
        <v>4007</v>
      </c>
      <c r="O11" s="1">
        <v>4161870.3</v>
      </c>
      <c r="P11" s="1">
        <v>1527852.5699999996</v>
      </c>
      <c r="X11" t="s">
        <v>4013</v>
      </c>
    </row>
    <row r="12" spans="1:27" x14ac:dyDescent="0.3">
      <c r="N12" s="4" t="s">
        <v>4008</v>
      </c>
      <c r="O12" s="1">
        <v>3857128.7499999995</v>
      </c>
      <c r="P12" s="1">
        <v>1380421.6699999995</v>
      </c>
      <c r="X12" s="1">
        <v>2000</v>
      </c>
      <c r="Y12">
        <f>GETPIVOTDATA("Unit Cost",$X$11)</f>
        <v>2000</v>
      </c>
    </row>
    <row r="13" spans="1:27" x14ac:dyDescent="0.3">
      <c r="N13" s="4" t="s">
        <v>4009</v>
      </c>
      <c r="O13" s="1">
        <v>3256623.5499999984</v>
      </c>
      <c r="P13" s="1">
        <v>1191688.58</v>
      </c>
    </row>
    <row r="14" spans="1:27" x14ac:dyDescent="0.3">
      <c r="N14" s="4" t="s">
        <v>4010</v>
      </c>
      <c r="O14" s="1">
        <v>3358302.3499999992</v>
      </c>
      <c r="P14" s="1">
        <v>1245869.6499999999</v>
      </c>
    </row>
    <row r="15" spans="1:27" x14ac:dyDescent="0.3">
      <c r="N15" s="4" t="s">
        <v>3994</v>
      </c>
      <c r="O15" s="1">
        <v>42717426.299999997</v>
      </c>
      <c r="P15" s="1">
        <v>15744421.489999996</v>
      </c>
    </row>
    <row r="16" spans="1:27" x14ac:dyDescent="0.3">
      <c r="Y16" s="5"/>
      <c r="Z16" s="6"/>
      <c r="AA16" s="7"/>
    </row>
    <row r="17" spans="22:27" x14ac:dyDescent="0.3">
      <c r="Y17" s="8"/>
      <c r="Z17" s="9"/>
      <c r="AA17" s="10"/>
    </row>
    <row r="18" spans="22:27" x14ac:dyDescent="0.3">
      <c r="Y18" s="8"/>
      <c r="Z18" s="9"/>
      <c r="AA18" s="10"/>
    </row>
    <row r="19" spans="22:27" x14ac:dyDescent="0.3">
      <c r="Y19" s="8"/>
      <c r="Z19" s="9"/>
      <c r="AA19" s="10"/>
    </row>
    <row r="20" spans="22:27" x14ac:dyDescent="0.3">
      <c r="V20" s="3" t="s">
        <v>3993</v>
      </c>
      <c r="W20" t="s">
        <v>3998</v>
      </c>
      <c r="Y20" s="8"/>
      <c r="Z20" s="9"/>
      <c r="AA20" s="10"/>
    </row>
    <row r="21" spans="22:27" x14ac:dyDescent="0.3">
      <c r="V21" s="4" t="s">
        <v>4014</v>
      </c>
      <c r="W21" s="14"/>
      <c r="Y21" s="8"/>
      <c r="Z21" s="9"/>
      <c r="AA21" s="10"/>
    </row>
    <row r="22" spans="22:27" x14ac:dyDescent="0.3">
      <c r="V22" s="4" t="s">
        <v>4015</v>
      </c>
      <c r="W22" s="14">
        <v>0.10130188364582314</v>
      </c>
      <c r="Y22" s="8"/>
      <c r="Z22" s="9"/>
      <c r="AA22" s="10"/>
    </row>
    <row r="23" spans="22:27" x14ac:dyDescent="0.3">
      <c r="V23" s="4" t="s">
        <v>3994</v>
      </c>
      <c r="W23" s="14"/>
      <c r="Y23" s="8"/>
      <c r="Z23" s="9"/>
      <c r="AA23" s="10"/>
    </row>
    <row r="24" spans="22:27" x14ac:dyDescent="0.3">
      <c r="Y24" s="8"/>
      <c r="Z24" s="9"/>
      <c r="AA24" s="10"/>
    </row>
    <row r="25" spans="22:27" x14ac:dyDescent="0.3">
      <c r="Y25" s="8"/>
      <c r="Z25" s="9"/>
      <c r="AA25" s="10"/>
    </row>
    <row r="26" spans="22:27" x14ac:dyDescent="0.3">
      <c r="W26" s="15">
        <f>GETPIVOTDATA("Final Revenue After Discount",$V$20,"Years (Order Date)",2024)</f>
        <v>0.10130188364582314</v>
      </c>
      <c r="Y26" s="8"/>
      <c r="Z26" s="9"/>
      <c r="AA26" s="10"/>
    </row>
    <row r="27" spans="22:27" x14ac:dyDescent="0.3">
      <c r="Y27" s="8"/>
      <c r="Z27" s="9"/>
      <c r="AA27" s="10"/>
    </row>
    <row r="28" spans="22:27" x14ac:dyDescent="0.3">
      <c r="Y28" s="8"/>
      <c r="Z28" s="9"/>
      <c r="AA28" s="10"/>
    </row>
    <row r="29" spans="22:27" x14ac:dyDescent="0.3">
      <c r="Y29" s="8"/>
      <c r="Z29" s="9"/>
      <c r="AA29" s="10"/>
    </row>
    <row r="30" spans="22:27" x14ac:dyDescent="0.3">
      <c r="Y30" s="8"/>
      <c r="Z30" s="9"/>
      <c r="AA30" s="10"/>
    </row>
    <row r="31" spans="22:27" x14ac:dyDescent="0.3">
      <c r="Y31" s="8"/>
      <c r="Z31" s="9"/>
      <c r="AA31" s="10"/>
    </row>
    <row r="32" spans="22:27" x14ac:dyDescent="0.3">
      <c r="Y32" s="8"/>
      <c r="Z32" s="9"/>
      <c r="AA32" s="10"/>
    </row>
    <row r="33" spans="25:27" x14ac:dyDescent="0.3">
      <c r="Y33" s="11"/>
      <c r="Z33" s="12"/>
      <c r="AA33" s="13"/>
    </row>
  </sheetData>
  <pageMargins left="0.7" right="0.7" top="0.75" bottom="0.75" header="0.3" footer="0.3"/>
  <drawing r:id="rId1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0898CB-8C22-4EEF-AFB6-636E3B276E05}">
  <dimension ref="A1:O2001"/>
  <sheetViews>
    <sheetView topLeftCell="A2" workbookViewId="0">
      <selection sqref="A1:O2001"/>
    </sheetView>
  </sheetViews>
  <sheetFormatPr defaultRowHeight="14.4" x14ac:dyDescent="0.3"/>
  <cols>
    <col min="1" max="1" width="10.6640625" bestFit="1" customWidth="1"/>
    <col min="2" max="2" width="12.21875" style="2" bestFit="1" customWidth="1"/>
    <col min="3" max="3" width="22.5546875" bestFit="1" customWidth="1"/>
    <col min="4" max="4" width="8.77734375" bestFit="1" customWidth="1"/>
    <col min="5" max="5" width="11.44140625" bestFit="1" customWidth="1"/>
    <col min="6" max="6" width="11.6640625" bestFit="1" customWidth="1"/>
    <col min="7" max="7" width="11.33203125" bestFit="1" customWidth="1"/>
    <col min="8" max="8" width="14.88671875" bestFit="1" customWidth="1"/>
    <col min="9" max="9" width="14.6640625" bestFit="1" customWidth="1"/>
    <col min="10" max="10" width="10.77734375" bestFit="1" customWidth="1"/>
    <col min="11" max="11" width="14.6640625" bestFit="1" customWidth="1"/>
    <col min="12" max="12" width="12.21875" bestFit="1" customWidth="1"/>
    <col min="13" max="13" width="20.33203125" bestFit="1" customWidth="1"/>
    <col min="14" max="14" width="13.77734375" bestFit="1" customWidth="1"/>
    <col min="15" max="15" width="27" bestFit="1" customWidth="1"/>
  </cols>
  <sheetData>
    <row r="1" spans="1:15" x14ac:dyDescent="0.3">
      <c r="A1" t="s">
        <v>0</v>
      </c>
      <c r="B1" s="2" t="s">
        <v>1</v>
      </c>
      <c r="C1" t="s">
        <v>2</v>
      </c>
      <c r="D1" t="s">
        <v>3</v>
      </c>
      <c r="E1" t="s">
        <v>4</v>
      </c>
      <c r="F1" t="s">
        <v>5</v>
      </c>
      <c r="G1" t="s">
        <v>6</v>
      </c>
      <c r="H1" t="s">
        <v>7</v>
      </c>
      <c r="I1" t="s">
        <v>8</v>
      </c>
      <c r="J1" t="s">
        <v>9</v>
      </c>
      <c r="K1" t="s">
        <v>10</v>
      </c>
      <c r="L1" t="s">
        <v>11</v>
      </c>
      <c r="M1" t="s">
        <v>12</v>
      </c>
      <c r="N1" t="s">
        <v>13</v>
      </c>
      <c r="O1" t="s">
        <v>14</v>
      </c>
    </row>
    <row r="2" spans="1:15" x14ac:dyDescent="0.3">
      <c r="A2" s="1" t="s">
        <v>15</v>
      </c>
      <c r="B2" s="2">
        <v>45165</v>
      </c>
      <c r="C2" s="1" t="s">
        <v>16</v>
      </c>
      <c r="D2" s="1" t="s">
        <v>17</v>
      </c>
      <c r="E2" s="1" t="s">
        <v>18</v>
      </c>
      <c r="F2">
        <v>10</v>
      </c>
      <c r="G2">
        <v>602</v>
      </c>
      <c r="H2" s="1" t="s">
        <v>19</v>
      </c>
      <c r="I2">
        <v>6020</v>
      </c>
      <c r="J2">
        <v>391.3</v>
      </c>
      <c r="K2">
        <v>210.7</v>
      </c>
      <c r="L2">
        <v>2107</v>
      </c>
      <c r="M2">
        <v>7</v>
      </c>
      <c r="N2">
        <v>5</v>
      </c>
      <c r="O2">
        <v>5719</v>
      </c>
    </row>
    <row r="3" spans="1:15" x14ac:dyDescent="0.3">
      <c r="A3" s="1" t="s">
        <v>20</v>
      </c>
      <c r="B3" s="2">
        <v>45248</v>
      </c>
      <c r="C3" s="1" t="s">
        <v>21</v>
      </c>
      <c r="D3" s="1" t="s">
        <v>22</v>
      </c>
      <c r="E3" s="1" t="s">
        <v>23</v>
      </c>
      <c r="F3">
        <v>22</v>
      </c>
      <c r="G3">
        <v>1390</v>
      </c>
      <c r="H3" s="1" t="s">
        <v>19</v>
      </c>
      <c r="I3">
        <v>30580</v>
      </c>
      <c r="J3">
        <v>820.09999999999991</v>
      </c>
      <c r="K3">
        <v>569.90000000000009</v>
      </c>
      <c r="L3">
        <v>12537.8</v>
      </c>
      <c r="M3">
        <v>9</v>
      </c>
      <c r="N3">
        <v>0</v>
      </c>
      <c r="O3">
        <v>30580</v>
      </c>
    </row>
    <row r="4" spans="1:15" x14ac:dyDescent="0.3">
      <c r="A4" s="1" t="s">
        <v>24</v>
      </c>
      <c r="B4" s="2">
        <v>45200</v>
      </c>
      <c r="C4" s="1" t="s">
        <v>25</v>
      </c>
      <c r="D4" s="1" t="s">
        <v>26</v>
      </c>
      <c r="E4" s="1" t="s">
        <v>27</v>
      </c>
      <c r="F4">
        <v>35</v>
      </c>
      <c r="G4">
        <v>354</v>
      </c>
      <c r="H4" s="1" t="s">
        <v>28</v>
      </c>
      <c r="I4">
        <v>12390</v>
      </c>
      <c r="J4">
        <v>254.88</v>
      </c>
      <c r="K4">
        <v>99.12</v>
      </c>
      <c r="L4">
        <v>3469.2</v>
      </c>
      <c r="M4">
        <v>7</v>
      </c>
      <c r="N4">
        <v>0</v>
      </c>
      <c r="O4">
        <v>12390</v>
      </c>
    </row>
    <row r="5" spans="1:15" x14ac:dyDescent="0.3">
      <c r="A5" s="1" t="s">
        <v>29</v>
      </c>
      <c r="B5" s="2">
        <v>45487</v>
      </c>
      <c r="C5" s="1" t="s">
        <v>30</v>
      </c>
      <c r="D5" s="1" t="s">
        <v>22</v>
      </c>
      <c r="E5" s="1" t="s">
        <v>31</v>
      </c>
      <c r="F5">
        <v>15</v>
      </c>
      <c r="G5">
        <v>626</v>
      </c>
      <c r="H5" s="1" t="s">
        <v>32</v>
      </c>
      <c r="I5">
        <v>9390</v>
      </c>
      <c r="J5">
        <v>482.02000000000004</v>
      </c>
      <c r="K5">
        <v>143.97999999999996</v>
      </c>
      <c r="L5">
        <v>2159.6999999999998</v>
      </c>
      <c r="M5">
        <v>6</v>
      </c>
      <c r="N5">
        <v>0</v>
      </c>
      <c r="O5">
        <v>9390</v>
      </c>
    </row>
    <row r="6" spans="1:15" x14ac:dyDescent="0.3">
      <c r="A6" s="1" t="s">
        <v>33</v>
      </c>
      <c r="B6" s="2">
        <v>45468</v>
      </c>
      <c r="C6" s="1" t="s">
        <v>34</v>
      </c>
      <c r="D6" s="1" t="s">
        <v>17</v>
      </c>
      <c r="E6" s="1" t="s">
        <v>27</v>
      </c>
      <c r="F6">
        <v>10</v>
      </c>
      <c r="G6">
        <v>528</v>
      </c>
      <c r="H6" s="1" t="s">
        <v>32</v>
      </c>
      <c r="I6">
        <v>5280</v>
      </c>
      <c r="J6">
        <v>285.12</v>
      </c>
      <c r="K6">
        <v>242.88</v>
      </c>
      <c r="L6">
        <v>2428.8000000000002</v>
      </c>
      <c r="M6">
        <v>2</v>
      </c>
      <c r="N6">
        <v>0</v>
      </c>
      <c r="O6">
        <v>5280</v>
      </c>
    </row>
    <row r="7" spans="1:15" x14ac:dyDescent="0.3">
      <c r="A7" s="1" t="s">
        <v>35</v>
      </c>
      <c r="B7" s="2">
        <v>45540</v>
      </c>
      <c r="C7" s="1" t="s">
        <v>36</v>
      </c>
      <c r="D7" s="1" t="s">
        <v>17</v>
      </c>
      <c r="E7" s="1" t="s">
        <v>23</v>
      </c>
      <c r="F7">
        <v>10</v>
      </c>
      <c r="G7">
        <v>815</v>
      </c>
      <c r="H7" s="1" t="s">
        <v>28</v>
      </c>
      <c r="I7">
        <v>8150</v>
      </c>
      <c r="J7">
        <v>578.65</v>
      </c>
      <c r="K7">
        <v>236.35000000000002</v>
      </c>
      <c r="L7">
        <v>2363.5</v>
      </c>
      <c r="M7">
        <v>8</v>
      </c>
      <c r="N7">
        <v>10</v>
      </c>
      <c r="O7">
        <v>7335</v>
      </c>
    </row>
    <row r="8" spans="1:15" x14ac:dyDescent="0.3">
      <c r="A8" s="1" t="s">
        <v>37</v>
      </c>
      <c r="B8" s="2">
        <v>45528</v>
      </c>
      <c r="C8" s="1" t="s">
        <v>38</v>
      </c>
      <c r="D8" s="1" t="s">
        <v>39</v>
      </c>
      <c r="E8" s="1" t="s">
        <v>31</v>
      </c>
      <c r="F8">
        <v>7</v>
      </c>
      <c r="G8">
        <v>528</v>
      </c>
      <c r="H8" s="1" t="s">
        <v>28</v>
      </c>
      <c r="I8">
        <v>3696</v>
      </c>
      <c r="J8">
        <v>264</v>
      </c>
      <c r="K8">
        <v>264</v>
      </c>
      <c r="L8">
        <v>1848</v>
      </c>
      <c r="M8">
        <v>4</v>
      </c>
      <c r="N8">
        <v>0</v>
      </c>
      <c r="O8">
        <v>3696</v>
      </c>
    </row>
    <row r="9" spans="1:15" x14ac:dyDescent="0.3">
      <c r="A9" s="1" t="s">
        <v>40</v>
      </c>
      <c r="B9" s="2">
        <v>45460</v>
      </c>
      <c r="C9" s="1" t="s">
        <v>41</v>
      </c>
      <c r="D9" s="1" t="s">
        <v>17</v>
      </c>
      <c r="E9" s="1" t="s">
        <v>18</v>
      </c>
      <c r="F9">
        <v>35</v>
      </c>
      <c r="G9">
        <v>592</v>
      </c>
      <c r="H9" s="1" t="s">
        <v>32</v>
      </c>
      <c r="I9">
        <v>20720</v>
      </c>
      <c r="J9">
        <v>384.8</v>
      </c>
      <c r="K9">
        <v>207.2</v>
      </c>
      <c r="L9">
        <v>7252</v>
      </c>
      <c r="M9">
        <v>4</v>
      </c>
      <c r="N9">
        <v>10</v>
      </c>
      <c r="O9">
        <v>18648</v>
      </c>
    </row>
    <row r="10" spans="1:15" x14ac:dyDescent="0.3">
      <c r="A10" s="1" t="s">
        <v>42</v>
      </c>
      <c r="B10" s="2">
        <v>44994</v>
      </c>
      <c r="C10" s="1" t="s">
        <v>43</v>
      </c>
      <c r="D10" s="1" t="s">
        <v>22</v>
      </c>
      <c r="E10" s="1" t="s">
        <v>27</v>
      </c>
      <c r="F10">
        <v>11</v>
      </c>
      <c r="G10">
        <v>886</v>
      </c>
      <c r="H10" s="1" t="s">
        <v>28</v>
      </c>
      <c r="I10">
        <v>9746</v>
      </c>
      <c r="J10">
        <v>611.33999999999992</v>
      </c>
      <c r="K10">
        <v>274.66000000000008</v>
      </c>
      <c r="L10">
        <v>3021.26</v>
      </c>
      <c r="M10">
        <v>3</v>
      </c>
      <c r="N10">
        <v>10</v>
      </c>
      <c r="O10">
        <v>8771.4</v>
      </c>
    </row>
    <row r="11" spans="1:15" x14ac:dyDescent="0.3">
      <c r="A11" s="1" t="s">
        <v>44</v>
      </c>
      <c r="B11" s="2">
        <v>45102</v>
      </c>
      <c r="C11" s="1" t="s">
        <v>45</v>
      </c>
      <c r="D11" s="1" t="s">
        <v>22</v>
      </c>
      <c r="E11" s="1" t="s">
        <v>31</v>
      </c>
      <c r="F11">
        <v>48</v>
      </c>
      <c r="G11">
        <v>722</v>
      </c>
      <c r="H11" s="1" t="s">
        <v>28</v>
      </c>
      <c r="I11">
        <v>34656</v>
      </c>
      <c r="J11">
        <v>454.86</v>
      </c>
      <c r="K11">
        <v>267.14</v>
      </c>
      <c r="L11">
        <v>12822.72</v>
      </c>
      <c r="M11">
        <v>6</v>
      </c>
      <c r="N11">
        <v>0</v>
      </c>
      <c r="O11">
        <v>34656</v>
      </c>
    </row>
    <row r="12" spans="1:15" x14ac:dyDescent="0.3">
      <c r="A12" s="1" t="s">
        <v>46</v>
      </c>
      <c r="B12" s="2">
        <v>45502</v>
      </c>
      <c r="C12" s="1" t="s">
        <v>47</v>
      </c>
      <c r="D12" s="1" t="s">
        <v>22</v>
      </c>
      <c r="E12" s="1" t="s">
        <v>27</v>
      </c>
      <c r="F12">
        <v>20</v>
      </c>
      <c r="G12">
        <v>307</v>
      </c>
      <c r="H12" s="1" t="s">
        <v>28</v>
      </c>
      <c r="I12">
        <v>6140</v>
      </c>
      <c r="J12">
        <v>153.5</v>
      </c>
      <c r="K12">
        <v>153.5</v>
      </c>
      <c r="L12">
        <v>3070</v>
      </c>
      <c r="M12">
        <v>8</v>
      </c>
      <c r="N12">
        <v>10</v>
      </c>
      <c r="O12">
        <v>5526</v>
      </c>
    </row>
    <row r="13" spans="1:15" x14ac:dyDescent="0.3">
      <c r="A13" s="1" t="s">
        <v>48</v>
      </c>
      <c r="B13" s="2">
        <v>45332</v>
      </c>
      <c r="C13" s="1" t="s">
        <v>49</v>
      </c>
      <c r="D13" s="1" t="s">
        <v>17</v>
      </c>
      <c r="E13" s="1" t="s">
        <v>50</v>
      </c>
      <c r="F13">
        <v>12</v>
      </c>
      <c r="G13">
        <v>1391</v>
      </c>
      <c r="H13" s="1" t="s">
        <v>19</v>
      </c>
      <c r="I13">
        <v>16692</v>
      </c>
      <c r="J13">
        <v>737.23</v>
      </c>
      <c r="K13">
        <v>653.77</v>
      </c>
      <c r="L13">
        <v>7845.24</v>
      </c>
      <c r="M13">
        <v>7</v>
      </c>
      <c r="N13">
        <v>10</v>
      </c>
      <c r="O13">
        <v>15022.8</v>
      </c>
    </row>
    <row r="14" spans="1:15" x14ac:dyDescent="0.3">
      <c r="A14" s="1" t="s">
        <v>51</v>
      </c>
      <c r="B14" s="2">
        <v>44932</v>
      </c>
      <c r="C14" s="1" t="s">
        <v>52</v>
      </c>
      <c r="D14" s="1" t="s">
        <v>39</v>
      </c>
      <c r="E14" s="1" t="s">
        <v>27</v>
      </c>
      <c r="F14">
        <v>50</v>
      </c>
      <c r="G14">
        <v>1219</v>
      </c>
      <c r="H14" s="1" t="s">
        <v>28</v>
      </c>
      <c r="I14">
        <v>60950</v>
      </c>
      <c r="J14">
        <v>694.82999999999993</v>
      </c>
      <c r="K14">
        <v>524.17000000000007</v>
      </c>
      <c r="L14">
        <v>26208.5</v>
      </c>
      <c r="M14">
        <v>1</v>
      </c>
      <c r="N14">
        <v>0</v>
      </c>
      <c r="O14">
        <v>60950</v>
      </c>
    </row>
    <row r="15" spans="1:15" x14ac:dyDescent="0.3">
      <c r="A15" s="1" t="s">
        <v>53</v>
      </c>
      <c r="B15" s="2">
        <v>45450</v>
      </c>
      <c r="C15" s="1" t="s">
        <v>54</v>
      </c>
      <c r="D15" s="1" t="s">
        <v>22</v>
      </c>
      <c r="E15" s="1" t="s">
        <v>55</v>
      </c>
      <c r="F15">
        <v>4</v>
      </c>
      <c r="G15">
        <v>1406</v>
      </c>
      <c r="H15" s="1" t="s">
        <v>28</v>
      </c>
      <c r="I15">
        <v>5624</v>
      </c>
      <c r="J15">
        <v>1096.68</v>
      </c>
      <c r="K15">
        <v>309.31999999999994</v>
      </c>
      <c r="L15">
        <v>1237.28</v>
      </c>
      <c r="M15">
        <v>4</v>
      </c>
      <c r="N15">
        <v>0</v>
      </c>
      <c r="O15">
        <v>5624</v>
      </c>
    </row>
    <row r="16" spans="1:15" x14ac:dyDescent="0.3">
      <c r="A16" s="1" t="s">
        <v>56</v>
      </c>
      <c r="B16" s="2">
        <v>45313</v>
      </c>
      <c r="C16" s="1" t="s">
        <v>57</v>
      </c>
      <c r="D16" s="1" t="s">
        <v>22</v>
      </c>
      <c r="E16" s="1" t="s">
        <v>18</v>
      </c>
      <c r="F16">
        <v>17</v>
      </c>
      <c r="G16">
        <v>944</v>
      </c>
      <c r="H16" s="1" t="s">
        <v>28</v>
      </c>
      <c r="I16">
        <v>16048</v>
      </c>
      <c r="J16">
        <v>651.3599999999999</v>
      </c>
      <c r="K16">
        <v>292.6400000000001</v>
      </c>
      <c r="L16">
        <v>4974.88</v>
      </c>
      <c r="M16">
        <v>5</v>
      </c>
      <c r="N16">
        <v>0</v>
      </c>
      <c r="O16">
        <v>16048</v>
      </c>
    </row>
    <row r="17" spans="1:15" x14ac:dyDescent="0.3">
      <c r="A17" s="1" t="s">
        <v>58</v>
      </c>
      <c r="B17" s="2">
        <v>45451</v>
      </c>
      <c r="C17" s="1" t="s">
        <v>59</v>
      </c>
      <c r="D17" s="1" t="s">
        <v>17</v>
      </c>
      <c r="E17" s="1" t="s">
        <v>31</v>
      </c>
      <c r="F17">
        <v>29</v>
      </c>
      <c r="G17">
        <v>519</v>
      </c>
      <c r="H17" s="1" t="s">
        <v>28</v>
      </c>
      <c r="I17">
        <v>15051</v>
      </c>
      <c r="J17">
        <v>368.49</v>
      </c>
      <c r="K17">
        <v>150.51</v>
      </c>
      <c r="L17">
        <v>4364.79</v>
      </c>
      <c r="M17">
        <v>1</v>
      </c>
      <c r="N17">
        <v>0</v>
      </c>
      <c r="O17">
        <v>15051</v>
      </c>
    </row>
    <row r="18" spans="1:15" x14ac:dyDescent="0.3">
      <c r="A18" s="1" t="s">
        <v>60</v>
      </c>
      <c r="B18" s="2">
        <v>45560</v>
      </c>
      <c r="C18" s="1" t="s">
        <v>61</v>
      </c>
      <c r="D18" s="1" t="s">
        <v>26</v>
      </c>
      <c r="E18" s="1" t="s">
        <v>23</v>
      </c>
      <c r="F18">
        <v>39</v>
      </c>
      <c r="G18">
        <v>458</v>
      </c>
      <c r="H18" s="1" t="s">
        <v>28</v>
      </c>
      <c r="I18">
        <v>17862</v>
      </c>
      <c r="J18">
        <v>247.32000000000002</v>
      </c>
      <c r="K18">
        <v>210.67999999999998</v>
      </c>
      <c r="L18">
        <v>8216.52</v>
      </c>
      <c r="M18">
        <v>7</v>
      </c>
      <c r="N18">
        <v>5</v>
      </c>
      <c r="O18">
        <v>16968.900000000001</v>
      </c>
    </row>
    <row r="19" spans="1:15" x14ac:dyDescent="0.3">
      <c r="A19" s="1" t="s">
        <v>62</v>
      </c>
      <c r="B19" s="2">
        <v>45652</v>
      </c>
      <c r="C19" s="1" t="s">
        <v>63</v>
      </c>
      <c r="D19" s="1" t="s">
        <v>22</v>
      </c>
      <c r="E19" s="1" t="s">
        <v>50</v>
      </c>
      <c r="F19">
        <v>16</v>
      </c>
      <c r="G19">
        <v>1228</v>
      </c>
      <c r="H19" s="1" t="s">
        <v>32</v>
      </c>
      <c r="I19">
        <v>19648</v>
      </c>
      <c r="J19">
        <v>896.43999999999994</v>
      </c>
      <c r="K19">
        <v>331.56000000000006</v>
      </c>
      <c r="L19">
        <v>5304.96</v>
      </c>
      <c r="M19">
        <v>2</v>
      </c>
      <c r="N19">
        <v>20</v>
      </c>
      <c r="O19">
        <v>15718.4</v>
      </c>
    </row>
    <row r="20" spans="1:15" x14ac:dyDescent="0.3">
      <c r="A20" s="1" t="s">
        <v>64</v>
      </c>
      <c r="B20" s="2">
        <v>45109</v>
      </c>
      <c r="C20" s="1" t="s">
        <v>65</v>
      </c>
      <c r="D20" s="1" t="s">
        <v>22</v>
      </c>
      <c r="E20" s="1" t="s">
        <v>31</v>
      </c>
      <c r="F20">
        <v>17</v>
      </c>
      <c r="G20">
        <v>1026</v>
      </c>
      <c r="H20" s="1" t="s">
        <v>32</v>
      </c>
      <c r="I20">
        <v>17442</v>
      </c>
      <c r="J20">
        <v>605.33999999999992</v>
      </c>
      <c r="K20">
        <v>420.66000000000008</v>
      </c>
      <c r="L20">
        <v>7151.22</v>
      </c>
      <c r="M20">
        <v>4</v>
      </c>
      <c r="N20">
        <v>0</v>
      </c>
      <c r="O20">
        <v>17442</v>
      </c>
    </row>
    <row r="21" spans="1:15" x14ac:dyDescent="0.3">
      <c r="A21" s="1" t="s">
        <v>66</v>
      </c>
      <c r="B21" s="2">
        <v>45157</v>
      </c>
      <c r="C21" s="1" t="s">
        <v>67</v>
      </c>
      <c r="D21" s="1" t="s">
        <v>17</v>
      </c>
      <c r="E21" s="1" t="s">
        <v>27</v>
      </c>
      <c r="F21">
        <v>13</v>
      </c>
      <c r="G21">
        <v>1440</v>
      </c>
      <c r="H21" s="1" t="s">
        <v>28</v>
      </c>
      <c r="I21">
        <v>18720</v>
      </c>
      <c r="J21">
        <v>1065.5999999999999</v>
      </c>
      <c r="K21">
        <v>374.40000000000009</v>
      </c>
      <c r="L21">
        <v>4867.2</v>
      </c>
      <c r="M21">
        <v>1</v>
      </c>
      <c r="N21">
        <v>0</v>
      </c>
      <c r="O21">
        <v>18720</v>
      </c>
    </row>
    <row r="22" spans="1:15" x14ac:dyDescent="0.3">
      <c r="A22" s="1" t="s">
        <v>68</v>
      </c>
      <c r="B22" s="2">
        <v>45370</v>
      </c>
      <c r="C22" s="1" t="s">
        <v>69</v>
      </c>
      <c r="D22" s="1" t="s">
        <v>22</v>
      </c>
      <c r="E22" s="1" t="s">
        <v>18</v>
      </c>
      <c r="F22">
        <v>28</v>
      </c>
      <c r="G22">
        <v>1432</v>
      </c>
      <c r="H22" s="1" t="s">
        <v>28</v>
      </c>
      <c r="I22">
        <v>40096</v>
      </c>
      <c r="J22">
        <v>930.80000000000007</v>
      </c>
      <c r="K22">
        <v>501.19999999999993</v>
      </c>
      <c r="L22">
        <v>14033.6</v>
      </c>
      <c r="M22">
        <v>6</v>
      </c>
      <c r="N22">
        <v>20</v>
      </c>
      <c r="O22">
        <v>32076.799999999999</v>
      </c>
    </row>
    <row r="23" spans="1:15" x14ac:dyDescent="0.3">
      <c r="A23" s="1" t="s">
        <v>70</v>
      </c>
      <c r="B23" s="2">
        <v>45489</v>
      </c>
      <c r="C23" s="1" t="s">
        <v>71</v>
      </c>
      <c r="D23" s="1" t="s">
        <v>26</v>
      </c>
      <c r="E23" s="1" t="s">
        <v>31</v>
      </c>
      <c r="F23">
        <v>46</v>
      </c>
      <c r="G23">
        <v>1290</v>
      </c>
      <c r="H23" s="1" t="s">
        <v>32</v>
      </c>
      <c r="I23">
        <v>59340</v>
      </c>
      <c r="J23">
        <v>980.4</v>
      </c>
      <c r="K23">
        <v>309.60000000000002</v>
      </c>
      <c r="L23">
        <v>14241.6</v>
      </c>
      <c r="M23">
        <v>2</v>
      </c>
      <c r="N23">
        <v>5</v>
      </c>
      <c r="O23">
        <v>56373</v>
      </c>
    </row>
    <row r="24" spans="1:15" x14ac:dyDescent="0.3">
      <c r="A24" s="1" t="s">
        <v>72</v>
      </c>
      <c r="B24" s="2">
        <v>45501</v>
      </c>
      <c r="C24" s="1" t="s">
        <v>73</v>
      </c>
      <c r="D24" s="1" t="s">
        <v>22</v>
      </c>
      <c r="E24" s="1" t="s">
        <v>50</v>
      </c>
      <c r="F24">
        <v>23</v>
      </c>
      <c r="G24">
        <v>1088</v>
      </c>
      <c r="H24" s="1" t="s">
        <v>19</v>
      </c>
      <c r="I24">
        <v>25024</v>
      </c>
      <c r="J24">
        <v>783.36</v>
      </c>
      <c r="K24">
        <v>304.64</v>
      </c>
      <c r="L24">
        <v>7006.72</v>
      </c>
      <c r="M24">
        <v>9</v>
      </c>
      <c r="N24">
        <v>0</v>
      </c>
      <c r="O24">
        <v>25024</v>
      </c>
    </row>
    <row r="25" spans="1:15" x14ac:dyDescent="0.3">
      <c r="A25" s="1" t="s">
        <v>74</v>
      </c>
      <c r="B25" s="2">
        <v>45566</v>
      </c>
      <c r="C25" s="1" t="s">
        <v>75</v>
      </c>
      <c r="D25" s="1" t="s">
        <v>26</v>
      </c>
      <c r="E25" s="1" t="s">
        <v>18</v>
      </c>
      <c r="F25">
        <v>7</v>
      </c>
      <c r="G25">
        <v>1103</v>
      </c>
      <c r="H25" s="1" t="s">
        <v>28</v>
      </c>
      <c r="I25">
        <v>7721</v>
      </c>
      <c r="J25">
        <v>595.62</v>
      </c>
      <c r="K25">
        <v>507.38</v>
      </c>
      <c r="L25">
        <v>3551.66</v>
      </c>
      <c r="M25">
        <v>4</v>
      </c>
      <c r="N25">
        <v>5</v>
      </c>
      <c r="O25">
        <v>7334.95</v>
      </c>
    </row>
    <row r="26" spans="1:15" x14ac:dyDescent="0.3">
      <c r="A26" s="1" t="s">
        <v>76</v>
      </c>
      <c r="B26" s="2">
        <v>45573</v>
      </c>
      <c r="C26" s="1" t="s">
        <v>77</v>
      </c>
      <c r="D26" s="1" t="s">
        <v>39</v>
      </c>
      <c r="E26" s="1" t="s">
        <v>50</v>
      </c>
      <c r="F26">
        <v>16</v>
      </c>
      <c r="G26">
        <v>1424</v>
      </c>
      <c r="H26" s="1" t="s">
        <v>32</v>
      </c>
      <c r="I26">
        <v>22784</v>
      </c>
      <c r="J26">
        <v>754.72</v>
      </c>
      <c r="K26">
        <v>669.28</v>
      </c>
      <c r="L26">
        <v>10708.48</v>
      </c>
      <c r="M26">
        <v>4</v>
      </c>
      <c r="N26">
        <v>5</v>
      </c>
      <c r="O26">
        <v>21644.799999999999</v>
      </c>
    </row>
    <row r="27" spans="1:15" x14ac:dyDescent="0.3">
      <c r="A27" s="1" t="s">
        <v>78</v>
      </c>
      <c r="B27" s="2">
        <v>44944</v>
      </c>
      <c r="C27" s="1" t="s">
        <v>79</v>
      </c>
      <c r="D27" s="1" t="s">
        <v>26</v>
      </c>
      <c r="E27" s="1" t="s">
        <v>31</v>
      </c>
      <c r="F27">
        <v>3</v>
      </c>
      <c r="G27">
        <v>442</v>
      </c>
      <c r="H27" s="1" t="s">
        <v>32</v>
      </c>
      <c r="I27">
        <v>1326</v>
      </c>
      <c r="J27">
        <v>335.92</v>
      </c>
      <c r="K27">
        <v>106.07999999999998</v>
      </c>
      <c r="L27">
        <v>318.24</v>
      </c>
      <c r="M27">
        <v>2</v>
      </c>
      <c r="N27">
        <v>5</v>
      </c>
      <c r="O27">
        <v>1259.7</v>
      </c>
    </row>
    <row r="28" spans="1:15" x14ac:dyDescent="0.3">
      <c r="A28" s="1" t="s">
        <v>80</v>
      </c>
      <c r="B28" s="2">
        <v>45603</v>
      </c>
      <c r="C28" s="1" t="s">
        <v>81</v>
      </c>
      <c r="D28" s="1" t="s">
        <v>39</v>
      </c>
      <c r="E28" s="1" t="s">
        <v>18</v>
      </c>
      <c r="F28">
        <v>6</v>
      </c>
      <c r="G28">
        <v>1159</v>
      </c>
      <c r="H28" s="1" t="s">
        <v>28</v>
      </c>
      <c r="I28">
        <v>6954</v>
      </c>
      <c r="J28">
        <v>753.35</v>
      </c>
      <c r="K28">
        <v>405.65</v>
      </c>
      <c r="L28">
        <v>2433.9</v>
      </c>
      <c r="M28">
        <v>5</v>
      </c>
      <c r="N28">
        <v>0</v>
      </c>
      <c r="O28">
        <v>6954</v>
      </c>
    </row>
    <row r="29" spans="1:15" x14ac:dyDescent="0.3">
      <c r="A29" s="1" t="s">
        <v>82</v>
      </c>
      <c r="B29" s="2">
        <v>45543</v>
      </c>
      <c r="C29" s="1" t="s">
        <v>83</v>
      </c>
      <c r="D29" s="1" t="s">
        <v>26</v>
      </c>
      <c r="E29" s="1" t="s">
        <v>55</v>
      </c>
      <c r="F29">
        <v>32</v>
      </c>
      <c r="G29">
        <v>489</v>
      </c>
      <c r="H29" s="1" t="s">
        <v>19</v>
      </c>
      <c r="I29">
        <v>15648</v>
      </c>
      <c r="J29">
        <v>386.31</v>
      </c>
      <c r="K29">
        <v>102.69</v>
      </c>
      <c r="L29">
        <v>3286.08</v>
      </c>
      <c r="M29">
        <v>3</v>
      </c>
      <c r="N29">
        <v>5</v>
      </c>
      <c r="O29">
        <v>14865.6</v>
      </c>
    </row>
    <row r="30" spans="1:15" x14ac:dyDescent="0.3">
      <c r="A30" s="1" t="s">
        <v>84</v>
      </c>
      <c r="B30" s="2">
        <v>45016</v>
      </c>
      <c r="C30" s="1" t="s">
        <v>85</v>
      </c>
      <c r="D30" s="1" t="s">
        <v>17</v>
      </c>
      <c r="E30" s="1" t="s">
        <v>55</v>
      </c>
      <c r="F30">
        <v>30</v>
      </c>
      <c r="G30">
        <v>467</v>
      </c>
      <c r="H30" s="1" t="s">
        <v>19</v>
      </c>
      <c r="I30">
        <v>14010</v>
      </c>
      <c r="J30">
        <v>364.26</v>
      </c>
      <c r="K30">
        <v>102.74000000000001</v>
      </c>
      <c r="L30">
        <v>3082.2</v>
      </c>
      <c r="M30">
        <v>7</v>
      </c>
      <c r="N30">
        <v>20</v>
      </c>
      <c r="O30">
        <v>11208</v>
      </c>
    </row>
    <row r="31" spans="1:15" x14ac:dyDescent="0.3">
      <c r="A31" s="1" t="s">
        <v>86</v>
      </c>
      <c r="B31" s="2">
        <v>45200</v>
      </c>
      <c r="C31" s="1" t="s">
        <v>87</v>
      </c>
      <c r="D31" s="1" t="s">
        <v>26</v>
      </c>
      <c r="E31" s="1" t="s">
        <v>18</v>
      </c>
      <c r="F31">
        <v>39</v>
      </c>
      <c r="G31">
        <v>1196</v>
      </c>
      <c r="H31" s="1" t="s">
        <v>32</v>
      </c>
      <c r="I31">
        <v>46644</v>
      </c>
      <c r="J31">
        <v>920.92000000000007</v>
      </c>
      <c r="K31">
        <v>275.07999999999993</v>
      </c>
      <c r="L31">
        <v>10728.12</v>
      </c>
      <c r="M31">
        <v>2</v>
      </c>
      <c r="N31">
        <v>5</v>
      </c>
      <c r="O31">
        <v>44311.8</v>
      </c>
    </row>
    <row r="32" spans="1:15" x14ac:dyDescent="0.3">
      <c r="A32" s="1" t="s">
        <v>88</v>
      </c>
      <c r="B32" s="2">
        <v>45562</v>
      </c>
      <c r="C32" s="1" t="s">
        <v>89</v>
      </c>
      <c r="D32" s="1" t="s">
        <v>26</v>
      </c>
      <c r="E32" s="1" t="s">
        <v>18</v>
      </c>
      <c r="F32">
        <v>1</v>
      </c>
      <c r="G32">
        <v>708</v>
      </c>
      <c r="H32" s="1" t="s">
        <v>32</v>
      </c>
      <c r="I32">
        <v>708</v>
      </c>
      <c r="J32">
        <v>488.52</v>
      </c>
      <c r="K32">
        <v>219.48000000000002</v>
      </c>
      <c r="L32">
        <v>219.48</v>
      </c>
      <c r="M32">
        <v>8</v>
      </c>
      <c r="N32">
        <v>5</v>
      </c>
      <c r="O32">
        <v>672.6</v>
      </c>
    </row>
    <row r="33" spans="1:15" x14ac:dyDescent="0.3">
      <c r="A33" s="1" t="s">
        <v>90</v>
      </c>
      <c r="B33" s="2">
        <v>45642</v>
      </c>
      <c r="C33" s="1" t="s">
        <v>91</v>
      </c>
      <c r="D33" s="1" t="s">
        <v>39</v>
      </c>
      <c r="E33" s="1" t="s">
        <v>50</v>
      </c>
      <c r="F33">
        <v>7</v>
      </c>
      <c r="G33">
        <v>1472</v>
      </c>
      <c r="H33" s="1" t="s">
        <v>19</v>
      </c>
      <c r="I33">
        <v>10304</v>
      </c>
      <c r="J33">
        <v>883.19999999999993</v>
      </c>
      <c r="K33">
        <v>588.80000000000007</v>
      </c>
      <c r="L33">
        <v>4121.6000000000004</v>
      </c>
      <c r="M33">
        <v>7</v>
      </c>
      <c r="N33">
        <v>10</v>
      </c>
      <c r="O33">
        <v>9273.6</v>
      </c>
    </row>
    <row r="34" spans="1:15" x14ac:dyDescent="0.3">
      <c r="A34" s="1" t="s">
        <v>92</v>
      </c>
      <c r="B34" s="2">
        <v>45253</v>
      </c>
      <c r="C34" s="1" t="s">
        <v>93</v>
      </c>
      <c r="D34" s="1" t="s">
        <v>26</v>
      </c>
      <c r="E34" s="1" t="s">
        <v>23</v>
      </c>
      <c r="F34">
        <v>39</v>
      </c>
      <c r="G34">
        <v>371</v>
      </c>
      <c r="H34" s="1" t="s">
        <v>32</v>
      </c>
      <c r="I34">
        <v>14469</v>
      </c>
      <c r="J34">
        <v>200.34</v>
      </c>
      <c r="K34">
        <v>170.66</v>
      </c>
      <c r="L34">
        <v>6655.74</v>
      </c>
      <c r="M34">
        <v>7</v>
      </c>
      <c r="N34">
        <v>0</v>
      </c>
      <c r="O34">
        <v>14469</v>
      </c>
    </row>
    <row r="35" spans="1:15" x14ac:dyDescent="0.3">
      <c r="A35" s="1" t="s">
        <v>94</v>
      </c>
      <c r="B35" s="2">
        <v>45555</v>
      </c>
      <c r="C35" s="1" t="s">
        <v>95</v>
      </c>
      <c r="D35" s="1" t="s">
        <v>22</v>
      </c>
      <c r="E35" s="1" t="s">
        <v>23</v>
      </c>
      <c r="F35">
        <v>12</v>
      </c>
      <c r="G35">
        <v>1034</v>
      </c>
      <c r="H35" s="1" t="s">
        <v>32</v>
      </c>
      <c r="I35">
        <v>12408</v>
      </c>
      <c r="J35">
        <v>775.5</v>
      </c>
      <c r="K35">
        <v>258.5</v>
      </c>
      <c r="L35">
        <v>3102</v>
      </c>
      <c r="M35">
        <v>7</v>
      </c>
      <c r="N35">
        <v>5</v>
      </c>
      <c r="O35">
        <v>11787.6</v>
      </c>
    </row>
    <row r="36" spans="1:15" x14ac:dyDescent="0.3">
      <c r="A36" s="1" t="s">
        <v>96</v>
      </c>
      <c r="B36" s="2">
        <v>45016</v>
      </c>
      <c r="C36" s="1" t="s">
        <v>97</v>
      </c>
      <c r="D36" s="1" t="s">
        <v>22</v>
      </c>
      <c r="E36" s="1" t="s">
        <v>55</v>
      </c>
      <c r="F36">
        <v>14</v>
      </c>
      <c r="G36">
        <v>1151</v>
      </c>
      <c r="H36" s="1" t="s">
        <v>32</v>
      </c>
      <c r="I36">
        <v>16114</v>
      </c>
      <c r="J36">
        <v>656.06999999999994</v>
      </c>
      <c r="K36">
        <v>494.93000000000006</v>
      </c>
      <c r="L36">
        <v>6929.02</v>
      </c>
      <c r="M36">
        <v>1</v>
      </c>
      <c r="N36">
        <v>0</v>
      </c>
      <c r="O36">
        <v>16114</v>
      </c>
    </row>
    <row r="37" spans="1:15" x14ac:dyDescent="0.3">
      <c r="A37" s="1" t="s">
        <v>98</v>
      </c>
      <c r="B37" s="2">
        <v>45493</v>
      </c>
      <c r="C37" s="1" t="s">
        <v>99</v>
      </c>
      <c r="D37" s="1" t="s">
        <v>17</v>
      </c>
      <c r="E37" s="1" t="s">
        <v>31</v>
      </c>
      <c r="F37">
        <v>47</v>
      </c>
      <c r="G37">
        <v>1277</v>
      </c>
      <c r="H37" s="1" t="s">
        <v>19</v>
      </c>
      <c r="I37">
        <v>60019</v>
      </c>
      <c r="J37">
        <v>791.74</v>
      </c>
      <c r="K37">
        <v>485.26</v>
      </c>
      <c r="L37">
        <v>22807.22</v>
      </c>
      <c r="M37">
        <v>8</v>
      </c>
      <c r="N37">
        <v>5</v>
      </c>
      <c r="O37">
        <v>57018.05</v>
      </c>
    </row>
    <row r="38" spans="1:15" x14ac:dyDescent="0.3">
      <c r="A38" s="1" t="s">
        <v>100</v>
      </c>
      <c r="B38" s="2">
        <v>45053</v>
      </c>
      <c r="C38" s="1" t="s">
        <v>101</v>
      </c>
      <c r="D38" s="1" t="s">
        <v>17</v>
      </c>
      <c r="E38" s="1" t="s">
        <v>50</v>
      </c>
      <c r="F38">
        <v>44</v>
      </c>
      <c r="G38">
        <v>838</v>
      </c>
      <c r="H38" s="1" t="s">
        <v>28</v>
      </c>
      <c r="I38">
        <v>36872</v>
      </c>
      <c r="J38">
        <v>486.03999999999996</v>
      </c>
      <c r="K38">
        <v>351.96000000000004</v>
      </c>
      <c r="L38">
        <v>15486.24</v>
      </c>
      <c r="M38">
        <v>6</v>
      </c>
      <c r="N38">
        <v>15</v>
      </c>
      <c r="O38">
        <v>31341.200000000001</v>
      </c>
    </row>
    <row r="39" spans="1:15" x14ac:dyDescent="0.3">
      <c r="A39" s="1" t="s">
        <v>102</v>
      </c>
      <c r="B39" s="2">
        <v>45454</v>
      </c>
      <c r="C39" s="1" t="s">
        <v>103</v>
      </c>
      <c r="D39" s="1" t="s">
        <v>22</v>
      </c>
      <c r="E39" s="1" t="s">
        <v>55</v>
      </c>
      <c r="F39">
        <v>2</v>
      </c>
      <c r="G39">
        <v>780</v>
      </c>
      <c r="H39" s="1" t="s">
        <v>32</v>
      </c>
      <c r="I39">
        <v>1560</v>
      </c>
      <c r="J39">
        <v>569.4</v>
      </c>
      <c r="K39">
        <v>210.60000000000002</v>
      </c>
      <c r="L39">
        <v>421.2</v>
      </c>
      <c r="M39">
        <v>4</v>
      </c>
      <c r="N39">
        <v>5</v>
      </c>
      <c r="O39">
        <v>1482</v>
      </c>
    </row>
    <row r="40" spans="1:15" x14ac:dyDescent="0.3">
      <c r="A40" s="1" t="s">
        <v>104</v>
      </c>
      <c r="B40" s="2">
        <v>45050</v>
      </c>
      <c r="C40" s="1" t="s">
        <v>105</v>
      </c>
      <c r="D40" s="1" t="s">
        <v>26</v>
      </c>
      <c r="E40" s="1" t="s">
        <v>31</v>
      </c>
      <c r="F40">
        <v>30</v>
      </c>
      <c r="G40">
        <v>1203</v>
      </c>
      <c r="H40" s="1" t="s">
        <v>28</v>
      </c>
      <c r="I40">
        <v>36090</v>
      </c>
      <c r="J40">
        <v>926.31000000000006</v>
      </c>
      <c r="K40">
        <v>276.68999999999994</v>
      </c>
      <c r="L40">
        <v>8300.7000000000007</v>
      </c>
      <c r="M40">
        <v>6</v>
      </c>
      <c r="N40">
        <v>5</v>
      </c>
      <c r="O40">
        <v>34285.5</v>
      </c>
    </row>
    <row r="41" spans="1:15" x14ac:dyDescent="0.3">
      <c r="A41" s="1" t="s">
        <v>106</v>
      </c>
      <c r="B41" s="2">
        <v>45608</v>
      </c>
      <c r="C41" s="1" t="s">
        <v>107</v>
      </c>
      <c r="D41" s="1" t="s">
        <v>26</v>
      </c>
      <c r="E41" s="1" t="s">
        <v>27</v>
      </c>
      <c r="F41">
        <v>8</v>
      </c>
      <c r="G41">
        <v>585</v>
      </c>
      <c r="H41" s="1" t="s">
        <v>19</v>
      </c>
      <c r="I41">
        <v>4680</v>
      </c>
      <c r="J41">
        <v>432.9</v>
      </c>
      <c r="K41">
        <v>152.10000000000002</v>
      </c>
      <c r="L41">
        <v>1216.8</v>
      </c>
      <c r="M41">
        <v>6</v>
      </c>
      <c r="N41">
        <v>10</v>
      </c>
      <c r="O41">
        <v>4212</v>
      </c>
    </row>
    <row r="42" spans="1:15" x14ac:dyDescent="0.3">
      <c r="A42" s="1" t="s">
        <v>108</v>
      </c>
      <c r="B42" s="2">
        <v>45257</v>
      </c>
      <c r="C42" s="1" t="s">
        <v>109</v>
      </c>
      <c r="D42" s="1" t="s">
        <v>22</v>
      </c>
      <c r="E42" s="1" t="s">
        <v>31</v>
      </c>
      <c r="F42">
        <v>23</v>
      </c>
      <c r="G42">
        <v>977</v>
      </c>
      <c r="H42" s="1" t="s">
        <v>32</v>
      </c>
      <c r="I42">
        <v>22471</v>
      </c>
      <c r="J42">
        <v>625.28</v>
      </c>
      <c r="K42">
        <v>351.72</v>
      </c>
      <c r="L42">
        <v>8089.56</v>
      </c>
      <c r="M42">
        <v>6</v>
      </c>
      <c r="N42">
        <v>5</v>
      </c>
      <c r="O42">
        <v>21347.45</v>
      </c>
    </row>
    <row r="43" spans="1:15" x14ac:dyDescent="0.3">
      <c r="A43" s="1" t="s">
        <v>110</v>
      </c>
      <c r="B43" s="2">
        <v>44955</v>
      </c>
      <c r="C43" s="1" t="s">
        <v>111</v>
      </c>
      <c r="D43" s="1" t="s">
        <v>22</v>
      </c>
      <c r="E43" s="1" t="s">
        <v>18</v>
      </c>
      <c r="F43">
        <v>48</v>
      </c>
      <c r="G43">
        <v>1066</v>
      </c>
      <c r="H43" s="1" t="s">
        <v>28</v>
      </c>
      <c r="I43">
        <v>51168</v>
      </c>
      <c r="J43">
        <v>692.9</v>
      </c>
      <c r="K43">
        <v>373.1</v>
      </c>
      <c r="L43">
        <v>17908.8</v>
      </c>
      <c r="M43">
        <v>1</v>
      </c>
      <c r="N43">
        <v>0</v>
      </c>
      <c r="O43">
        <v>51168</v>
      </c>
    </row>
    <row r="44" spans="1:15" x14ac:dyDescent="0.3">
      <c r="A44" s="1" t="s">
        <v>112</v>
      </c>
      <c r="B44" s="2">
        <v>45363</v>
      </c>
      <c r="C44" s="1" t="s">
        <v>113</v>
      </c>
      <c r="D44" s="1" t="s">
        <v>17</v>
      </c>
      <c r="E44" s="1" t="s">
        <v>50</v>
      </c>
      <c r="F44">
        <v>4</v>
      </c>
      <c r="G44">
        <v>768</v>
      </c>
      <c r="H44" s="1" t="s">
        <v>19</v>
      </c>
      <c r="I44">
        <v>3072</v>
      </c>
      <c r="J44">
        <v>614.40000000000009</v>
      </c>
      <c r="K44">
        <v>153.59999999999991</v>
      </c>
      <c r="L44">
        <v>614.4</v>
      </c>
      <c r="M44">
        <v>4</v>
      </c>
      <c r="N44">
        <v>0</v>
      </c>
      <c r="O44">
        <v>3072</v>
      </c>
    </row>
    <row r="45" spans="1:15" x14ac:dyDescent="0.3">
      <c r="A45" s="1" t="s">
        <v>114</v>
      </c>
      <c r="B45" s="2">
        <v>45517</v>
      </c>
      <c r="C45" s="1" t="s">
        <v>115</v>
      </c>
      <c r="D45" s="1" t="s">
        <v>22</v>
      </c>
      <c r="E45" s="1" t="s">
        <v>31</v>
      </c>
      <c r="F45">
        <v>15</v>
      </c>
      <c r="G45">
        <v>970</v>
      </c>
      <c r="H45" s="1" t="s">
        <v>28</v>
      </c>
      <c r="I45">
        <v>14550</v>
      </c>
      <c r="J45">
        <v>756.6</v>
      </c>
      <c r="K45">
        <v>213.39999999999998</v>
      </c>
      <c r="L45">
        <v>3201</v>
      </c>
      <c r="M45">
        <v>3</v>
      </c>
      <c r="N45">
        <v>0</v>
      </c>
      <c r="O45">
        <v>14550</v>
      </c>
    </row>
    <row r="46" spans="1:15" x14ac:dyDescent="0.3">
      <c r="A46" s="1" t="s">
        <v>116</v>
      </c>
      <c r="B46" s="2">
        <v>45296</v>
      </c>
      <c r="C46" s="1" t="s">
        <v>117</v>
      </c>
      <c r="D46" s="1" t="s">
        <v>22</v>
      </c>
      <c r="E46" s="1" t="s">
        <v>23</v>
      </c>
      <c r="F46">
        <v>44</v>
      </c>
      <c r="G46">
        <v>617</v>
      </c>
      <c r="H46" s="1" t="s">
        <v>32</v>
      </c>
      <c r="I46">
        <v>27148</v>
      </c>
      <c r="J46">
        <v>487.43</v>
      </c>
      <c r="K46">
        <v>129.57</v>
      </c>
      <c r="L46">
        <v>5701.08</v>
      </c>
      <c r="M46">
        <v>3</v>
      </c>
      <c r="N46">
        <v>20</v>
      </c>
      <c r="O46">
        <v>21718.400000000001</v>
      </c>
    </row>
    <row r="47" spans="1:15" x14ac:dyDescent="0.3">
      <c r="A47" s="1" t="s">
        <v>118</v>
      </c>
      <c r="B47" s="2">
        <v>44927</v>
      </c>
      <c r="C47" s="1" t="s">
        <v>119</v>
      </c>
      <c r="D47" s="1" t="s">
        <v>26</v>
      </c>
      <c r="E47" s="1" t="s">
        <v>55</v>
      </c>
      <c r="F47">
        <v>18</v>
      </c>
      <c r="G47">
        <v>1155</v>
      </c>
      <c r="H47" s="1" t="s">
        <v>19</v>
      </c>
      <c r="I47">
        <v>20790</v>
      </c>
      <c r="J47">
        <v>843.15</v>
      </c>
      <c r="K47">
        <v>311.85000000000002</v>
      </c>
      <c r="L47">
        <v>5613.3</v>
      </c>
      <c r="M47">
        <v>6</v>
      </c>
      <c r="N47">
        <v>10</v>
      </c>
      <c r="O47">
        <v>18711</v>
      </c>
    </row>
    <row r="48" spans="1:15" x14ac:dyDescent="0.3">
      <c r="A48" s="1" t="s">
        <v>120</v>
      </c>
      <c r="B48" s="2">
        <v>45223</v>
      </c>
      <c r="C48" s="1" t="s">
        <v>121</v>
      </c>
      <c r="D48" s="1" t="s">
        <v>39</v>
      </c>
      <c r="E48" s="1" t="s">
        <v>50</v>
      </c>
      <c r="F48">
        <v>28</v>
      </c>
      <c r="G48">
        <v>640</v>
      </c>
      <c r="H48" s="1" t="s">
        <v>28</v>
      </c>
      <c r="I48">
        <v>17920</v>
      </c>
      <c r="J48">
        <v>403.2</v>
      </c>
      <c r="K48">
        <v>236.8</v>
      </c>
      <c r="L48">
        <v>6630.4</v>
      </c>
      <c r="M48">
        <v>3</v>
      </c>
      <c r="N48">
        <v>5</v>
      </c>
      <c r="O48">
        <v>17024</v>
      </c>
    </row>
    <row r="49" spans="1:15" x14ac:dyDescent="0.3">
      <c r="A49" s="1" t="s">
        <v>122</v>
      </c>
      <c r="B49" s="2">
        <v>45388</v>
      </c>
      <c r="C49" s="1" t="s">
        <v>123</v>
      </c>
      <c r="D49" s="1" t="s">
        <v>39</v>
      </c>
      <c r="E49" s="1" t="s">
        <v>55</v>
      </c>
      <c r="F49">
        <v>38</v>
      </c>
      <c r="G49">
        <v>377</v>
      </c>
      <c r="H49" s="1" t="s">
        <v>28</v>
      </c>
      <c r="I49">
        <v>14326</v>
      </c>
      <c r="J49">
        <v>297.83000000000004</v>
      </c>
      <c r="K49">
        <v>79.169999999999959</v>
      </c>
      <c r="L49">
        <v>3008.46</v>
      </c>
      <c r="M49">
        <v>1</v>
      </c>
      <c r="N49">
        <v>5</v>
      </c>
      <c r="O49">
        <v>13609.7</v>
      </c>
    </row>
    <row r="50" spans="1:15" x14ac:dyDescent="0.3">
      <c r="A50" s="1" t="s">
        <v>124</v>
      </c>
      <c r="B50" s="2">
        <v>45524</v>
      </c>
      <c r="C50" s="1" t="s">
        <v>125</v>
      </c>
      <c r="D50" s="1" t="s">
        <v>39</v>
      </c>
      <c r="E50" s="1" t="s">
        <v>18</v>
      </c>
      <c r="F50">
        <v>1</v>
      </c>
      <c r="G50">
        <v>451</v>
      </c>
      <c r="H50" s="1" t="s">
        <v>28</v>
      </c>
      <c r="I50">
        <v>451</v>
      </c>
      <c r="J50">
        <v>243.54000000000002</v>
      </c>
      <c r="K50">
        <v>207.45999999999998</v>
      </c>
      <c r="L50">
        <v>207.46</v>
      </c>
      <c r="M50">
        <v>5</v>
      </c>
      <c r="N50">
        <v>0</v>
      </c>
      <c r="O50">
        <v>451</v>
      </c>
    </row>
    <row r="51" spans="1:15" x14ac:dyDescent="0.3">
      <c r="A51" s="1" t="s">
        <v>126</v>
      </c>
      <c r="B51" s="2">
        <v>45643</v>
      </c>
      <c r="C51" s="1" t="s">
        <v>127</v>
      </c>
      <c r="D51" s="1" t="s">
        <v>26</v>
      </c>
      <c r="E51" s="1" t="s">
        <v>55</v>
      </c>
      <c r="F51">
        <v>41</v>
      </c>
      <c r="G51">
        <v>346</v>
      </c>
      <c r="H51" s="1" t="s">
        <v>19</v>
      </c>
      <c r="I51">
        <v>14186</v>
      </c>
      <c r="J51">
        <v>259.5</v>
      </c>
      <c r="K51">
        <v>86.5</v>
      </c>
      <c r="L51">
        <v>3546.5</v>
      </c>
      <c r="M51">
        <v>4</v>
      </c>
      <c r="N51">
        <v>5</v>
      </c>
      <c r="O51">
        <v>13476.7</v>
      </c>
    </row>
    <row r="52" spans="1:15" x14ac:dyDescent="0.3">
      <c r="A52" s="1" t="s">
        <v>128</v>
      </c>
      <c r="B52" s="2">
        <v>45351</v>
      </c>
      <c r="C52" s="1" t="s">
        <v>129</v>
      </c>
      <c r="D52" s="1" t="s">
        <v>17</v>
      </c>
      <c r="E52" s="1" t="s">
        <v>31</v>
      </c>
      <c r="F52">
        <v>45</v>
      </c>
      <c r="G52">
        <v>1364</v>
      </c>
      <c r="H52" s="1" t="s">
        <v>28</v>
      </c>
      <c r="I52">
        <v>61380</v>
      </c>
      <c r="J52">
        <v>682</v>
      </c>
      <c r="K52">
        <v>682</v>
      </c>
      <c r="L52">
        <v>30690</v>
      </c>
      <c r="M52">
        <v>6</v>
      </c>
      <c r="N52">
        <v>5</v>
      </c>
      <c r="O52">
        <v>58311</v>
      </c>
    </row>
    <row r="53" spans="1:15" x14ac:dyDescent="0.3">
      <c r="A53" s="1" t="s">
        <v>130</v>
      </c>
      <c r="B53" s="2">
        <v>45107</v>
      </c>
      <c r="C53" s="1" t="s">
        <v>131</v>
      </c>
      <c r="D53" s="1" t="s">
        <v>26</v>
      </c>
      <c r="E53" s="1" t="s">
        <v>31</v>
      </c>
      <c r="F53">
        <v>21</v>
      </c>
      <c r="G53">
        <v>1181</v>
      </c>
      <c r="H53" s="1" t="s">
        <v>28</v>
      </c>
      <c r="I53">
        <v>24801</v>
      </c>
      <c r="J53">
        <v>708.6</v>
      </c>
      <c r="K53">
        <v>472.4</v>
      </c>
      <c r="L53">
        <v>9920.4</v>
      </c>
      <c r="M53">
        <v>4</v>
      </c>
      <c r="N53">
        <v>0</v>
      </c>
      <c r="O53">
        <v>24801</v>
      </c>
    </row>
    <row r="54" spans="1:15" x14ac:dyDescent="0.3">
      <c r="A54" s="1" t="s">
        <v>132</v>
      </c>
      <c r="B54" s="2">
        <v>45026</v>
      </c>
      <c r="C54" s="1" t="s">
        <v>133</v>
      </c>
      <c r="D54" s="1" t="s">
        <v>17</v>
      </c>
      <c r="E54" s="1" t="s">
        <v>50</v>
      </c>
      <c r="F54">
        <v>27</v>
      </c>
      <c r="G54">
        <v>605</v>
      </c>
      <c r="H54" s="1" t="s">
        <v>19</v>
      </c>
      <c r="I54">
        <v>16335</v>
      </c>
      <c r="J54">
        <v>423.5</v>
      </c>
      <c r="K54">
        <v>181.5</v>
      </c>
      <c r="L54">
        <v>4900.5</v>
      </c>
      <c r="M54">
        <v>8</v>
      </c>
      <c r="N54">
        <v>15</v>
      </c>
      <c r="O54">
        <v>13884.75</v>
      </c>
    </row>
    <row r="55" spans="1:15" x14ac:dyDescent="0.3">
      <c r="A55" s="1" t="s">
        <v>134</v>
      </c>
      <c r="B55" s="2">
        <v>45429</v>
      </c>
      <c r="C55" s="1" t="s">
        <v>135</v>
      </c>
      <c r="D55" s="1" t="s">
        <v>22</v>
      </c>
      <c r="E55" s="1" t="s">
        <v>27</v>
      </c>
      <c r="F55">
        <v>33</v>
      </c>
      <c r="G55">
        <v>1459</v>
      </c>
      <c r="H55" s="1" t="s">
        <v>19</v>
      </c>
      <c r="I55">
        <v>48147</v>
      </c>
      <c r="J55">
        <v>875.4</v>
      </c>
      <c r="K55">
        <v>583.6</v>
      </c>
      <c r="L55">
        <v>19258.8</v>
      </c>
      <c r="M55">
        <v>5</v>
      </c>
      <c r="N55">
        <v>5</v>
      </c>
      <c r="O55">
        <v>45739.65</v>
      </c>
    </row>
    <row r="56" spans="1:15" x14ac:dyDescent="0.3">
      <c r="A56" s="1" t="s">
        <v>136</v>
      </c>
      <c r="B56" s="2">
        <v>45026</v>
      </c>
      <c r="C56" s="1" t="s">
        <v>137</v>
      </c>
      <c r="D56" s="1" t="s">
        <v>17</v>
      </c>
      <c r="E56" s="1" t="s">
        <v>23</v>
      </c>
      <c r="F56">
        <v>13</v>
      </c>
      <c r="G56">
        <v>1207</v>
      </c>
      <c r="H56" s="1" t="s">
        <v>28</v>
      </c>
      <c r="I56">
        <v>15691</v>
      </c>
      <c r="J56">
        <v>844.9</v>
      </c>
      <c r="K56">
        <v>362.1</v>
      </c>
      <c r="L56">
        <v>4707.3</v>
      </c>
      <c r="M56">
        <v>2</v>
      </c>
      <c r="N56">
        <v>10</v>
      </c>
      <c r="O56">
        <v>14121.9</v>
      </c>
    </row>
    <row r="57" spans="1:15" x14ac:dyDescent="0.3">
      <c r="A57" s="1" t="s">
        <v>138</v>
      </c>
      <c r="B57" s="2">
        <v>45489</v>
      </c>
      <c r="C57" s="1" t="s">
        <v>139</v>
      </c>
      <c r="D57" s="1" t="s">
        <v>17</v>
      </c>
      <c r="E57" s="1" t="s">
        <v>27</v>
      </c>
      <c r="F57">
        <v>6</v>
      </c>
      <c r="G57">
        <v>558</v>
      </c>
      <c r="H57" s="1" t="s">
        <v>28</v>
      </c>
      <c r="I57">
        <v>3348</v>
      </c>
      <c r="J57">
        <v>318.05999999999995</v>
      </c>
      <c r="K57">
        <v>239.94000000000005</v>
      </c>
      <c r="L57">
        <v>1439.64</v>
      </c>
      <c r="M57">
        <v>6</v>
      </c>
      <c r="N57">
        <v>5</v>
      </c>
      <c r="O57">
        <v>3180.6</v>
      </c>
    </row>
    <row r="58" spans="1:15" x14ac:dyDescent="0.3">
      <c r="A58" s="1" t="s">
        <v>140</v>
      </c>
      <c r="B58" s="2">
        <v>44943</v>
      </c>
      <c r="C58" s="1" t="s">
        <v>141</v>
      </c>
      <c r="D58" s="1" t="s">
        <v>17</v>
      </c>
      <c r="E58" s="1" t="s">
        <v>18</v>
      </c>
      <c r="F58">
        <v>19</v>
      </c>
      <c r="G58">
        <v>443</v>
      </c>
      <c r="H58" s="1" t="s">
        <v>19</v>
      </c>
      <c r="I58">
        <v>8417</v>
      </c>
      <c r="J58">
        <v>230.36</v>
      </c>
      <c r="K58">
        <v>212.64</v>
      </c>
      <c r="L58">
        <v>4040.16</v>
      </c>
      <c r="M58">
        <v>1</v>
      </c>
      <c r="N58">
        <v>20</v>
      </c>
      <c r="O58">
        <v>6733.6</v>
      </c>
    </row>
    <row r="59" spans="1:15" x14ac:dyDescent="0.3">
      <c r="A59" s="1" t="s">
        <v>142</v>
      </c>
      <c r="B59" s="2">
        <v>45116</v>
      </c>
      <c r="C59" s="1" t="s">
        <v>143</v>
      </c>
      <c r="D59" s="1" t="s">
        <v>39</v>
      </c>
      <c r="E59" s="1" t="s">
        <v>27</v>
      </c>
      <c r="F59">
        <v>13</v>
      </c>
      <c r="G59">
        <v>1127</v>
      </c>
      <c r="H59" s="1" t="s">
        <v>32</v>
      </c>
      <c r="I59">
        <v>14651</v>
      </c>
      <c r="J59">
        <v>755.09</v>
      </c>
      <c r="K59">
        <v>371.90999999999997</v>
      </c>
      <c r="L59">
        <v>4834.83</v>
      </c>
      <c r="M59">
        <v>7</v>
      </c>
      <c r="N59">
        <v>10</v>
      </c>
      <c r="O59">
        <v>13185.9</v>
      </c>
    </row>
    <row r="60" spans="1:15" x14ac:dyDescent="0.3">
      <c r="A60" s="1" t="s">
        <v>144</v>
      </c>
      <c r="B60" s="2">
        <v>45437</v>
      </c>
      <c r="C60" s="1" t="s">
        <v>145</v>
      </c>
      <c r="D60" s="1" t="s">
        <v>26</v>
      </c>
      <c r="E60" s="1" t="s">
        <v>50</v>
      </c>
      <c r="F60">
        <v>42</v>
      </c>
      <c r="G60">
        <v>1179</v>
      </c>
      <c r="H60" s="1" t="s">
        <v>19</v>
      </c>
      <c r="I60">
        <v>49518</v>
      </c>
      <c r="J60">
        <v>730.98</v>
      </c>
      <c r="K60">
        <v>448.02</v>
      </c>
      <c r="L60">
        <v>18816.84</v>
      </c>
      <c r="M60">
        <v>9</v>
      </c>
      <c r="N60">
        <v>20</v>
      </c>
      <c r="O60">
        <v>39614.400000000001</v>
      </c>
    </row>
    <row r="61" spans="1:15" x14ac:dyDescent="0.3">
      <c r="A61" s="1" t="s">
        <v>146</v>
      </c>
      <c r="B61" s="2">
        <v>45616</v>
      </c>
      <c r="C61" s="1" t="s">
        <v>147</v>
      </c>
      <c r="D61" s="1" t="s">
        <v>39</v>
      </c>
      <c r="E61" s="1" t="s">
        <v>18</v>
      </c>
      <c r="F61">
        <v>15</v>
      </c>
      <c r="G61">
        <v>1211</v>
      </c>
      <c r="H61" s="1" t="s">
        <v>32</v>
      </c>
      <c r="I61">
        <v>18165</v>
      </c>
      <c r="J61">
        <v>653.94000000000005</v>
      </c>
      <c r="K61">
        <v>557.05999999999995</v>
      </c>
      <c r="L61">
        <v>8355.9</v>
      </c>
      <c r="M61">
        <v>8</v>
      </c>
      <c r="N61">
        <v>15</v>
      </c>
      <c r="O61">
        <v>15440.25</v>
      </c>
    </row>
    <row r="62" spans="1:15" x14ac:dyDescent="0.3">
      <c r="A62" s="1" t="s">
        <v>148</v>
      </c>
      <c r="B62" s="2">
        <v>45452</v>
      </c>
      <c r="C62" s="1" t="s">
        <v>149</v>
      </c>
      <c r="D62" s="1" t="s">
        <v>26</v>
      </c>
      <c r="E62" s="1" t="s">
        <v>31</v>
      </c>
      <c r="F62">
        <v>6</v>
      </c>
      <c r="G62">
        <v>1310</v>
      </c>
      <c r="H62" s="1" t="s">
        <v>32</v>
      </c>
      <c r="I62">
        <v>7860</v>
      </c>
      <c r="J62">
        <v>759.8</v>
      </c>
      <c r="K62">
        <v>550.20000000000005</v>
      </c>
      <c r="L62">
        <v>3301.2</v>
      </c>
      <c r="M62">
        <v>4</v>
      </c>
      <c r="N62">
        <v>0</v>
      </c>
      <c r="O62">
        <v>7860</v>
      </c>
    </row>
    <row r="63" spans="1:15" x14ac:dyDescent="0.3">
      <c r="A63" s="1" t="s">
        <v>150</v>
      </c>
      <c r="B63" s="2">
        <v>45427</v>
      </c>
      <c r="C63" s="1" t="s">
        <v>151</v>
      </c>
      <c r="D63" s="1" t="s">
        <v>39</v>
      </c>
      <c r="E63" s="1" t="s">
        <v>55</v>
      </c>
      <c r="F63">
        <v>8</v>
      </c>
      <c r="G63">
        <v>1264</v>
      </c>
      <c r="H63" s="1" t="s">
        <v>19</v>
      </c>
      <c r="I63">
        <v>10112</v>
      </c>
      <c r="J63">
        <v>884.8</v>
      </c>
      <c r="K63">
        <v>379.20000000000005</v>
      </c>
      <c r="L63">
        <v>3033.6</v>
      </c>
      <c r="M63">
        <v>6</v>
      </c>
      <c r="N63">
        <v>20</v>
      </c>
      <c r="O63">
        <v>8089.6</v>
      </c>
    </row>
    <row r="64" spans="1:15" x14ac:dyDescent="0.3">
      <c r="A64" s="1" t="s">
        <v>152</v>
      </c>
      <c r="B64" s="2">
        <v>45006</v>
      </c>
      <c r="C64" s="1" t="s">
        <v>153</v>
      </c>
      <c r="D64" s="1" t="s">
        <v>17</v>
      </c>
      <c r="E64" s="1" t="s">
        <v>31</v>
      </c>
      <c r="F64">
        <v>36</v>
      </c>
      <c r="G64">
        <v>1309</v>
      </c>
      <c r="H64" s="1" t="s">
        <v>28</v>
      </c>
      <c r="I64">
        <v>47124</v>
      </c>
      <c r="J64">
        <v>890.12000000000012</v>
      </c>
      <c r="K64">
        <v>418.87999999999988</v>
      </c>
      <c r="L64">
        <v>15079.68</v>
      </c>
      <c r="M64">
        <v>9</v>
      </c>
      <c r="N64">
        <v>0</v>
      </c>
      <c r="O64">
        <v>47124</v>
      </c>
    </row>
    <row r="65" spans="1:15" x14ac:dyDescent="0.3">
      <c r="A65" s="1" t="s">
        <v>154</v>
      </c>
      <c r="B65" s="2">
        <v>45340</v>
      </c>
      <c r="C65" s="1" t="s">
        <v>155</v>
      </c>
      <c r="D65" s="1" t="s">
        <v>22</v>
      </c>
      <c r="E65" s="1" t="s">
        <v>31</v>
      </c>
      <c r="F65">
        <v>46</v>
      </c>
      <c r="G65">
        <v>482</v>
      </c>
      <c r="H65" s="1" t="s">
        <v>19</v>
      </c>
      <c r="I65">
        <v>22172</v>
      </c>
      <c r="J65">
        <v>342.21999999999997</v>
      </c>
      <c r="K65">
        <v>139.78000000000003</v>
      </c>
      <c r="L65">
        <v>6429.88</v>
      </c>
      <c r="M65">
        <v>5</v>
      </c>
      <c r="N65">
        <v>5</v>
      </c>
      <c r="O65">
        <v>21063.4</v>
      </c>
    </row>
    <row r="66" spans="1:15" x14ac:dyDescent="0.3">
      <c r="A66" s="1" t="s">
        <v>156</v>
      </c>
      <c r="B66" s="2">
        <v>45154</v>
      </c>
      <c r="C66" s="1" t="s">
        <v>157</v>
      </c>
      <c r="D66" s="1" t="s">
        <v>26</v>
      </c>
      <c r="E66" s="1" t="s">
        <v>23</v>
      </c>
      <c r="F66">
        <v>18</v>
      </c>
      <c r="G66">
        <v>1311</v>
      </c>
      <c r="H66" s="1" t="s">
        <v>28</v>
      </c>
      <c r="I66">
        <v>23598</v>
      </c>
      <c r="J66">
        <v>825.93</v>
      </c>
      <c r="K66">
        <v>485.07000000000005</v>
      </c>
      <c r="L66">
        <v>8731.26</v>
      </c>
      <c r="M66">
        <v>1</v>
      </c>
      <c r="N66">
        <v>5</v>
      </c>
      <c r="O66">
        <v>22418.1</v>
      </c>
    </row>
    <row r="67" spans="1:15" x14ac:dyDescent="0.3">
      <c r="A67" s="1" t="s">
        <v>158</v>
      </c>
      <c r="B67" s="2">
        <v>45291</v>
      </c>
      <c r="C67" s="1" t="s">
        <v>159</v>
      </c>
      <c r="D67" s="1" t="s">
        <v>22</v>
      </c>
      <c r="E67" s="1" t="s">
        <v>50</v>
      </c>
      <c r="F67">
        <v>35</v>
      </c>
      <c r="G67">
        <v>1156</v>
      </c>
      <c r="H67" s="1" t="s">
        <v>19</v>
      </c>
      <c r="I67">
        <v>40460</v>
      </c>
      <c r="J67">
        <v>670.4799999999999</v>
      </c>
      <c r="K67">
        <v>485.5200000000001</v>
      </c>
      <c r="L67">
        <v>16993.2</v>
      </c>
      <c r="M67">
        <v>2</v>
      </c>
      <c r="N67">
        <v>15</v>
      </c>
      <c r="O67">
        <v>34391</v>
      </c>
    </row>
    <row r="68" spans="1:15" x14ac:dyDescent="0.3">
      <c r="A68" s="1" t="s">
        <v>160</v>
      </c>
      <c r="B68" s="2">
        <v>45237</v>
      </c>
      <c r="C68" s="1" t="s">
        <v>161</v>
      </c>
      <c r="D68" s="1" t="s">
        <v>39</v>
      </c>
      <c r="E68" s="1" t="s">
        <v>55</v>
      </c>
      <c r="F68">
        <v>26</v>
      </c>
      <c r="G68">
        <v>1303</v>
      </c>
      <c r="H68" s="1" t="s">
        <v>19</v>
      </c>
      <c r="I68">
        <v>33878</v>
      </c>
      <c r="J68">
        <v>703.62</v>
      </c>
      <c r="K68">
        <v>599.38</v>
      </c>
      <c r="L68">
        <v>15583.88</v>
      </c>
      <c r="M68">
        <v>8</v>
      </c>
      <c r="N68">
        <v>20</v>
      </c>
      <c r="O68">
        <v>27102.400000000001</v>
      </c>
    </row>
    <row r="69" spans="1:15" x14ac:dyDescent="0.3">
      <c r="A69" s="1" t="s">
        <v>162</v>
      </c>
      <c r="B69" s="2">
        <v>45577</v>
      </c>
      <c r="C69" s="1" t="s">
        <v>163</v>
      </c>
      <c r="D69" s="1" t="s">
        <v>17</v>
      </c>
      <c r="E69" s="1" t="s">
        <v>50</v>
      </c>
      <c r="F69">
        <v>34</v>
      </c>
      <c r="G69">
        <v>1018</v>
      </c>
      <c r="H69" s="1" t="s">
        <v>32</v>
      </c>
      <c r="I69">
        <v>34612</v>
      </c>
      <c r="J69">
        <v>763.5</v>
      </c>
      <c r="K69">
        <v>254.5</v>
      </c>
      <c r="L69">
        <v>8653</v>
      </c>
      <c r="M69">
        <v>1</v>
      </c>
      <c r="N69">
        <v>5</v>
      </c>
      <c r="O69">
        <v>32881.4</v>
      </c>
    </row>
    <row r="70" spans="1:15" x14ac:dyDescent="0.3">
      <c r="A70" s="1" t="s">
        <v>164</v>
      </c>
      <c r="B70" s="2">
        <v>45560</v>
      </c>
      <c r="C70" s="1" t="s">
        <v>165</v>
      </c>
      <c r="D70" s="1" t="s">
        <v>17</v>
      </c>
      <c r="E70" s="1" t="s">
        <v>18</v>
      </c>
      <c r="F70">
        <v>46</v>
      </c>
      <c r="G70">
        <v>740</v>
      </c>
      <c r="H70" s="1" t="s">
        <v>28</v>
      </c>
      <c r="I70">
        <v>34040</v>
      </c>
      <c r="J70">
        <v>421.79999999999995</v>
      </c>
      <c r="K70">
        <v>318.20000000000005</v>
      </c>
      <c r="L70">
        <v>14637.2</v>
      </c>
      <c r="M70">
        <v>5</v>
      </c>
      <c r="N70">
        <v>0</v>
      </c>
      <c r="O70">
        <v>34040</v>
      </c>
    </row>
    <row r="71" spans="1:15" x14ac:dyDescent="0.3">
      <c r="A71" s="1" t="s">
        <v>166</v>
      </c>
      <c r="B71" s="2">
        <v>45353</v>
      </c>
      <c r="C71" s="1" t="s">
        <v>167</v>
      </c>
      <c r="D71" s="1" t="s">
        <v>26</v>
      </c>
      <c r="E71" s="1" t="s">
        <v>27</v>
      </c>
      <c r="F71">
        <v>13</v>
      </c>
      <c r="G71">
        <v>1076</v>
      </c>
      <c r="H71" s="1" t="s">
        <v>19</v>
      </c>
      <c r="I71">
        <v>13988</v>
      </c>
      <c r="J71">
        <v>656.36</v>
      </c>
      <c r="K71">
        <v>419.64</v>
      </c>
      <c r="L71">
        <v>5455.32</v>
      </c>
      <c r="M71">
        <v>9</v>
      </c>
      <c r="N71">
        <v>10</v>
      </c>
      <c r="O71">
        <v>12589.2</v>
      </c>
    </row>
    <row r="72" spans="1:15" x14ac:dyDescent="0.3">
      <c r="A72" s="1" t="s">
        <v>168</v>
      </c>
      <c r="B72" s="2">
        <v>45648</v>
      </c>
      <c r="C72" s="1" t="s">
        <v>169</v>
      </c>
      <c r="D72" s="1" t="s">
        <v>22</v>
      </c>
      <c r="E72" s="1" t="s">
        <v>18</v>
      </c>
      <c r="F72">
        <v>1</v>
      </c>
      <c r="G72">
        <v>848</v>
      </c>
      <c r="H72" s="1" t="s">
        <v>19</v>
      </c>
      <c r="I72">
        <v>848</v>
      </c>
      <c r="J72">
        <v>542.72</v>
      </c>
      <c r="K72">
        <v>305.27999999999997</v>
      </c>
      <c r="L72">
        <v>305.27999999999997</v>
      </c>
      <c r="M72">
        <v>6</v>
      </c>
      <c r="N72">
        <v>5</v>
      </c>
      <c r="O72">
        <v>805.6</v>
      </c>
    </row>
    <row r="73" spans="1:15" x14ac:dyDescent="0.3">
      <c r="A73" s="1" t="s">
        <v>170</v>
      </c>
      <c r="B73" s="2">
        <v>45600</v>
      </c>
      <c r="C73" s="1" t="s">
        <v>171</v>
      </c>
      <c r="D73" s="1" t="s">
        <v>22</v>
      </c>
      <c r="E73" s="1" t="s">
        <v>23</v>
      </c>
      <c r="F73">
        <v>46</v>
      </c>
      <c r="G73">
        <v>1099</v>
      </c>
      <c r="H73" s="1" t="s">
        <v>28</v>
      </c>
      <c r="I73">
        <v>50554</v>
      </c>
      <c r="J73">
        <v>670.39</v>
      </c>
      <c r="K73">
        <v>428.61</v>
      </c>
      <c r="L73">
        <v>19716.060000000001</v>
      </c>
      <c r="M73">
        <v>8</v>
      </c>
      <c r="N73">
        <v>5</v>
      </c>
      <c r="O73">
        <v>48026.3</v>
      </c>
    </row>
    <row r="74" spans="1:15" x14ac:dyDescent="0.3">
      <c r="A74" s="1" t="s">
        <v>172</v>
      </c>
      <c r="B74" s="2">
        <v>45288</v>
      </c>
      <c r="C74" s="1" t="s">
        <v>173</v>
      </c>
      <c r="D74" s="1" t="s">
        <v>17</v>
      </c>
      <c r="E74" s="1" t="s">
        <v>31</v>
      </c>
      <c r="F74">
        <v>43</v>
      </c>
      <c r="G74">
        <v>472</v>
      </c>
      <c r="H74" s="1" t="s">
        <v>28</v>
      </c>
      <c r="I74">
        <v>20296</v>
      </c>
      <c r="J74">
        <v>278.47999999999996</v>
      </c>
      <c r="K74">
        <v>193.52000000000004</v>
      </c>
      <c r="L74">
        <v>8321.36</v>
      </c>
      <c r="M74">
        <v>5</v>
      </c>
      <c r="N74">
        <v>15</v>
      </c>
      <c r="O74">
        <v>17251.599999999999</v>
      </c>
    </row>
    <row r="75" spans="1:15" x14ac:dyDescent="0.3">
      <c r="A75" s="1" t="s">
        <v>174</v>
      </c>
      <c r="B75" s="2">
        <v>45412</v>
      </c>
      <c r="C75" s="1" t="s">
        <v>175</v>
      </c>
      <c r="D75" s="1" t="s">
        <v>26</v>
      </c>
      <c r="E75" s="1" t="s">
        <v>23</v>
      </c>
      <c r="F75">
        <v>10</v>
      </c>
      <c r="G75">
        <v>320</v>
      </c>
      <c r="H75" s="1" t="s">
        <v>32</v>
      </c>
      <c r="I75">
        <v>3200</v>
      </c>
      <c r="J75">
        <v>176</v>
      </c>
      <c r="K75">
        <v>144</v>
      </c>
      <c r="L75">
        <v>1440</v>
      </c>
      <c r="M75">
        <v>8</v>
      </c>
      <c r="N75">
        <v>0</v>
      </c>
      <c r="O75">
        <v>3200</v>
      </c>
    </row>
    <row r="76" spans="1:15" x14ac:dyDescent="0.3">
      <c r="A76" s="1" t="s">
        <v>176</v>
      </c>
      <c r="B76" s="2">
        <v>45293</v>
      </c>
      <c r="C76" s="1" t="s">
        <v>177</v>
      </c>
      <c r="D76" s="1" t="s">
        <v>26</v>
      </c>
      <c r="E76" s="1" t="s">
        <v>18</v>
      </c>
      <c r="F76">
        <v>48</v>
      </c>
      <c r="G76">
        <v>430</v>
      </c>
      <c r="H76" s="1" t="s">
        <v>28</v>
      </c>
      <c r="I76">
        <v>20640</v>
      </c>
      <c r="J76">
        <v>253.7</v>
      </c>
      <c r="K76">
        <v>176.3</v>
      </c>
      <c r="L76">
        <v>8462.4</v>
      </c>
      <c r="M76">
        <v>5</v>
      </c>
      <c r="N76">
        <v>5</v>
      </c>
      <c r="O76">
        <v>19608</v>
      </c>
    </row>
    <row r="77" spans="1:15" x14ac:dyDescent="0.3">
      <c r="A77" s="1" t="s">
        <v>178</v>
      </c>
      <c r="B77" s="2">
        <v>45102</v>
      </c>
      <c r="C77" s="1" t="s">
        <v>179</v>
      </c>
      <c r="D77" s="1" t="s">
        <v>22</v>
      </c>
      <c r="E77" s="1" t="s">
        <v>27</v>
      </c>
      <c r="F77">
        <v>41</v>
      </c>
      <c r="G77">
        <v>1047</v>
      </c>
      <c r="H77" s="1" t="s">
        <v>28</v>
      </c>
      <c r="I77">
        <v>42927</v>
      </c>
      <c r="J77">
        <v>659.61</v>
      </c>
      <c r="K77">
        <v>387.39</v>
      </c>
      <c r="L77">
        <v>15882.99</v>
      </c>
      <c r="M77">
        <v>5</v>
      </c>
      <c r="N77">
        <v>5</v>
      </c>
      <c r="O77">
        <v>40780.65</v>
      </c>
    </row>
    <row r="78" spans="1:15" x14ac:dyDescent="0.3">
      <c r="A78" s="1" t="s">
        <v>180</v>
      </c>
      <c r="B78" s="2">
        <v>45291</v>
      </c>
      <c r="C78" s="1" t="s">
        <v>181</v>
      </c>
      <c r="D78" s="1" t="s">
        <v>26</v>
      </c>
      <c r="E78" s="1" t="s">
        <v>18</v>
      </c>
      <c r="F78">
        <v>40</v>
      </c>
      <c r="G78">
        <v>308</v>
      </c>
      <c r="H78" s="1" t="s">
        <v>19</v>
      </c>
      <c r="I78">
        <v>12320</v>
      </c>
      <c r="J78">
        <v>181.72</v>
      </c>
      <c r="K78">
        <v>126.28</v>
      </c>
      <c r="L78">
        <v>5051.2</v>
      </c>
      <c r="M78">
        <v>5</v>
      </c>
      <c r="N78">
        <v>5</v>
      </c>
      <c r="O78">
        <v>11704</v>
      </c>
    </row>
    <row r="79" spans="1:15" x14ac:dyDescent="0.3">
      <c r="A79" s="1" t="s">
        <v>182</v>
      </c>
      <c r="B79" s="2">
        <v>45314</v>
      </c>
      <c r="C79" s="1" t="s">
        <v>183</v>
      </c>
      <c r="D79" s="1" t="s">
        <v>39</v>
      </c>
      <c r="E79" s="1" t="s">
        <v>23</v>
      </c>
      <c r="F79">
        <v>32</v>
      </c>
      <c r="G79">
        <v>1131</v>
      </c>
      <c r="H79" s="1" t="s">
        <v>32</v>
      </c>
      <c r="I79">
        <v>36192</v>
      </c>
      <c r="J79">
        <v>746.46</v>
      </c>
      <c r="K79">
        <v>384.53999999999996</v>
      </c>
      <c r="L79">
        <v>12305.28</v>
      </c>
      <c r="M79">
        <v>3</v>
      </c>
      <c r="N79">
        <v>0</v>
      </c>
      <c r="O79">
        <v>36192</v>
      </c>
    </row>
    <row r="80" spans="1:15" x14ac:dyDescent="0.3">
      <c r="A80" s="1" t="s">
        <v>184</v>
      </c>
      <c r="B80" s="2">
        <v>45527</v>
      </c>
      <c r="C80" s="1" t="s">
        <v>185</v>
      </c>
      <c r="D80" s="1" t="s">
        <v>26</v>
      </c>
      <c r="E80" s="1" t="s">
        <v>55</v>
      </c>
      <c r="F80">
        <v>17</v>
      </c>
      <c r="G80">
        <v>866</v>
      </c>
      <c r="H80" s="1" t="s">
        <v>19</v>
      </c>
      <c r="I80">
        <v>14722</v>
      </c>
      <c r="J80">
        <v>597.54</v>
      </c>
      <c r="K80">
        <v>268.46000000000004</v>
      </c>
      <c r="L80">
        <v>4563.82</v>
      </c>
      <c r="M80">
        <v>4</v>
      </c>
      <c r="N80">
        <v>0</v>
      </c>
      <c r="O80">
        <v>14722</v>
      </c>
    </row>
    <row r="81" spans="1:15" x14ac:dyDescent="0.3">
      <c r="A81" s="1" t="s">
        <v>186</v>
      </c>
      <c r="B81" s="2">
        <v>44939</v>
      </c>
      <c r="C81" s="1" t="s">
        <v>187</v>
      </c>
      <c r="D81" s="1" t="s">
        <v>22</v>
      </c>
      <c r="E81" s="1" t="s">
        <v>31</v>
      </c>
      <c r="F81">
        <v>26</v>
      </c>
      <c r="G81">
        <v>1321</v>
      </c>
      <c r="H81" s="1" t="s">
        <v>19</v>
      </c>
      <c r="I81">
        <v>34346</v>
      </c>
      <c r="J81">
        <v>739.7600000000001</v>
      </c>
      <c r="K81">
        <v>581.2399999999999</v>
      </c>
      <c r="L81">
        <v>15112.24</v>
      </c>
      <c r="M81">
        <v>7</v>
      </c>
      <c r="N81">
        <v>0</v>
      </c>
      <c r="O81">
        <v>34346</v>
      </c>
    </row>
    <row r="82" spans="1:15" x14ac:dyDescent="0.3">
      <c r="A82" s="1" t="s">
        <v>188</v>
      </c>
      <c r="B82" s="2">
        <v>45593</v>
      </c>
      <c r="C82" s="1" t="s">
        <v>189</v>
      </c>
      <c r="D82" s="1" t="s">
        <v>39</v>
      </c>
      <c r="E82" s="1" t="s">
        <v>55</v>
      </c>
      <c r="F82">
        <v>45</v>
      </c>
      <c r="G82">
        <v>710</v>
      </c>
      <c r="H82" s="1" t="s">
        <v>32</v>
      </c>
      <c r="I82">
        <v>31950</v>
      </c>
      <c r="J82">
        <v>496.99999999999994</v>
      </c>
      <c r="K82">
        <v>213.00000000000006</v>
      </c>
      <c r="L82">
        <v>9585</v>
      </c>
      <c r="M82">
        <v>9</v>
      </c>
      <c r="N82">
        <v>10</v>
      </c>
      <c r="O82">
        <v>28755</v>
      </c>
    </row>
    <row r="83" spans="1:15" x14ac:dyDescent="0.3">
      <c r="A83" s="1" t="s">
        <v>190</v>
      </c>
      <c r="B83" s="2">
        <v>45196</v>
      </c>
      <c r="C83" s="1" t="s">
        <v>191</v>
      </c>
      <c r="D83" s="1" t="s">
        <v>39</v>
      </c>
      <c r="E83" s="1" t="s">
        <v>50</v>
      </c>
      <c r="F83">
        <v>15</v>
      </c>
      <c r="G83">
        <v>1367</v>
      </c>
      <c r="H83" s="1" t="s">
        <v>28</v>
      </c>
      <c r="I83">
        <v>20505</v>
      </c>
      <c r="J83">
        <v>820.19999999999993</v>
      </c>
      <c r="K83">
        <v>546.80000000000007</v>
      </c>
      <c r="L83">
        <v>8202</v>
      </c>
      <c r="M83">
        <v>1</v>
      </c>
      <c r="N83">
        <v>15</v>
      </c>
      <c r="O83">
        <v>17429.25</v>
      </c>
    </row>
    <row r="84" spans="1:15" x14ac:dyDescent="0.3">
      <c r="A84" s="1" t="s">
        <v>192</v>
      </c>
      <c r="B84" s="2">
        <v>45275</v>
      </c>
      <c r="C84" s="1" t="s">
        <v>193</v>
      </c>
      <c r="D84" s="1" t="s">
        <v>39</v>
      </c>
      <c r="E84" s="1" t="s">
        <v>27</v>
      </c>
      <c r="F84">
        <v>16</v>
      </c>
      <c r="G84">
        <v>1030</v>
      </c>
      <c r="H84" s="1" t="s">
        <v>28</v>
      </c>
      <c r="I84">
        <v>16480</v>
      </c>
      <c r="J84">
        <v>659.2</v>
      </c>
      <c r="K84">
        <v>370.79999999999995</v>
      </c>
      <c r="L84">
        <v>5932.8</v>
      </c>
      <c r="M84">
        <v>3</v>
      </c>
      <c r="N84">
        <v>5</v>
      </c>
      <c r="O84">
        <v>15656</v>
      </c>
    </row>
    <row r="85" spans="1:15" x14ac:dyDescent="0.3">
      <c r="A85" s="1" t="s">
        <v>194</v>
      </c>
      <c r="B85" s="2">
        <v>45008</v>
      </c>
      <c r="C85" s="1" t="s">
        <v>195</v>
      </c>
      <c r="D85" s="1" t="s">
        <v>26</v>
      </c>
      <c r="E85" s="1" t="s">
        <v>31</v>
      </c>
      <c r="F85">
        <v>12</v>
      </c>
      <c r="G85">
        <v>1405</v>
      </c>
      <c r="H85" s="1" t="s">
        <v>32</v>
      </c>
      <c r="I85">
        <v>16860</v>
      </c>
      <c r="J85">
        <v>772.75000000000011</v>
      </c>
      <c r="K85">
        <v>632.24999999999989</v>
      </c>
      <c r="L85">
        <v>7587</v>
      </c>
      <c r="M85">
        <v>1</v>
      </c>
      <c r="N85">
        <v>5</v>
      </c>
      <c r="O85">
        <v>16017</v>
      </c>
    </row>
    <row r="86" spans="1:15" x14ac:dyDescent="0.3">
      <c r="A86" s="1" t="s">
        <v>196</v>
      </c>
      <c r="B86" s="2">
        <v>45050</v>
      </c>
      <c r="C86" s="1" t="s">
        <v>197</v>
      </c>
      <c r="D86" s="1" t="s">
        <v>26</v>
      </c>
      <c r="E86" s="1" t="s">
        <v>23</v>
      </c>
      <c r="F86">
        <v>40</v>
      </c>
      <c r="G86">
        <v>1177</v>
      </c>
      <c r="H86" s="1" t="s">
        <v>19</v>
      </c>
      <c r="I86">
        <v>47080</v>
      </c>
      <c r="J86">
        <v>741.51</v>
      </c>
      <c r="K86">
        <v>435.49</v>
      </c>
      <c r="L86">
        <v>17419.599999999999</v>
      </c>
      <c r="M86">
        <v>7</v>
      </c>
      <c r="N86">
        <v>5</v>
      </c>
      <c r="O86">
        <v>44726</v>
      </c>
    </row>
    <row r="87" spans="1:15" x14ac:dyDescent="0.3">
      <c r="A87" s="1" t="s">
        <v>198</v>
      </c>
      <c r="B87" s="2">
        <v>45133</v>
      </c>
      <c r="C87" s="1" t="s">
        <v>199</v>
      </c>
      <c r="D87" s="1" t="s">
        <v>39</v>
      </c>
      <c r="E87" s="1" t="s">
        <v>50</v>
      </c>
      <c r="F87">
        <v>5</v>
      </c>
      <c r="G87">
        <v>1235</v>
      </c>
      <c r="H87" s="1" t="s">
        <v>19</v>
      </c>
      <c r="I87">
        <v>6175</v>
      </c>
      <c r="J87">
        <v>666.90000000000009</v>
      </c>
      <c r="K87">
        <v>568.09999999999991</v>
      </c>
      <c r="L87">
        <v>2840.5</v>
      </c>
      <c r="M87">
        <v>9</v>
      </c>
      <c r="N87">
        <v>0</v>
      </c>
      <c r="O87">
        <v>6175</v>
      </c>
    </row>
    <row r="88" spans="1:15" x14ac:dyDescent="0.3">
      <c r="A88" s="1" t="s">
        <v>200</v>
      </c>
      <c r="B88" s="2">
        <v>45172</v>
      </c>
      <c r="C88" s="1" t="s">
        <v>201</v>
      </c>
      <c r="D88" s="1" t="s">
        <v>22</v>
      </c>
      <c r="E88" s="1" t="s">
        <v>18</v>
      </c>
      <c r="F88">
        <v>15</v>
      </c>
      <c r="G88">
        <v>585</v>
      </c>
      <c r="H88" s="1" t="s">
        <v>32</v>
      </c>
      <c r="I88">
        <v>8775</v>
      </c>
      <c r="J88">
        <v>462.15000000000003</v>
      </c>
      <c r="K88">
        <v>122.84999999999997</v>
      </c>
      <c r="L88">
        <v>1842.75</v>
      </c>
      <c r="M88">
        <v>5</v>
      </c>
      <c r="N88">
        <v>15</v>
      </c>
      <c r="O88">
        <v>7458.75</v>
      </c>
    </row>
    <row r="89" spans="1:15" x14ac:dyDescent="0.3">
      <c r="A89" s="1" t="s">
        <v>202</v>
      </c>
      <c r="B89" s="2">
        <v>45374</v>
      </c>
      <c r="C89" s="1" t="s">
        <v>203</v>
      </c>
      <c r="D89" s="1" t="s">
        <v>22</v>
      </c>
      <c r="E89" s="1" t="s">
        <v>31</v>
      </c>
      <c r="F89">
        <v>20</v>
      </c>
      <c r="G89">
        <v>1106</v>
      </c>
      <c r="H89" s="1" t="s">
        <v>28</v>
      </c>
      <c r="I89">
        <v>22120</v>
      </c>
      <c r="J89">
        <v>674.66</v>
      </c>
      <c r="K89">
        <v>431.34000000000003</v>
      </c>
      <c r="L89">
        <v>8626.7999999999993</v>
      </c>
      <c r="M89">
        <v>9</v>
      </c>
      <c r="N89">
        <v>0</v>
      </c>
      <c r="O89">
        <v>22120</v>
      </c>
    </row>
    <row r="90" spans="1:15" x14ac:dyDescent="0.3">
      <c r="A90" s="1" t="s">
        <v>204</v>
      </c>
      <c r="B90" s="2">
        <v>45651</v>
      </c>
      <c r="C90" s="1" t="s">
        <v>205</v>
      </c>
      <c r="D90" s="1" t="s">
        <v>26</v>
      </c>
      <c r="E90" s="1" t="s">
        <v>18</v>
      </c>
      <c r="F90">
        <v>40</v>
      </c>
      <c r="G90">
        <v>519</v>
      </c>
      <c r="H90" s="1" t="s">
        <v>32</v>
      </c>
      <c r="I90">
        <v>20760</v>
      </c>
      <c r="J90">
        <v>326.97000000000003</v>
      </c>
      <c r="K90">
        <v>192.02999999999997</v>
      </c>
      <c r="L90">
        <v>7681.2</v>
      </c>
      <c r="M90">
        <v>3</v>
      </c>
      <c r="N90">
        <v>5</v>
      </c>
      <c r="O90">
        <v>19722</v>
      </c>
    </row>
    <row r="91" spans="1:15" x14ac:dyDescent="0.3">
      <c r="A91" s="1" t="s">
        <v>206</v>
      </c>
      <c r="B91" s="2">
        <v>45367</v>
      </c>
      <c r="C91" s="1" t="s">
        <v>207</v>
      </c>
      <c r="D91" s="1" t="s">
        <v>17</v>
      </c>
      <c r="E91" s="1" t="s">
        <v>31</v>
      </c>
      <c r="F91">
        <v>9</v>
      </c>
      <c r="G91">
        <v>564</v>
      </c>
      <c r="H91" s="1" t="s">
        <v>19</v>
      </c>
      <c r="I91">
        <v>5076</v>
      </c>
      <c r="J91">
        <v>400.44</v>
      </c>
      <c r="K91">
        <v>163.56</v>
      </c>
      <c r="L91">
        <v>1472.04</v>
      </c>
      <c r="M91">
        <v>8</v>
      </c>
      <c r="N91">
        <v>5</v>
      </c>
      <c r="O91">
        <v>4822.2</v>
      </c>
    </row>
    <row r="92" spans="1:15" x14ac:dyDescent="0.3">
      <c r="A92" s="1" t="s">
        <v>208</v>
      </c>
      <c r="B92" s="2">
        <v>45094</v>
      </c>
      <c r="C92" s="1" t="s">
        <v>209</v>
      </c>
      <c r="D92" s="1" t="s">
        <v>26</v>
      </c>
      <c r="E92" s="1" t="s">
        <v>18</v>
      </c>
      <c r="F92">
        <v>35</v>
      </c>
      <c r="G92">
        <v>689</v>
      </c>
      <c r="H92" s="1" t="s">
        <v>19</v>
      </c>
      <c r="I92">
        <v>24115</v>
      </c>
      <c r="J92">
        <v>378.95000000000005</v>
      </c>
      <c r="K92">
        <v>310.04999999999995</v>
      </c>
      <c r="L92">
        <v>10851.75</v>
      </c>
      <c r="M92">
        <v>2</v>
      </c>
      <c r="N92">
        <v>0</v>
      </c>
      <c r="O92">
        <v>24115</v>
      </c>
    </row>
    <row r="93" spans="1:15" x14ac:dyDescent="0.3">
      <c r="A93" s="1" t="s">
        <v>210</v>
      </c>
      <c r="B93" s="2">
        <v>45569</v>
      </c>
      <c r="C93" s="1" t="s">
        <v>211</v>
      </c>
      <c r="D93" s="1" t="s">
        <v>39</v>
      </c>
      <c r="E93" s="1" t="s">
        <v>18</v>
      </c>
      <c r="F93">
        <v>25</v>
      </c>
      <c r="G93">
        <v>975</v>
      </c>
      <c r="H93" s="1" t="s">
        <v>32</v>
      </c>
      <c r="I93">
        <v>24375</v>
      </c>
      <c r="J93">
        <v>653.25</v>
      </c>
      <c r="K93">
        <v>321.75</v>
      </c>
      <c r="L93">
        <v>8043.75</v>
      </c>
      <c r="M93">
        <v>3</v>
      </c>
      <c r="N93">
        <v>0</v>
      </c>
      <c r="O93">
        <v>24375</v>
      </c>
    </row>
    <row r="94" spans="1:15" x14ac:dyDescent="0.3">
      <c r="A94" s="1" t="s">
        <v>212</v>
      </c>
      <c r="B94" s="2">
        <v>45596</v>
      </c>
      <c r="C94" s="1" t="s">
        <v>213</v>
      </c>
      <c r="D94" s="1" t="s">
        <v>26</v>
      </c>
      <c r="E94" s="1" t="s">
        <v>27</v>
      </c>
      <c r="F94">
        <v>18</v>
      </c>
      <c r="G94">
        <v>1133</v>
      </c>
      <c r="H94" s="1" t="s">
        <v>19</v>
      </c>
      <c r="I94">
        <v>20394</v>
      </c>
      <c r="J94">
        <v>895.07</v>
      </c>
      <c r="K94">
        <v>237.92999999999995</v>
      </c>
      <c r="L94">
        <v>4282.74</v>
      </c>
      <c r="M94">
        <v>7</v>
      </c>
      <c r="N94">
        <v>5</v>
      </c>
      <c r="O94">
        <v>19374.3</v>
      </c>
    </row>
    <row r="95" spans="1:15" x14ac:dyDescent="0.3">
      <c r="A95" s="1" t="s">
        <v>214</v>
      </c>
      <c r="B95" s="2">
        <v>44948</v>
      </c>
      <c r="C95" s="1" t="s">
        <v>215</v>
      </c>
      <c r="D95" s="1" t="s">
        <v>26</v>
      </c>
      <c r="E95" s="1" t="s">
        <v>31</v>
      </c>
      <c r="F95">
        <v>41</v>
      </c>
      <c r="G95">
        <v>703</v>
      </c>
      <c r="H95" s="1" t="s">
        <v>32</v>
      </c>
      <c r="I95">
        <v>28823</v>
      </c>
      <c r="J95">
        <v>442.89</v>
      </c>
      <c r="K95">
        <v>260.11</v>
      </c>
      <c r="L95">
        <v>10664.51</v>
      </c>
      <c r="M95">
        <v>1</v>
      </c>
      <c r="N95">
        <v>10</v>
      </c>
      <c r="O95">
        <v>25940.7</v>
      </c>
    </row>
    <row r="96" spans="1:15" x14ac:dyDescent="0.3">
      <c r="A96" s="1" t="s">
        <v>216</v>
      </c>
      <c r="B96" s="2">
        <v>45380</v>
      </c>
      <c r="C96" s="1" t="s">
        <v>217</v>
      </c>
      <c r="D96" s="1" t="s">
        <v>17</v>
      </c>
      <c r="E96" s="1" t="s">
        <v>23</v>
      </c>
      <c r="F96">
        <v>39</v>
      </c>
      <c r="G96">
        <v>480</v>
      </c>
      <c r="H96" s="1" t="s">
        <v>19</v>
      </c>
      <c r="I96">
        <v>18720</v>
      </c>
      <c r="J96">
        <v>316.8</v>
      </c>
      <c r="K96">
        <v>163.19999999999999</v>
      </c>
      <c r="L96">
        <v>6364.8</v>
      </c>
      <c r="M96">
        <v>5</v>
      </c>
      <c r="N96">
        <v>10</v>
      </c>
      <c r="O96">
        <v>16848</v>
      </c>
    </row>
    <row r="97" spans="1:15" x14ac:dyDescent="0.3">
      <c r="A97" s="1" t="s">
        <v>218</v>
      </c>
      <c r="B97" s="2">
        <v>45332</v>
      </c>
      <c r="C97" s="1" t="s">
        <v>219</v>
      </c>
      <c r="D97" s="1" t="s">
        <v>17</v>
      </c>
      <c r="E97" s="1" t="s">
        <v>55</v>
      </c>
      <c r="F97">
        <v>11</v>
      </c>
      <c r="G97">
        <v>303</v>
      </c>
      <c r="H97" s="1" t="s">
        <v>28</v>
      </c>
      <c r="I97">
        <v>3333</v>
      </c>
      <c r="J97">
        <v>221.19</v>
      </c>
      <c r="K97">
        <v>81.81</v>
      </c>
      <c r="L97">
        <v>899.91</v>
      </c>
      <c r="M97">
        <v>7</v>
      </c>
      <c r="N97">
        <v>0</v>
      </c>
      <c r="O97">
        <v>3333</v>
      </c>
    </row>
    <row r="98" spans="1:15" x14ac:dyDescent="0.3">
      <c r="A98" s="1" t="s">
        <v>220</v>
      </c>
      <c r="B98" s="2">
        <v>45374</v>
      </c>
      <c r="C98" s="1" t="s">
        <v>221</v>
      </c>
      <c r="D98" s="1" t="s">
        <v>22</v>
      </c>
      <c r="E98" s="1" t="s">
        <v>27</v>
      </c>
      <c r="F98">
        <v>6</v>
      </c>
      <c r="G98">
        <v>956</v>
      </c>
      <c r="H98" s="1" t="s">
        <v>32</v>
      </c>
      <c r="I98">
        <v>5736</v>
      </c>
      <c r="J98">
        <v>525.80000000000007</v>
      </c>
      <c r="K98">
        <v>430.19999999999993</v>
      </c>
      <c r="L98">
        <v>2581.1999999999998</v>
      </c>
      <c r="M98">
        <v>1</v>
      </c>
      <c r="N98">
        <v>0</v>
      </c>
      <c r="O98">
        <v>5736</v>
      </c>
    </row>
    <row r="99" spans="1:15" x14ac:dyDescent="0.3">
      <c r="A99" s="1" t="s">
        <v>222</v>
      </c>
      <c r="B99" s="2">
        <v>45405</v>
      </c>
      <c r="C99" s="1" t="s">
        <v>223</v>
      </c>
      <c r="D99" s="1" t="s">
        <v>17</v>
      </c>
      <c r="E99" s="1" t="s">
        <v>18</v>
      </c>
      <c r="F99">
        <v>38</v>
      </c>
      <c r="G99">
        <v>521</v>
      </c>
      <c r="H99" s="1" t="s">
        <v>28</v>
      </c>
      <c r="I99">
        <v>19798</v>
      </c>
      <c r="J99">
        <v>354.28000000000003</v>
      </c>
      <c r="K99">
        <v>166.71999999999997</v>
      </c>
      <c r="L99">
        <v>6335.36</v>
      </c>
      <c r="M99">
        <v>6</v>
      </c>
      <c r="N99">
        <v>5</v>
      </c>
      <c r="O99">
        <v>18808.099999999999</v>
      </c>
    </row>
    <row r="100" spans="1:15" x14ac:dyDescent="0.3">
      <c r="A100" s="1" t="s">
        <v>224</v>
      </c>
      <c r="B100" s="2">
        <v>45632</v>
      </c>
      <c r="C100" s="1" t="s">
        <v>225</v>
      </c>
      <c r="D100" s="1" t="s">
        <v>26</v>
      </c>
      <c r="E100" s="1" t="s">
        <v>18</v>
      </c>
      <c r="F100">
        <v>50</v>
      </c>
      <c r="G100">
        <v>943</v>
      </c>
      <c r="H100" s="1" t="s">
        <v>32</v>
      </c>
      <c r="I100">
        <v>47150</v>
      </c>
      <c r="J100">
        <v>575.23</v>
      </c>
      <c r="K100">
        <v>367.77</v>
      </c>
      <c r="L100">
        <v>18388.5</v>
      </c>
      <c r="M100">
        <v>1</v>
      </c>
      <c r="N100">
        <v>0</v>
      </c>
      <c r="O100">
        <v>47150</v>
      </c>
    </row>
    <row r="101" spans="1:15" x14ac:dyDescent="0.3">
      <c r="A101" s="1" t="s">
        <v>226</v>
      </c>
      <c r="B101" s="2">
        <v>45208</v>
      </c>
      <c r="C101" s="1" t="s">
        <v>227</v>
      </c>
      <c r="D101" s="1" t="s">
        <v>39</v>
      </c>
      <c r="E101" s="1" t="s">
        <v>27</v>
      </c>
      <c r="F101">
        <v>30</v>
      </c>
      <c r="G101">
        <v>832</v>
      </c>
      <c r="H101" s="1" t="s">
        <v>19</v>
      </c>
      <c r="I101">
        <v>24960</v>
      </c>
      <c r="J101">
        <v>465.92000000000007</v>
      </c>
      <c r="K101">
        <v>366.07999999999993</v>
      </c>
      <c r="L101">
        <v>10982.4</v>
      </c>
      <c r="M101">
        <v>2</v>
      </c>
      <c r="N101">
        <v>10</v>
      </c>
      <c r="O101">
        <v>22464</v>
      </c>
    </row>
    <row r="102" spans="1:15" x14ac:dyDescent="0.3">
      <c r="A102" s="1" t="s">
        <v>228</v>
      </c>
      <c r="B102" s="2">
        <v>45451</v>
      </c>
      <c r="C102" s="1" t="s">
        <v>229</v>
      </c>
      <c r="D102" s="1" t="s">
        <v>39</v>
      </c>
      <c r="E102" s="1" t="s">
        <v>27</v>
      </c>
      <c r="F102">
        <v>37</v>
      </c>
      <c r="G102">
        <v>929</v>
      </c>
      <c r="H102" s="1" t="s">
        <v>19</v>
      </c>
      <c r="I102">
        <v>34373</v>
      </c>
      <c r="J102">
        <v>473.79</v>
      </c>
      <c r="K102">
        <v>455.21</v>
      </c>
      <c r="L102">
        <v>16842.77</v>
      </c>
      <c r="M102">
        <v>5</v>
      </c>
      <c r="N102">
        <v>5</v>
      </c>
      <c r="O102">
        <v>32654.35</v>
      </c>
    </row>
    <row r="103" spans="1:15" x14ac:dyDescent="0.3">
      <c r="A103" s="1" t="s">
        <v>230</v>
      </c>
      <c r="B103" s="2">
        <v>45534</v>
      </c>
      <c r="C103" s="1" t="s">
        <v>231</v>
      </c>
      <c r="D103" s="1" t="s">
        <v>39</v>
      </c>
      <c r="E103" s="1" t="s">
        <v>31</v>
      </c>
      <c r="F103">
        <v>30</v>
      </c>
      <c r="G103">
        <v>564</v>
      </c>
      <c r="H103" s="1" t="s">
        <v>28</v>
      </c>
      <c r="I103">
        <v>16920</v>
      </c>
      <c r="J103">
        <v>377.88</v>
      </c>
      <c r="K103">
        <v>186.12</v>
      </c>
      <c r="L103">
        <v>5583.6</v>
      </c>
      <c r="M103">
        <v>4</v>
      </c>
      <c r="N103">
        <v>10</v>
      </c>
      <c r="O103">
        <v>15228</v>
      </c>
    </row>
    <row r="104" spans="1:15" x14ac:dyDescent="0.3">
      <c r="A104" s="1" t="s">
        <v>232</v>
      </c>
      <c r="B104" s="2">
        <v>45065</v>
      </c>
      <c r="C104" s="1" t="s">
        <v>233</v>
      </c>
      <c r="D104" s="1" t="s">
        <v>22</v>
      </c>
      <c r="E104" s="1" t="s">
        <v>55</v>
      </c>
      <c r="F104">
        <v>16</v>
      </c>
      <c r="G104">
        <v>678</v>
      </c>
      <c r="H104" s="1" t="s">
        <v>32</v>
      </c>
      <c r="I104">
        <v>10848</v>
      </c>
      <c r="J104">
        <v>447.48</v>
      </c>
      <c r="K104">
        <v>230.51999999999998</v>
      </c>
      <c r="L104">
        <v>3688.32</v>
      </c>
      <c r="M104">
        <v>4</v>
      </c>
      <c r="N104">
        <v>5</v>
      </c>
      <c r="O104">
        <v>10305.6</v>
      </c>
    </row>
    <row r="105" spans="1:15" x14ac:dyDescent="0.3">
      <c r="A105" s="1" t="s">
        <v>234</v>
      </c>
      <c r="B105" s="2">
        <v>44992</v>
      </c>
      <c r="C105" s="1" t="s">
        <v>235</v>
      </c>
      <c r="D105" s="1" t="s">
        <v>22</v>
      </c>
      <c r="E105" s="1" t="s">
        <v>18</v>
      </c>
      <c r="F105">
        <v>40</v>
      </c>
      <c r="G105">
        <v>962</v>
      </c>
      <c r="H105" s="1" t="s">
        <v>19</v>
      </c>
      <c r="I105">
        <v>38480</v>
      </c>
      <c r="J105">
        <v>634.92000000000007</v>
      </c>
      <c r="K105">
        <v>327.07999999999993</v>
      </c>
      <c r="L105">
        <v>13083.2</v>
      </c>
      <c r="M105">
        <v>9</v>
      </c>
      <c r="N105">
        <v>20</v>
      </c>
      <c r="O105">
        <v>30784</v>
      </c>
    </row>
    <row r="106" spans="1:15" x14ac:dyDescent="0.3">
      <c r="A106" s="1" t="s">
        <v>236</v>
      </c>
      <c r="B106" s="2">
        <v>45328</v>
      </c>
      <c r="C106" s="1" t="s">
        <v>237</v>
      </c>
      <c r="D106" s="1" t="s">
        <v>26</v>
      </c>
      <c r="E106" s="1" t="s">
        <v>27</v>
      </c>
      <c r="F106">
        <v>4</v>
      </c>
      <c r="G106">
        <v>431</v>
      </c>
      <c r="H106" s="1" t="s">
        <v>28</v>
      </c>
      <c r="I106">
        <v>1724</v>
      </c>
      <c r="J106">
        <v>331.87</v>
      </c>
      <c r="K106">
        <v>99.13</v>
      </c>
      <c r="L106">
        <v>396.52</v>
      </c>
      <c r="M106">
        <v>6</v>
      </c>
      <c r="N106">
        <v>10</v>
      </c>
      <c r="O106">
        <v>1551.6</v>
      </c>
    </row>
    <row r="107" spans="1:15" x14ac:dyDescent="0.3">
      <c r="A107" s="1" t="s">
        <v>238</v>
      </c>
      <c r="B107" s="2">
        <v>45150</v>
      </c>
      <c r="C107" s="1" t="s">
        <v>239</v>
      </c>
      <c r="D107" s="1" t="s">
        <v>22</v>
      </c>
      <c r="E107" s="1" t="s">
        <v>18</v>
      </c>
      <c r="F107">
        <v>46</v>
      </c>
      <c r="G107">
        <v>942</v>
      </c>
      <c r="H107" s="1" t="s">
        <v>32</v>
      </c>
      <c r="I107">
        <v>43332</v>
      </c>
      <c r="J107">
        <v>546.36</v>
      </c>
      <c r="K107">
        <v>395.64</v>
      </c>
      <c r="L107">
        <v>18199.439999999999</v>
      </c>
      <c r="M107">
        <v>1</v>
      </c>
      <c r="N107">
        <v>5</v>
      </c>
      <c r="O107">
        <v>41165.4</v>
      </c>
    </row>
    <row r="108" spans="1:15" x14ac:dyDescent="0.3">
      <c r="A108" s="1" t="s">
        <v>240</v>
      </c>
      <c r="B108" s="2">
        <v>45101</v>
      </c>
      <c r="C108" s="1" t="s">
        <v>241</v>
      </c>
      <c r="D108" s="1" t="s">
        <v>22</v>
      </c>
      <c r="E108" s="1" t="s">
        <v>18</v>
      </c>
      <c r="F108">
        <v>30</v>
      </c>
      <c r="G108">
        <v>1142</v>
      </c>
      <c r="H108" s="1" t="s">
        <v>28</v>
      </c>
      <c r="I108">
        <v>34260</v>
      </c>
      <c r="J108">
        <v>856.5</v>
      </c>
      <c r="K108">
        <v>285.5</v>
      </c>
      <c r="L108">
        <v>8565</v>
      </c>
      <c r="M108">
        <v>8</v>
      </c>
      <c r="N108">
        <v>0</v>
      </c>
      <c r="O108">
        <v>34260</v>
      </c>
    </row>
    <row r="109" spans="1:15" x14ac:dyDescent="0.3">
      <c r="A109" s="1" t="s">
        <v>242</v>
      </c>
      <c r="B109" s="2">
        <v>45372</v>
      </c>
      <c r="C109" s="1" t="s">
        <v>243</v>
      </c>
      <c r="D109" s="1" t="s">
        <v>26</v>
      </c>
      <c r="E109" s="1" t="s">
        <v>50</v>
      </c>
      <c r="F109">
        <v>45</v>
      </c>
      <c r="G109">
        <v>783</v>
      </c>
      <c r="H109" s="1" t="s">
        <v>28</v>
      </c>
      <c r="I109">
        <v>35235</v>
      </c>
      <c r="J109">
        <v>626.40000000000009</v>
      </c>
      <c r="K109">
        <v>156.59999999999991</v>
      </c>
      <c r="L109">
        <v>7047</v>
      </c>
      <c r="M109">
        <v>5</v>
      </c>
      <c r="N109">
        <v>5</v>
      </c>
      <c r="O109">
        <v>33473.25</v>
      </c>
    </row>
    <row r="110" spans="1:15" x14ac:dyDescent="0.3">
      <c r="A110" s="1" t="s">
        <v>244</v>
      </c>
      <c r="B110" s="2">
        <v>45256</v>
      </c>
      <c r="C110" s="1" t="s">
        <v>245</v>
      </c>
      <c r="D110" s="1" t="s">
        <v>39</v>
      </c>
      <c r="E110" s="1" t="s">
        <v>55</v>
      </c>
      <c r="F110">
        <v>48</v>
      </c>
      <c r="G110">
        <v>1205</v>
      </c>
      <c r="H110" s="1" t="s">
        <v>32</v>
      </c>
      <c r="I110">
        <v>57840</v>
      </c>
      <c r="J110">
        <v>915.8</v>
      </c>
      <c r="K110">
        <v>289.20000000000005</v>
      </c>
      <c r="L110">
        <v>13881.6</v>
      </c>
      <c r="M110">
        <v>6</v>
      </c>
      <c r="N110">
        <v>10</v>
      </c>
      <c r="O110">
        <v>52056</v>
      </c>
    </row>
    <row r="111" spans="1:15" x14ac:dyDescent="0.3">
      <c r="A111" s="1" t="s">
        <v>246</v>
      </c>
      <c r="B111" s="2">
        <v>45111</v>
      </c>
      <c r="C111" s="1" t="s">
        <v>247</v>
      </c>
      <c r="D111" s="1" t="s">
        <v>39</v>
      </c>
      <c r="E111" s="1" t="s">
        <v>55</v>
      </c>
      <c r="F111">
        <v>4</v>
      </c>
      <c r="G111">
        <v>524</v>
      </c>
      <c r="H111" s="1" t="s">
        <v>19</v>
      </c>
      <c r="I111">
        <v>2096</v>
      </c>
      <c r="J111">
        <v>361.55999999999995</v>
      </c>
      <c r="K111">
        <v>162.44000000000005</v>
      </c>
      <c r="L111">
        <v>649.76</v>
      </c>
      <c r="M111">
        <v>7</v>
      </c>
      <c r="N111">
        <v>15</v>
      </c>
      <c r="O111">
        <v>1781.6</v>
      </c>
    </row>
    <row r="112" spans="1:15" x14ac:dyDescent="0.3">
      <c r="A112" s="1" t="s">
        <v>248</v>
      </c>
      <c r="B112" s="2">
        <v>45184</v>
      </c>
      <c r="C112" s="1" t="s">
        <v>249</v>
      </c>
      <c r="D112" s="1" t="s">
        <v>39</v>
      </c>
      <c r="E112" s="1" t="s">
        <v>18</v>
      </c>
      <c r="F112">
        <v>44</v>
      </c>
      <c r="G112">
        <v>564</v>
      </c>
      <c r="H112" s="1" t="s">
        <v>28</v>
      </c>
      <c r="I112">
        <v>24816</v>
      </c>
      <c r="J112">
        <v>293.28000000000003</v>
      </c>
      <c r="K112">
        <v>270.71999999999997</v>
      </c>
      <c r="L112">
        <v>11911.68</v>
      </c>
      <c r="M112">
        <v>8</v>
      </c>
      <c r="N112">
        <v>0</v>
      </c>
      <c r="O112">
        <v>24816</v>
      </c>
    </row>
    <row r="113" spans="1:15" x14ac:dyDescent="0.3">
      <c r="A113" s="1" t="s">
        <v>250</v>
      </c>
      <c r="B113" s="2">
        <v>45518</v>
      </c>
      <c r="C113" s="1" t="s">
        <v>251</v>
      </c>
      <c r="D113" s="1" t="s">
        <v>22</v>
      </c>
      <c r="E113" s="1" t="s">
        <v>23</v>
      </c>
      <c r="F113">
        <v>20</v>
      </c>
      <c r="G113">
        <v>1030</v>
      </c>
      <c r="H113" s="1" t="s">
        <v>19</v>
      </c>
      <c r="I113">
        <v>20600</v>
      </c>
      <c r="J113">
        <v>751.9</v>
      </c>
      <c r="K113">
        <v>278.10000000000002</v>
      </c>
      <c r="L113">
        <v>5562</v>
      </c>
      <c r="M113">
        <v>7</v>
      </c>
      <c r="N113">
        <v>10</v>
      </c>
      <c r="O113">
        <v>18540</v>
      </c>
    </row>
    <row r="114" spans="1:15" x14ac:dyDescent="0.3">
      <c r="A114" s="1" t="s">
        <v>252</v>
      </c>
      <c r="B114" s="2">
        <v>45419</v>
      </c>
      <c r="C114" s="1" t="s">
        <v>253</v>
      </c>
      <c r="D114" s="1" t="s">
        <v>22</v>
      </c>
      <c r="E114" s="1" t="s">
        <v>18</v>
      </c>
      <c r="F114">
        <v>4</v>
      </c>
      <c r="G114">
        <v>1140</v>
      </c>
      <c r="H114" s="1" t="s">
        <v>19</v>
      </c>
      <c r="I114">
        <v>4560</v>
      </c>
      <c r="J114">
        <v>649.79999999999995</v>
      </c>
      <c r="K114">
        <v>490.20000000000005</v>
      </c>
      <c r="L114">
        <v>1960.8</v>
      </c>
      <c r="M114">
        <v>7</v>
      </c>
      <c r="N114">
        <v>0</v>
      </c>
      <c r="O114">
        <v>4560</v>
      </c>
    </row>
    <row r="115" spans="1:15" x14ac:dyDescent="0.3">
      <c r="A115" s="1" t="s">
        <v>254</v>
      </c>
      <c r="B115" s="2">
        <v>45021</v>
      </c>
      <c r="C115" s="1" t="s">
        <v>255</v>
      </c>
      <c r="D115" s="1" t="s">
        <v>39</v>
      </c>
      <c r="E115" s="1" t="s">
        <v>55</v>
      </c>
      <c r="F115">
        <v>4</v>
      </c>
      <c r="G115">
        <v>450</v>
      </c>
      <c r="H115" s="1" t="s">
        <v>28</v>
      </c>
      <c r="I115">
        <v>1800</v>
      </c>
      <c r="J115">
        <v>297</v>
      </c>
      <c r="K115">
        <v>153</v>
      </c>
      <c r="L115">
        <v>612</v>
      </c>
      <c r="M115">
        <v>8</v>
      </c>
      <c r="N115">
        <v>15</v>
      </c>
      <c r="O115">
        <v>1530</v>
      </c>
    </row>
    <row r="116" spans="1:15" x14ac:dyDescent="0.3">
      <c r="A116" s="1" t="s">
        <v>256</v>
      </c>
      <c r="B116" s="2">
        <v>45246</v>
      </c>
      <c r="C116" s="1" t="s">
        <v>257</v>
      </c>
      <c r="D116" s="1" t="s">
        <v>17</v>
      </c>
      <c r="E116" s="1" t="s">
        <v>18</v>
      </c>
      <c r="F116">
        <v>50</v>
      </c>
      <c r="G116">
        <v>1432</v>
      </c>
      <c r="H116" s="1" t="s">
        <v>32</v>
      </c>
      <c r="I116">
        <v>71600</v>
      </c>
      <c r="J116">
        <v>930.80000000000007</v>
      </c>
      <c r="K116">
        <v>501.19999999999993</v>
      </c>
      <c r="L116">
        <v>25060</v>
      </c>
      <c r="M116">
        <v>3</v>
      </c>
      <c r="N116">
        <v>0</v>
      </c>
      <c r="O116">
        <v>71600</v>
      </c>
    </row>
    <row r="117" spans="1:15" x14ac:dyDescent="0.3">
      <c r="A117" s="1" t="s">
        <v>258</v>
      </c>
      <c r="B117" s="2">
        <v>45104</v>
      </c>
      <c r="C117" s="1" t="s">
        <v>259</v>
      </c>
      <c r="D117" s="1" t="s">
        <v>26</v>
      </c>
      <c r="E117" s="1" t="s">
        <v>55</v>
      </c>
      <c r="F117">
        <v>29</v>
      </c>
      <c r="G117">
        <v>1168</v>
      </c>
      <c r="H117" s="1" t="s">
        <v>28</v>
      </c>
      <c r="I117">
        <v>33872</v>
      </c>
      <c r="J117">
        <v>759.2</v>
      </c>
      <c r="K117">
        <v>408.79999999999995</v>
      </c>
      <c r="L117">
        <v>11855.2</v>
      </c>
      <c r="M117">
        <v>9</v>
      </c>
      <c r="N117">
        <v>10</v>
      </c>
      <c r="O117">
        <v>30484.799999999999</v>
      </c>
    </row>
    <row r="118" spans="1:15" x14ac:dyDescent="0.3">
      <c r="A118" s="1" t="s">
        <v>260</v>
      </c>
      <c r="B118" s="2">
        <v>45182</v>
      </c>
      <c r="C118" s="1" t="s">
        <v>261</v>
      </c>
      <c r="D118" s="1" t="s">
        <v>17</v>
      </c>
      <c r="E118" s="1" t="s">
        <v>27</v>
      </c>
      <c r="F118">
        <v>22</v>
      </c>
      <c r="G118">
        <v>470</v>
      </c>
      <c r="H118" s="1" t="s">
        <v>28</v>
      </c>
      <c r="I118">
        <v>10340</v>
      </c>
      <c r="J118">
        <v>347.8</v>
      </c>
      <c r="K118">
        <v>122.19999999999999</v>
      </c>
      <c r="L118">
        <v>2688.4</v>
      </c>
      <c r="M118">
        <v>3</v>
      </c>
      <c r="N118">
        <v>10</v>
      </c>
      <c r="O118">
        <v>9306</v>
      </c>
    </row>
    <row r="119" spans="1:15" x14ac:dyDescent="0.3">
      <c r="A119" s="1" t="s">
        <v>262</v>
      </c>
      <c r="B119" s="2">
        <v>45196</v>
      </c>
      <c r="C119" s="1" t="s">
        <v>263</v>
      </c>
      <c r="D119" s="1" t="s">
        <v>39</v>
      </c>
      <c r="E119" s="1" t="s">
        <v>18</v>
      </c>
      <c r="F119">
        <v>40</v>
      </c>
      <c r="G119">
        <v>1143</v>
      </c>
      <c r="H119" s="1" t="s">
        <v>19</v>
      </c>
      <c r="I119">
        <v>45720</v>
      </c>
      <c r="J119">
        <v>868.68000000000006</v>
      </c>
      <c r="K119">
        <v>274.31999999999994</v>
      </c>
      <c r="L119">
        <v>10972.8</v>
      </c>
      <c r="M119">
        <v>4</v>
      </c>
      <c r="N119">
        <v>5</v>
      </c>
      <c r="O119">
        <v>43434</v>
      </c>
    </row>
    <row r="120" spans="1:15" x14ac:dyDescent="0.3">
      <c r="A120" s="1" t="s">
        <v>264</v>
      </c>
      <c r="B120" s="2">
        <v>45653</v>
      </c>
      <c r="C120" s="1" t="s">
        <v>265</v>
      </c>
      <c r="D120" s="1" t="s">
        <v>17</v>
      </c>
      <c r="E120" s="1" t="s">
        <v>31</v>
      </c>
      <c r="F120">
        <v>30</v>
      </c>
      <c r="G120">
        <v>857</v>
      </c>
      <c r="H120" s="1" t="s">
        <v>28</v>
      </c>
      <c r="I120">
        <v>25710</v>
      </c>
      <c r="J120">
        <v>471.35</v>
      </c>
      <c r="K120">
        <v>385.65</v>
      </c>
      <c r="L120">
        <v>11569.5</v>
      </c>
      <c r="M120">
        <v>9</v>
      </c>
      <c r="N120">
        <v>0</v>
      </c>
      <c r="O120">
        <v>25710</v>
      </c>
    </row>
    <row r="121" spans="1:15" x14ac:dyDescent="0.3">
      <c r="A121" s="1" t="s">
        <v>266</v>
      </c>
      <c r="B121" s="2">
        <v>45431</v>
      </c>
      <c r="C121" s="1" t="s">
        <v>267</v>
      </c>
      <c r="D121" s="1" t="s">
        <v>26</v>
      </c>
      <c r="E121" s="1" t="s">
        <v>31</v>
      </c>
      <c r="F121">
        <v>30</v>
      </c>
      <c r="G121">
        <v>683</v>
      </c>
      <c r="H121" s="1" t="s">
        <v>32</v>
      </c>
      <c r="I121">
        <v>20490</v>
      </c>
      <c r="J121">
        <v>375.65000000000003</v>
      </c>
      <c r="K121">
        <v>307.34999999999997</v>
      </c>
      <c r="L121">
        <v>9220.5</v>
      </c>
      <c r="M121">
        <v>1</v>
      </c>
      <c r="N121">
        <v>0</v>
      </c>
      <c r="O121">
        <v>20490</v>
      </c>
    </row>
    <row r="122" spans="1:15" x14ac:dyDescent="0.3">
      <c r="A122" s="1" t="s">
        <v>268</v>
      </c>
      <c r="B122" s="2">
        <v>45015</v>
      </c>
      <c r="C122" s="1" t="s">
        <v>269</v>
      </c>
      <c r="D122" s="1" t="s">
        <v>22</v>
      </c>
      <c r="E122" s="1" t="s">
        <v>31</v>
      </c>
      <c r="F122">
        <v>50</v>
      </c>
      <c r="G122">
        <v>438</v>
      </c>
      <c r="H122" s="1" t="s">
        <v>32</v>
      </c>
      <c r="I122">
        <v>21900</v>
      </c>
      <c r="J122">
        <v>245.28000000000003</v>
      </c>
      <c r="K122">
        <v>192.71999999999997</v>
      </c>
      <c r="L122">
        <v>9636</v>
      </c>
      <c r="M122">
        <v>9</v>
      </c>
      <c r="N122">
        <v>10</v>
      </c>
      <c r="O122">
        <v>19710</v>
      </c>
    </row>
    <row r="123" spans="1:15" x14ac:dyDescent="0.3">
      <c r="A123" s="1" t="s">
        <v>270</v>
      </c>
      <c r="B123" s="2">
        <v>45064</v>
      </c>
      <c r="C123" s="1" t="s">
        <v>271</v>
      </c>
      <c r="D123" s="1" t="s">
        <v>22</v>
      </c>
      <c r="E123" s="1" t="s">
        <v>18</v>
      </c>
      <c r="F123">
        <v>26</v>
      </c>
      <c r="G123">
        <v>808</v>
      </c>
      <c r="H123" s="1" t="s">
        <v>32</v>
      </c>
      <c r="I123">
        <v>21008</v>
      </c>
      <c r="J123">
        <v>622.16</v>
      </c>
      <c r="K123">
        <v>185.84000000000003</v>
      </c>
      <c r="L123">
        <v>4831.84</v>
      </c>
      <c r="M123">
        <v>5</v>
      </c>
      <c r="N123">
        <v>0</v>
      </c>
      <c r="O123">
        <v>21008</v>
      </c>
    </row>
    <row r="124" spans="1:15" x14ac:dyDescent="0.3">
      <c r="A124" s="1" t="s">
        <v>272</v>
      </c>
      <c r="B124" s="2">
        <v>45338</v>
      </c>
      <c r="C124" s="1" t="s">
        <v>273</v>
      </c>
      <c r="D124" s="1" t="s">
        <v>26</v>
      </c>
      <c r="E124" s="1" t="s">
        <v>50</v>
      </c>
      <c r="F124">
        <v>8</v>
      </c>
      <c r="G124">
        <v>1334</v>
      </c>
      <c r="H124" s="1" t="s">
        <v>19</v>
      </c>
      <c r="I124">
        <v>10672</v>
      </c>
      <c r="J124">
        <v>773.71999999999991</v>
      </c>
      <c r="K124">
        <v>560.28000000000009</v>
      </c>
      <c r="L124">
        <v>4482.24</v>
      </c>
      <c r="M124">
        <v>4</v>
      </c>
      <c r="N124">
        <v>15</v>
      </c>
      <c r="O124">
        <v>9071.2000000000007</v>
      </c>
    </row>
    <row r="125" spans="1:15" x14ac:dyDescent="0.3">
      <c r="A125" s="1" t="s">
        <v>274</v>
      </c>
      <c r="B125" s="2">
        <v>45629</v>
      </c>
      <c r="C125" s="1" t="s">
        <v>275</v>
      </c>
      <c r="D125" s="1" t="s">
        <v>22</v>
      </c>
      <c r="E125" s="1" t="s">
        <v>50</v>
      </c>
      <c r="F125">
        <v>29</v>
      </c>
      <c r="G125">
        <v>1439</v>
      </c>
      <c r="H125" s="1" t="s">
        <v>28</v>
      </c>
      <c r="I125">
        <v>41731</v>
      </c>
      <c r="J125">
        <v>1122.42</v>
      </c>
      <c r="K125">
        <v>316.57999999999993</v>
      </c>
      <c r="L125">
        <v>9180.82</v>
      </c>
      <c r="M125">
        <v>2</v>
      </c>
      <c r="N125">
        <v>0</v>
      </c>
      <c r="O125">
        <v>41731</v>
      </c>
    </row>
    <row r="126" spans="1:15" x14ac:dyDescent="0.3">
      <c r="A126" s="1" t="s">
        <v>276</v>
      </c>
      <c r="B126" s="2">
        <v>45343</v>
      </c>
      <c r="C126" s="1" t="s">
        <v>277</v>
      </c>
      <c r="D126" s="1" t="s">
        <v>22</v>
      </c>
      <c r="E126" s="1" t="s">
        <v>31</v>
      </c>
      <c r="F126">
        <v>2</v>
      </c>
      <c r="G126">
        <v>829</v>
      </c>
      <c r="H126" s="1" t="s">
        <v>28</v>
      </c>
      <c r="I126">
        <v>1658</v>
      </c>
      <c r="J126">
        <v>596.88</v>
      </c>
      <c r="K126">
        <v>232.12</v>
      </c>
      <c r="L126">
        <v>464.24</v>
      </c>
      <c r="M126">
        <v>4</v>
      </c>
      <c r="N126">
        <v>15</v>
      </c>
      <c r="O126">
        <v>1409.3</v>
      </c>
    </row>
    <row r="127" spans="1:15" x14ac:dyDescent="0.3">
      <c r="A127" s="1" t="s">
        <v>278</v>
      </c>
      <c r="B127" s="2">
        <v>45066</v>
      </c>
      <c r="C127" s="1" t="s">
        <v>279</v>
      </c>
      <c r="D127" s="1" t="s">
        <v>17</v>
      </c>
      <c r="E127" s="1" t="s">
        <v>31</v>
      </c>
      <c r="F127">
        <v>28</v>
      </c>
      <c r="G127">
        <v>649</v>
      </c>
      <c r="H127" s="1" t="s">
        <v>19</v>
      </c>
      <c r="I127">
        <v>18172</v>
      </c>
      <c r="J127">
        <v>343.97</v>
      </c>
      <c r="K127">
        <v>305.02999999999997</v>
      </c>
      <c r="L127">
        <v>8540.84</v>
      </c>
      <c r="M127">
        <v>8</v>
      </c>
      <c r="N127">
        <v>5</v>
      </c>
      <c r="O127">
        <v>17263.400000000001</v>
      </c>
    </row>
    <row r="128" spans="1:15" x14ac:dyDescent="0.3">
      <c r="A128" s="1" t="s">
        <v>280</v>
      </c>
      <c r="B128" s="2">
        <v>45400</v>
      </c>
      <c r="C128" s="1" t="s">
        <v>281</v>
      </c>
      <c r="D128" s="1" t="s">
        <v>17</v>
      </c>
      <c r="E128" s="1" t="s">
        <v>18</v>
      </c>
      <c r="F128">
        <v>27</v>
      </c>
      <c r="G128">
        <v>773</v>
      </c>
      <c r="H128" s="1" t="s">
        <v>28</v>
      </c>
      <c r="I128">
        <v>20871</v>
      </c>
      <c r="J128">
        <v>533.37</v>
      </c>
      <c r="K128">
        <v>239.63</v>
      </c>
      <c r="L128">
        <v>6470.01</v>
      </c>
      <c r="M128">
        <v>1</v>
      </c>
      <c r="N128">
        <v>15</v>
      </c>
      <c r="O128">
        <v>17740.349999999999</v>
      </c>
    </row>
    <row r="129" spans="1:15" x14ac:dyDescent="0.3">
      <c r="A129" s="1" t="s">
        <v>282</v>
      </c>
      <c r="B129" s="2">
        <v>45168</v>
      </c>
      <c r="C129" s="1" t="s">
        <v>283</v>
      </c>
      <c r="D129" s="1" t="s">
        <v>26</v>
      </c>
      <c r="E129" s="1" t="s">
        <v>50</v>
      </c>
      <c r="F129">
        <v>39</v>
      </c>
      <c r="G129">
        <v>493</v>
      </c>
      <c r="H129" s="1" t="s">
        <v>19</v>
      </c>
      <c r="I129">
        <v>19227</v>
      </c>
      <c r="J129">
        <v>384.54</v>
      </c>
      <c r="K129">
        <v>108.45999999999998</v>
      </c>
      <c r="L129">
        <v>4229.9399999999996</v>
      </c>
      <c r="M129">
        <v>3</v>
      </c>
      <c r="N129">
        <v>0</v>
      </c>
      <c r="O129">
        <v>19227</v>
      </c>
    </row>
    <row r="130" spans="1:15" x14ac:dyDescent="0.3">
      <c r="A130" s="1" t="s">
        <v>284</v>
      </c>
      <c r="B130" s="2">
        <v>45009</v>
      </c>
      <c r="C130" s="1" t="s">
        <v>285</v>
      </c>
      <c r="D130" s="1" t="s">
        <v>39</v>
      </c>
      <c r="E130" s="1" t="s">
        <v>31</v>
      </c>
      <c r="F130">
        <v>17</v>
      </c>
      <c r="G130">
        <v>978</v>
      </c>
      <c r="H130" s="1" t="s">
        <v>19</v>
      </c>
      <c r="I130">
        <v>16626</v>
      </c>
      <c r="J130">
        <v>723.72</v>
      </c>
      <c r="K130">
        <v>254.27999999999997</v>
      </c>
      <c r="L130">
        <v>4322.76</v>
      </c>
      <c r="M130">
        <v>2</v>
      </c>
      <c r="N130">
        <v>15</v>
      </c>
      <c r="O130">
        <v>14132.1</v>
      </c>
    </row>
    <row r="131" spans="1:15" x14ac:dyDescent="0.3">
      <c r="A131" s="1" t="s">
        <v>286</v>
      </c>
      <c r="B131" s="2">
        <v>45456</v>
      </c>
      <c r="C131" s="1" t="s">
        <v>287</v>
      </c>
      <c r="D131" s="1" t="s">
        <v>17</v>
      </c>
      <c r="E131" s="1" t="s">
        <v>31</v>
      </c>
      <c r="F131">
        <v>39</v>
      </c>
      <c r="G131">
        <v>809</v>
      </c>
      <c r="H131" s="1" t="s">
        <v>32</v>
      </c>
      <c r="I131">
        <v>31551</v>
      </c>
      <c r="J131">
        <v>590.56999999999994</v>
      </c>
      <c r="K131">
        <v>218.43000000000006</v>
      </c>
      <c r="L131">
        <v>8518.77</v>
      </c>
      <c r="M131">
        <v>4</v>
      </c>
      <c r="N131">
        <v>0</v>
      </c>
      <c r="O131">
        <v>31551</v>
      </c>
    </row>
    <row r="132" spans="1:15" x14ac:dyDescent="0.3">
      <c r="A132" s="1" t="s">
        <v>288</v>
      </c>
      <c r="B132" s="2">
        <v>44989</v>
      </c>
      <c r="C132" s="1" t="s">
        <v>289</v>
      </c>
      <c r="D132" s="1" t="s">
        <v>26</v>
      </c>
      <c r="E132" s="1" t="s">
        <v>23</v>
      </c>
      <c r="F132">
        <v>27</v>
      </c>
      <c r="G132">
        <v>605</v>
      </c>
      <c r="H132" s="1" t="s">
        <v>32</v>
      </c>
      <c r="I132">
        <v>16335</v>
      </c>
      <c r="J132">
        <v>332.75</v>
      </c>
      <c r="K132">
        <v>272.25</v>
      </c>
      <c r="L132">
        <v>7350.75</v>
      </c>
      <c r="M132">
        <v>9</v>
      </c>
      <c r="N132">
        <v>0</v>
      </c>
      <c r="O132">
        <v>16335</v>
      </c>
    </row>
    <row r="133" spans="1:15" x14ac:dyDescent="0.3">
      <c r="A133" s="1" t="s">
        <v>290</v>
      </c>
      <c r="B133" s="2">
        <v>45368</v>
      </c>
      <c r="C133" s="1" t="s">
        <v>291</v>
      </c>
      <c r="D133" s="1" t="s">
        <v>17</v>
      </c>
      <c r="E133" s="1" t="s">
        <v>18</v>
      </c>
      <c r="F133">
        <v>35</v>
      </c>
      <c r="G133">
        <v>1053</v>
      </c>
      <c r="H133" s="1" t="s">
        <v>19</v>
      </c>
      <c r="I133">
        <v>36855</v>
      </c>
      <c r="J133">
        <v>579.15000000000009</v>
      </c>
      <c r="K133">
        <v>473.84999999999991</v>
      </c>
      <c r="L133">
        <v>16584.75</v>
      </c>
      <c r="M133">
        <v>5</v>
      </c>
      <c r="N133">
        <v>0</v>
      </c>
      <c r="O133">
        <v>36855</v>
      </c>
    </row>
    <row r="134" spans="1:15" x14ac:dyDescent="0.3">
      <c r="A134" s="1" t="s">
        <v>292</v>
      </c>
      <c r="B134" s="2">
        <v>45502</v>
      </c>
      <c r="C134" s="1" t="s">
        <v>293</v>
      </c>
      <c r="D134" s="1" t="s">
        <v>26</v>
      </c>
      <c r="E134" s="1" t="s">
        <v>27</v>
      </c>
      <c r="F134">
        <v>47</v>
      </c>
      <c r="G134">
        <v>878</v>
      </c>
      <c r="H134" s="1" t="s">
        <v>28</v>
      </c>
      <c r="I134">
        <v>41266</v>
      </c>
      <c r="J134">
        <v>509.23999999999995</v>
      </c>
      <c r="K134">
        <v>368.76000000000005</v>
      </c>
      <c r="L134">
        <v>17331.72</v>
      </c>
      <c r="M134">
        <v>2</v>
      </c>
      <c r="N134">
        <v>20</v>
      </c>
      <c r="O134">
        <v>33012.800000000003</v>
      </c>
    </row>
    <row r="135" spans="1:15" x14ac:dyDescent="0.3">
      <c r="A135" s="1" t="s">
        <v>294</v>
      </c>
      <c r="B135" s="2">
        <v>45037</v>
      </c>
      <c r="C135" s="1" t="s">
        <v>295</v>
      </c>
      <c r="D135" s="1" t="s">
        <v>26</v>
      </c>
      <c r="E135" s="1" t="s">
        <v>18</v>
      </c>
      <c r="F135">
        <v>39</v>
      </c>
      <c r="G135">
        <v>685</v>
      </c>
      <c r="H135" s="1" t="s">
        <v>19</v>
      </c>
      <c r="I135">
        <v>26715</v>
      </c>
      <c r="J135">
        <v>404.15</v>
      </c>
      <c r="K135">
        <v>280.85000000000002</v>
      </c>
      <c r="L135">
        <v>10953.15</v>
      </c>
      <c r="M135">
        <v>6</v>
      </c>
      <c r="N135">
        <v>5</v>
      </c>
      <c r="O135">
        <v>25379.25</v>
      </c>
    </row>
    <row r="136" spans="1:15" x14ac:dyDescent="0.3">
      <c r="A136" s="1" t="s">
        <v>296</v>
      </c>
      <c r="B136" s="2">
        <v>45164</v>
      </c>
      <c r="C136" s="1" t="s">
        <v>297</v>
      </c>
      <c r="D136" s="1" t="s">
        <v>39</v>
      </c>
      <c r="E136" s="1" t="s">
        <v>55</v>
      </c>
      <c r="F136">
        <v>45</v>
      </c>
      <c r="G136">
        <v>717</v>
      </c>
      <c r="H136" s="1" t="s">
        <v>19</v>
      </c>
      <c r="I136">
        <v>32265</v>
      </c>
      <c r="J136">
        <v>509.07</v>
      </c>
      <c r="K136">
        <v>207.93</v>
      </c>
      <c r="L136">
        <v>9356.85</v>
      </c>
      <c r="M136">
        <v>6</v>
      </c>
      <c r="N136">
        <v>0</v>
      </c>
      <c r="O136">
        <v>32265</v>
      </c>
    </row>
    <row r="137" spans="1:15" x14ac:dyDescent="0.3">
      <c r="A137" s="1" t="s">
        <v>298</v>
      </c>
      <c r="B137" s="2">
        <v>45419</v>
      </c>
      <c r="C137" s="1" t="s">
        <v>299</v>
      </c>
      <c r="D137" s="1" t="s">
        <v>22</v>
      </c>
      <c r="E137" s="1" t="s">
        <v>27</v>
      </c>
      <c r="F137">
        <v>29</v>
      </c>
      <c r="G137">
        <v>393</v>
      </c>
      <c r="H137" s="1" t="s">
        <v>19</v>
      </c>
      <c r="I137">
        <v>11397</v>
      </c>
      <c r="J137">
        <v>259.38</v>
      </c>
      <c r="K137">
        <v>133.62</v>
      </c>
      <c r="L137">
        <v>3874.98</v>
      </c>
      <c r="M137">
        <v>4</v>
      </c>
      <c r="N137">
        <v>10</v>
      </c>
      <c r="O137">
        <v>10257.299999999999</v>
      </c>
    </row>
    <row r="138" spans="1:15" x14ac:dyDescent="0.3">
      <c r="A138" s="1" t="s">
        <v>300</v>
      </c>
      <c r="B138" s="2">
        <v>45122</v>
      </c>
      <c r="C138" s="1" t="s">
        <v>301</v>
      </c>
      <c r="D138" s="1" t="s">
        <v>17</v>
      </c>
      <c r="E138" s="1" t="s">
        <v>18</v>
      </c>
      <c r="F138">
        <v>50</v>
      </c>
      <c r="G138">
        <v>1135</v>
      </c>
      <c r="H138" s="1" t="s">
        <v>28</v>
      </c>
      <c r="I138">
        <v>56750</v>
      </c>
      <c r="J138">
        <v>805.84999999999991</v>
      </c>
      <c r="K138">
        <v>329.15000000000009</v>
      </c>
      <c r="L138">
        <v>16457.5</v>
      </c>
      <c r="M138">
        <v>2</v>
      </c>
      <c r="N138">
        <v>5</v>
      </c>
      <c r="O138">
        <v>53912.5</v>
      </c>
    </row>
    <row r="139" spans="1:15" x14ac:dyDescent="0.3">
      <c r="A139" s="1" t="s">
        <v>302</v>
      </c>
      <c r="B139" s="2">
        <v>45028</v>
      </c>
      <c r="C139" s="1" t="s">
        <v>303</v>
      </c>
      <c r="D139" s="1" t="s">
        <v>26</v>
      </c>
      <c r="E139" s="1" t="s">
        <v>27</v>
      </c>
      <c r="F139">
        <v>27</v>
      </c>
      <c r="G139">
        <v>1433</v>
      </c>
      <c r="H139" s="1" t="s">
        <v>28</v>
      </c>
      <c r="I139">
        <v>38691</v>
      </c>
      <c r="J139">
        <v>888.46</v>
      </c>
      <c r="K139">
        <v>544.54</v>
      </c>
      <c r="L139">
        <v>14702.58</v>
      </c>
      <c r="M139">
        <v>5</v>
      </c>
      <c r="N139">
        <v>10</v>
      </c>
      <c r="O139">
        <v>34821.9</v>
      </c>
    </row>
    <row r="140" spans="1:15" x14ac:dyDescent="0.3">
      <c r="A140" s="1" t="s">
        <v>304</v>
      </c>
      <c r="B140" s="2">
        <v>45517</v>
      </c>
      <c r="C140" s="1" t="s">
        <v>305</v>
      </c>
      <c r="D140" s="1" t="s">
        <v>26</v>
      </c>
      <c r="E140" s="1" t="s">
        <v>27</v>
      </c>
      <c r="F140">
        <v>22</v>
      </c>
      <c r="G140">
        <v>1156</v>
      </c>
      <c r="H140" s="1" t="s">
        <v>19</v>
      </c>
      <c r="I140">
        <v>25432</v>
      </c>
      <c r="J140">
        <v>786.08</v>
      </c>
      <c r="K140">
        <v>369.91999999999996</v>
      </c>
      <c r="L140">
        <v>8138.24</v>
      </c>
      <c r="M140">
        <v>1</v>
      </c>
      <c r="N140">
        <v>5</v>
      </c>
      <c r="O140">
        <v>24160.400000000001</v>
      </c>
    </row>
    <row r="141" spans="1:15" x14ac:dyDescent="0.3">
      <c r="A141" s="1" t="s">
        <v>306</v>
      </c>
      <c r="B141" s="2">
        <v>45165</v>
      </c>
      <c r="C141" s="1" t="s">
        <v>307</v>
      </c>
      <c r="D141" s="1" t="s">
        <v>39</v>
      </c>
      <c r="E141" s="1" t="s">
        <v>50</v>
      </c>
      <c r="F141">
        <v>38</v>
      </c>
      <c r="G141">
        <v>691</v>
      </c>
      <c r="H141" s="1" t="s">
        <v>28</v>
      </c>
      <c r="I141">
        <v>26258</v>
      </c>
      <c r="J141">
        <v>462.97</v>
      </c>
      <c r="K141">
        <v>228.02999999999997</v>
      </c>
      <c r="L141">
        <v>8665.14</v>
      </c>
      <c r="M141">
        <v>5</v>
      </c>
      <c r="N141">
        <v>0</v>
      </c>
      <c r="O141">
        <v>26258</v>
      </c>
    </row>
    <row r="142" spans="1:15" x14ac:dyDescent="0.3">
      <c r="A142" s="1" t="s">
        <v>308</v>
      </c>
      <c r="B142" s="2">
        <v>45378</v>
      </c>
      <c r="C142" s="1" t="s">
        <v>309</v>
      </c>
      <c r="D142" s="1" t="s">
        <v>26</v>
      </c>
      <c r="E142" s="1" t="s">
        <v>23</v>
      </c>
      <c r="F142">
        <v>7</v>
      </c>
      <c r="G142">
        <v>1178</v>
      </c>
      <c r="H142" s="1" t="s">
        <v>28</v>
      </c>
      <c r="I142">
        <v>8246</v>
      </c>
      <c r="J142">
        <v>859.93999999999994</v>
      </c>
      <c r="K142">
        <v>318.06000000000006</v>
      </c>
      <c r="L142">
        <v>2226.42</v>
      </c>
      <c r="M142">
        <v>4</v>
      </c>
      <c r="N142">
        <v>15</v>
      </c>
      <c r="O142">
        <v>7009.1</v>
      </c>
    </row>
    <row r="143" spans="1:15" x14ac:dyDescent="0.3">
      <c r="A143" s="1" t="s">
        <v>310</v>
      </c>
      <c r="B143" s="2">
        <v>45481</v>
      </c>
      <c r="C143" s="1" t="s">
        <v>311</v>
      </c>
      <c r="D143" s="1" t="s">
        <v>39</v>
      </c>
      <c r="E143" s="1" t="s">
        <v>27</v>
      </c>
      <c r="F143">
        <v>18</v>
      </c>
      <c r="G143">
        <v>1231</v>
      </c>
      <c r="H143" s="1" t="s">
        <v>32</v>
      </c>
      <c r="I143">
        <v>22158</v>
      </c>
      <c r="J143">
        <v>947.87</v>
      </c>
      <c r="K143">
        <v>283.13</v>
      </c>
      <c r="L143">
        <v>5096.34</v>
      </c>
      <c r="M143">
        <v>3</v>
      </c>
      <c r="N143">
        <v>0</v>
      </c>
      <c r="O143">
        <v>22158</v>
      </c>
    </row>
    <row r="144" spans="1:15" x14ac:dyDescent="0.3">
      <c r="A144" s="1" t="s">
        <v>312</v>
      </c>
      <c r="B144" s="2">
        <v>45245</v>
      </c>
      <c r="C144" s="1" t="s">
        <v>313</v>
      </c>
      <c r="D144" s="1" t="s">
        <v>26</v>
      </c>
      <c r="E144" s="1" t="s">
        <v>31</v>
      </c>
      <c r="F144">
        <v>35</v>
      </c>
      <c r="G144">
        <v>990</v>
      </c>
      <c r="H144" s="1" t="s">
        <v>32</v>
      </c>
      <c r="I144">
        <v>34650</v>
      </c>
      <c r="J144">
        <v>693</v>
      </c>
      <c r="K144">
        <v>297</v>
      </c>
      <c r="L144">
        <v>10395</v>
      </c>
      <c r="M144">
        <v>9</v>
      </c>
      <c r="N144">
        <v>15</v>
      </c>
      <c r="O144">
        <v>29452.5</v>
      </c>
    </row>
    <row r="145" spans="1:15" x14ac:dyDescent="0.3">
      <c r="A145" s="1" t="s">
        <v>314</v>
      </c>
      <c r="B145" s="2">
        <v>45397</v>
      </c>
      <c r="C145" s="1" t="s">
        <v>315</v>
      </c>
      <c r="D145" s="1" t="s">
        <v>26</v>
      </c>
      <c r="E145" s="1" t="s">
        <v>50</v>
      </c>
      <c r="F145">
        <v>17</v>
      </c>
      <c r="G145">
        <v>1238</v>
      </c>
      <c r="H145" s="1" t="s">
        <v>19</v>
      </c>
      <c r="I145">
        <v>21046</v>
      </c>
      <c r="J145">
        <v>779.94</v>
      </c>
      <c r="K145">
        <v>458.05999999999995</v>
      </c>
      <c r="L145">
        <v>7787.02</v>
      </c>
      <c r="M145">
        <v>1</v>
      </c>
      <c r="N145">
        <v>15</v>
      </c>
      <c r="O145">
        <v>17889.099999999999</v>
      </c>
    </row>
    <row r="146" spans="1:15" x14ac:dyDescent="0.3">
      <c r="A146" s="1" t="s">
        <v>316</v>
      </c>
      <c r="B146" s="2">
        <v>45219</v>
      </c>
      <c r="C146" s="1" t="s">
        <v>317</v>
      </c>
      <c r="D146" s="1" t="s">
        <v>17</v>
      </c>
      <c r="E146" s="1" t="s">
        <v>55</v>
      </c>
      <c r="F146">
        <v>45</v>
      </c>
      <c r="G146">
        <v>975</v>
      </c>
      <c r="H146" s="1" t="s">
        <v>28</v>
      </c>
      <c r="I146">
        <v>43875</v>
      </c>
      <c r="J146">
        <v>575.25</v>
      </c>
      <c r="K146">
        <v>399.75</v>
      </c>
      <c r="L146">
        <v>17988.75</v>
      </c>
      <c r="M146">
        <v>8</v>
      </c>
      <c r="N146">
        <v>0</v>
      </c>
      <c r="O146">
        <v>43875</v>
      </c>
    </row>
    <row r="147" spans="1:15" x14ac:dyDescent="0.3">
      <c r="A147" s="1" t="s">
        <v>318</v>
      </c>
      <c r="B147" s="2">
        <v>45368</v>
      </c>
      <c r="C147" s="1" t="s">
        <v>319</v>
      </c>
      <c r="D147" s="1" t="s">
        <v>17</v>
      </c>
      <c r="E147" s="1" t="s">
        <v>23</v>
      </c>
      <c r="F147">
        <v>40</v>
      </c>
      <c r="G147">
        <v>1091</v>
      </c>
      <c r="H147" s="1" t="s">
        <v>28</v>
      </c>
      <c r="I147">
        <v>43640</v>
      </c>
      <c r="J147">
        <v>556.41</v>
      </c>
      <c r="K147">
        <v>534.59</v>
      </c>
      <c r="L147">
        <v>21383.599999999999</v>
      </c>
      <c r="M147">
        <v>5</v>
      </c>
      <c r="N147">
        <v>0</v>
      </c>
      <c r="O147">
        <v>43640</v>
      </c>
    </row>
    <row r="148" spans="1:15" x14ac:dyDescent="0.3">
      <c r="A148" s="1" t="s">
        <v>320</v>
      </c>
      <c r="B148" s="2">
        <v>45561</v>
      </c>
      <c r="C148" s="1" t="s">
        <v>321</v>
      </c>
      <c r="D148" s="1" t="s">
        <v>22</v>
      </c>
      <c r="E148" s="1" t="s">
        <v>18</v>
      </c>
      <c r="F148">
        <v>40</v>
      </c>
      <c r="G148">
        <v>806</v>
      </c>
      <c r="H148" s="1" t="s">
        <v>19</v>
      </c>
      <c r="I148">
        <v>32240</v>
      </c>
      <c r="J148">
        <v>459.41999999999996</v>
      </c>
      <c r="K148">
        <v>346.58000000000004</v>
      </c>
      <c r="L148">
        <v>13863.2</v>
      </c>
      <c r="M148">
        <v>5</v>
      </c>
      <c r="N148">
        <v>0</v>
      </c>
      <c r="O148">
        <v>32240</v>
      </c>
    </row>
    <row r="149" spans="1:15" x14ac:dyDescent="0.3">
      <c r="A149" s="1" t="s">
        <v>322</v>
      </c>
      <c r="B149" s="2">
        <v>45134</v>
      </c>
      <c r="C149" s="1" t="s">
        <v>323</v>
      </c>
      <c r="D149" s="1" t="s">
        <v>17</v>
      </c>
      <c r="E149" s="1" t="s">
        <v>27</v>
      </c>
      <c r="F149">
        <v>24</v>
      </c>
      <c r="G149">
        <v>1011</v>
      </c>
      <c r="H149" s="1" t="s">
        <v>19</v>
      </c>
      <c r="I149">
        <v>24264</v>
      </c>
      <c r="J149">
        <v>667.26</v>
      </c>
      <c r="K149">
        <v>343.74</v>
      </c>
      <c r="L149">
        <v>8249.76</v>
      </c>
      <c r="M149">
        <v>2</v>
      </c>
      <c r="N149">
        <v>0</v>
      </c>
      <c r="O149">
        <v>24264</v>
      </c>
    </row>
    <row r="150" spans="1:15" x14ac:dyDescent="0.3">
      <c r="A150" s="1" t="s">
        <v>324</v>
      </c>
      <c r="B150" s="2">
        <v>45592</v>
      </c>
      <c r="C150" s="1" t="s">
        <v>325</v>
      </c>
      <c r="D150" s="1" t="s">
        <v>22</v>
      </c>
      <c r="E150" s="1" t="s">
        <v>23</v>
      </c>
      <c r="F150">
        <v>20</v>
      </c>
      <c r="G150">
        <v>559</v>
      </c>
      <c r="H150" s="1" t="s">
        <v>28</v>
      </c>
      <c r="I150">
        <v>11180</v>
      </c>
      <c r="J150">
        <v>346.58</v>
      </c>
      <c r="K150">
        <v>212.42000000000002</v>
      </c>
      <c r="L150">
        <v>4248.3999999999996</v>
      </c>
      <c r="M150">
        <v>6</v>
      </c>
      <c r="N150">
        <v>15</v>
      </c>
      <c r="O150">
        <v>9503</v>
      </c>
    </row>
    <row r="151" spans="1:15" x14ac:dyDescent="0.3">
      <c r="A151" s="1" t="s">
        <v>326</v>
      </c>
      <c r="B151" s="2">
        <v>45153</v>
      </c>
      <c r="C151" s="1" t="s">
        <v>327</v>
      </c>
      <c r="D151" s="1" t="s">
        <v>22</v>
      </c>
      <c r="E151" s="1" t="s">
        <v>31</v>
      </c>
      <c r="F151">
        <v>3</v>
      </c>
      <c r="G151">
        <v>498</v>
      </c>
      <c r="H151" s="1" t="s">
        <v>19</v>
      </c>
      <c r="I151">
        <v>1494</v>
      </c>
      <c r="J151">
        <v>368.52</v>
      </c>
      <c r="K151">
        <v>129.48000000000002</v>
      </c>
      <c r="L151">
        <v>388.44</v>
      </c>
      <c r="M151">
        <v>5</v>
      </c>
      <c r="N151">
        <v>0</v>
      </c>
      <c r="O151">
        <v>1494</v>
      </c>
    </row>
    <row r="152" spans="1:15" x14ac:dyDescent="0.3">
      <c r="A152" s="1" t="s">
        <v>328</v>
      </c>
      <c r="B152" s="2">
        <v>45096</v>
      </c>
      <c r="C152" s="1" t="s">
        <v>329</v>
      </c>
      <c r="D152" s="1" t="s">
        <v>22</v>
      </c>
      <c r="E152" s="1" t="s">
        <v>23</v>
      </c>
      <c r="F152">
        <v>48</v>
      </c>
      <c r="G152">
        <v>1396</v>
      </c>
      <c r="H152" s="1" t="s">
        <v>19</v>
      </c>
      <c r="I152">
        <v>67008</v>
      </c>
      <c r="J152">
        <v>949.28000000000009</v>
      </c>
      <c r="K152">
        <v>446.71999999999991</v>
      </c>
      <c r="L152">
        <v>21442.560000000001</v>
      </c>
      <c r="M152">
        <v>6</v>
      </c>
      <c r="N152">
        <v>0</v>
      </c>
      <c r="O152">
        <v>67008</v>
      </c>
    </row>
    <row r="153" spans="1:15" x14ac:dyDescent="0.3">
      <c r="A153" s="1" t="s">
        <v>330</v>
      </c>
      <c r="B153" s="2">
        <v>45613</v>
      </c>
      <c r="C153" s="1" t="s">
        <v>331</v>
      </c>
      <c r="D153" s="1" t="s">
        <v>22</v>
      </c>
      <c r="E153" s="1" t="s">
        <v>50</v>
      </c>
      <c r="F153">
        <v>14</v>
      </c>
      <c r="G153">
        <v>654</v>
      </c>
      <c r="H153" s="1" t="s">
        <v>19</v>
      </c>
      <c r="I153">
        <v>9156</v>
      </c>
      <c r="J153">
        <v>425.1</v>
      </c>
      <c r="K153">
        <v>228.89999999999998</v>
      </c>
      <c r="L153">
        <v>3204.6</v>
      </c>
      <c r="M153">
        <v>4</v>
      </c>
      <c r="N153">
        <v>5</v>
      </c>
      <c r="O153">
        <v>8698.2000000000007</v>
      </c>
    </row>
    <row r="154" spans="1:15" x14ac:dyDescent="0.3">
      <c r="A154" s="1" t="s">
        <v>332</v>
      </c>
      <c r="B154" s="2">
        <v>45530</v>
      </c>
      <c r="C154" s="1" t="s">
        <v>333</v>
      </c>
      <c r="D154" s="1" t="s">
        <v>26</v>
      </c>
      <c r="E154" s="1" t="s">
        <v>18</v>
      </c>
      <c r="F154">
        <v>41</v>
      </c>
      <c r="G154">
        <v>1455</v>
      </c>
      <c r="H154" s="1" t="s">
        <v>32</v>
      </c>
      <c r="I154">
        <v>59655</v>
      </c>
      <c r="J154">
        <v>887.55</v>
      </c>
      <c r="K154">
        <v>567.45000000000005</v>
      </c>
      <c r="L154">
        <v>23265.45</v>
      </c>
      <c r="M154">
        <v>6</v>
      </c>
      <c r="N154">
        <v>5</v>
      </c>
      <c r="O154">
        <v>56672.25</v>
      </c>
    </row>
    <row r="155" spans="1:15" x14ac:dyDescent="0.3">
      <c r="A155" s="1" t="s">
        <v>334</v>
      </c>
      <c r="B155" s="2">
        <v>45165</v>
      </c>
      <c r="C155" s="1" t="s">
        <v>335</v>
      </c>
      <c r="D155" s="1" t="s">
        <v>22</v>
      </c>
      <c r="E155" s="1" t="s">
        <v>27</v>
      </c>
      <c r="F155">
        <v>45</v>
      </c>
      <c r="G155">
        <v>774</v>
      </c>
      <c r="H155" s="1" t="s">
        <v>32</v>
      </c>
      <c r="I155">
        <v>34830</v>
      </c>
      <c r="J155">
        <v>557.28</v>
      </c>
      <c r="K155">
        <v>216.72000000000003</v>
      </c>
      <c r="L155">
        <v>9752.4</v>
      </c>
      <c r="M155">
        <v>8</v>
      </c>
      <c r="N155">
        <v>15</v>
      </c>
      <c r="O155">
        <v>29605.5</v>
      </c>
    </row>
    <row r="156" spans="1:15" x14ac:dyDescent="0.3">
      <c r="A156" s="1" t="s">
        <v>336</v>
      </c>
      <c r="B156" s="2">
        <v>45598</v>
      </c>
      <c r="C156" s="1" t="s">
        <v>337</v>
      </c>
      <c r="D156" s="1" t="s">
        <v>22</v>
      </c>
      <c r="E156" s="1" t="s">
        <v>18</v>
      </c>
      <c r="F156">
        <v>10</v>
      </c>
      <c r="G156">
        <v>922</v>
      </c>
      <c r="H156" s="1" t="s">
        <v>32</v>
      </c>
      <c r="I156">
        <v>9220</v>
      </c>
      <c r="J156">
        <v>470.22</v>
      </c>
      <c r="K156">
        <v>451.78</v>
      </c>
      <c r="L156">
        <v>4517.8</v>
      </c>
      <c r="M156">
        <v>9</v>
      </c>
      <c r="N156">
        <v>10</v>
      </c>
      <c r="O156">
        <v>8298</v>
      </c>
    </row>
    <row r="157" spans="1:15" x14ac:dyDescent="0.3">
      <c r="A157" s="1" t="s">
        <v>338</v>
      </c>
      <c r="B157" s="2">
        <v>45517</v>
      </c>
      <c r="C157" s="1" t="s">
        <v>339</v>
      </c>
      <c r="D157" s="1" t="s">
        <v>22</v>
      </c>
      <c r="E157" s="1" t="s">
        <v>18</v>
      </c>
      <c r="F157">
        <v>10</v>
      </c>
      <c r="G157">
        <v>975</v>
      </c>
      <c r="H157" s="1" t="s">
        <v>19</v>
      </c>
      <c r="I157">
        <v>9750</v>
      </c>
      <c r="J157">
        <v>663</v>
      </c>
      <c r="K157">
        <v>312</v>
      </c>
      <c r="L157">
        <v>3120</v>
      </c>
      <c r="M157">
        <v>4</v>
      </c>
      <c r="N157">
        <v>0</v>
      </c>
      <c r="O157">
        <v>9750</v>
      </c>
    </row>
    <row r="158" spans="1:15" x14ac:dyDescent="0.3">
      <c r="A158" s="1" t="s">
        <v>340</v>
      </c>
      <c r="B158" s="2">
        <v>45474</v>
      </c>
      <c r="C158" s="1" t="s">
        <v>341</v>
      </c>
      <c r="D158" s="1" t="s">
        <v>22</v>
      </c>
      <c r="E158" s="1" t="s">
        <v>50</v>
      </c>
      <c r="F158">
        <v>42</v>
      </c>
      <c r="G158">
        <v>1303</v>
      </c>
      <c r="H158" s="1" t="s">
        <v>32</v>
      </c>
      <c r="I158">
        <v>54726</v>
      </c>
      <c r="J158">
        <v>703.62</v>
      </c>
      <c r="K158">
        <v>599.38</v>
      </c>
      <c r="L158">
        <v>25173.96</v>
      </c>
      <c r="M158">
        <v>6</v>
      </c>
      <c r="N158">
        <v>0</v>
      </c>
      <c r="O158">
        <v>54726</v>
      </c>
    </row>
    <row r="159" spans="1:15" x14ac:dyDescent="0.3">
      <c r="A159" s="1" t="s">
        <v>342</v>
      </c>
      <c r="B159" s="2">
        <v>45438</v>
      </c>
      <c r="C159" s="1" t="s">
        <v>343</v>
      </c>
      <c r="D159" s="1" t="s">
        <v>39</v>
      </c>
      <c r="E159" s="1" t="s">
        <v>23</v>
      </c>
      <c r="F159">
        <v>36</v>
      </c>
      <c r="G159">
        <v>1337</v>
      </c>
      <c r="H159" s="1" t="s">
        <v>32</v>
      </c>
      <c r="I159">
        <v>48132</v>
      </c>
      <c r="J159">
        <v>1002.75</v>
      </c>
      <c r="K159">
        <v>334.25</v>
      </c>
      <c r="L159">
        <v>12033</v>
      </c>
      <c r="M159">
        <v>1</v>
      </c>
      <c r="N159">
        <v>0</v>
      </c>
      <c r="O159">
        <v>48132</v>
      </c>
    </row>
    <row r="160" spans="1:15" x14ac:dyDescent="0.3">
      <c r="A160" s="1" t="s">
        <v>344</v>
      </c>
      <c r="B160" s="2">
        <v>45287</v>
      </c>
      <c r="C160" s="1" t="s">
        <v>345</v>
      </c>
      <c r="D160" s="1" t="s">
        <v>26</v>
      </c>
      <c r="E160" s="1" t="s">
        <v>55</v>
      </c>
      <c r="F160">
        <v>14</v>
      </c>
      <c r="G160">
        <v>933</v>
      </c>
      <c r="H160" s="1" t="s">
        <v>19</v>
      </c>
      <c r="I160">
        <v>13062</v>
      </c>
      <c r="J160">
        <v>615.78</v>
      </c>
      <c r="K160">
        <v>317.22000000000003</v>
      </c>
      <c r="L160">
        <v>4441.08</v>
      </c>
      <c r="M160">
        <v>6</v>
      </c>
      <c r="N160">
        <v>5</v>
      </c>
      <c r="O160">
        <v>12408.9</v>
      </c>
    </row>
    <row r="161" spans="1:15" x14ac:dyDescent="0.3">
      <c r="A161" s="1" t="s">
        <v>346</v>
      </c>
      <c r="B161" s="2">
        <v>45210</v>
      </c>
      <c r="C161" s="1" t="s">
        <v>347</v>
      </c>
      <c r="D161" s="1" t="s">
        <v>39</v>
      </c>
      <c r="E161" s="1" t="s">
        <v>31</v>
      </c>
      <c r="F161">
        <v>14</v>
      </c>
      <c r="G161">
        <v>1384</v>
      </c>
      <c r="H161" s="1" t="s">
        <v>19</v>
      </c>
      <c r="I161">
        <v>19376</v>
      </c>
      <c r="J161">
        <v>705.84</v>
      </c>
      <c r="K161">
        <v>678.16</v>
      </c>
      <c r="L161">
        <v>9494.24</v>
      </c>
      <c r="M161">
        <v>8</v>
      </c>
      <c r="N161">
        <v>10</v>
      </c>
      <c r="O161">
        <v>17438.400000000001</v>
      </c>
    </row>
    <row r="162" spans="1:15" x14ac:dyDescent="0.3">
      <c r="A162" s="1" t="s">
        <v>348</v>
      </c>
      <c r="B162" s="2">
        <v>45275</v>
      </c>
      <c r="C162" s="1" t="s">
        <v>349</v>
      </c>
      <c r="D162" s="1" t="s">
        <v>26</v>
      </c>
      <c r="E162" s="1" t="s">
        <v>18</v>
      </c>
      <c r="F162">
        <v>15</v>
      </c>
      <c r="G162">
        <v>531</v>
      </c>
      <c r="H162" s="1" t="s">
        <v>28</v>
      </c>
      <c r="I162">
        <v>7965</v>
      </c>
      <c r="J162">
        <v>281.43</v>
      </c>
      <c r="K162">
        <v>249.57</v>
      </c>
      <c r="L162">
        <v>3743.55</v>
      </c>
      <c r="M162">
        <v>7</v>
      </c>
      <c r="N162">
        <v>5</v>
      </c>
      <c r="O162">
        <v>7566.75</v>
      </c>
    </row>
    <row r="163" spans="1:15" x14ac:dyDescent="0.3">
      <c r="A163" s="1" t="s">
        <v>350</v>
      </c>
      <c r="B163" s="2">
        <v>45069</v>
      </c>
      <c r="C163" s="1" t="s">
        <v>351</v>
      </c>
      <c r="D163" s="1" t="s">
        <v>17</v>
      </c>
      <c r="E163" s="1" t="s">
        <v>23</v>
      </c>
      <c r="F163">
        <v>26</v>
      </c>
      <c r="G163">
        <v>1182</v>
      </c>
      <c r="H163" s="1" t="s">
        <v>19</v>
      </c>
      <c r="I163">
        <v>30732</v>
      </c>
      <c r="J163">
        <v>673.7399999999999</v>
      </c>
      <c r="K163">
        <v>508.2600000000001</v>
      </c>
      <c r="L163">
        <v>13214.76</v>
      </c>
      <c r="M163">
        <v>8</v>
      </c>
      <c r="N163">
        <v>10</v>
      </c>
      <c r="O163">
        <v>27658.799999999999</v>
      </c>
    </row>
    <row r="164" spans="1:15" x14ac:dyDescent="0.3">
      <c r="A164" s="1" t="s">
        <v>352</v>
      </c>
      <c r="B164" s="2">
        <v>45377</v>
      </c>
      <c r="C164" s="1" t="s">
        <v>353</v>
      </c>
      <c r="D164" s="1" t="s">
        <v>26</v>
      </c>
      <c r="E164" s="1" t="s">
        <v>50</v>
      </c>
      <c r="F164">
        <v>18</v>
      </c>
      <c r="G164">
        <v>1473</v>
      </c>
      <c r="H164" s="1" t="s">
        <v>32</v>
      </c>
      <c r="I164">
        <v>26514</v>
      </c>
      <c r="J164">
        <v>780.69</v>
      </c>
      <c r="K164">
        <v>692.31</v>
      </c>
      <c r="L164">
        <v>12461.58</v>
      </c>
      <c r="M164">
        <v>4</v>
      </c>
      <c r="N164">
        <v>10</v>
      </c>
      <c r="O164">
        <v>23862.6</v>
      </c>
    </row>
    <row r="165" spans="1:15" x14ac:dyDescent="0.3">
      <c r="A165" s="1" t="s">
        <v>354</v>
      </c>
      <c r="B165" s="2">
        <v>45606</v>
      </c>
      <c r="C165" s="1" t="s">
        <v>355</v>
      </c>
      <c r="D165" s="1" t="s">
        <v>26</v>
      </c>
      <c r="E165" s="1" t="s">
        <v>27</v>
      </c>
      <c r="F165">
        <v>46</v>
      </c>
      <c r="G165">
        <v>901</v>
      </c>
      <c r="H165" s="1" t="s">
        <v>19</v>
      </c>
      <c r="I165">
        <v>41446</v>
      </c>
      <c r="J165">
        <v>666.74</v>
      </c>
      <c r="K165">
        <v>234.26</v>
      </c>
      <c r="L165">
        <v>10775.96</v>
      </c>
      <c r="M165">
        <v>6</v>
      </c>
      <c r="N165">
        <v>15</v>
      </c>
      <c r="O165">
        <v>35229.1</v>
      </c>
    </row>
    <row r="166" spans="1:15" x14ac:dyDescent="0.3">
      <c r="A166" s="1" t="s">
        <v>356</v>
      </c>
      <c r="B166" s="2">
        <v>45420</v>
      </c>
      <c r="C166" s="1" t="s">
        <v>357</v>
      </c>
      <c r="D166" s="1" t="s">
        <v>22</v>
      </c>
      <c r="E166" s="1" t="s">
        <v>23</v>
      </c>
      <c r="F166">
        <v>13</v>
      </c>
      <c r="G166">
        <v>688</v>
      </c>
      <c r="H166" s="1" t="s">
        <v>28</v>
      </c>
      <c r="I166">
        <v>8944</v>
      </c>
      <c r="J166">
        <v>344</v>
      </c>
      <c r="K166">
        <v>344</v>
      </c>
      <c r="L166">
        <v>4472</v>
      </c>
      <c r="M166">
        <v>7</v>
      </c>
      <c r="N166">
        <v>10</v>
      </c>
      <c r="O166">
        <v>8049.6</v>
      </c>
    </row>
    <row r="167" spans="1:15" x14ac:dyDescent="0.3">
      <c r="A167" s="1" t="s">
        <v>358</v>
      </c>
      <c r="B167" s="2">
        <v>45264</v>
      </c>
      <c r="C167" s="1" t="s">
        <v>359</v>
      </c>
      <c r="D167" s="1" t="s">
        <v>22</v>
      </c>
      <c r="E167" s="1" t="s">
        <v>27</v>
      </c>
      <c r="F167">
        <v>22</v>
      </c>
      <c r="G167">
        <v>1468</v>
      </c>
      <c r="H167" s="1" t="s">
        <v>28</v>
      </c>
      <c r="I167">
        <v>32296</v>
      </c>
      <c r="J167">
        <v>1086.32</v>
      </c>
      <c r="K167">
        <v>381.68000000000006</v>
      </c>
      <c r="L167">
        <v>8396.9599999999991</v>
      </c>
      <c r="M167">
        <v>6</v>
      </c>
      <c r="N167">
        <v>0</v>
      </c>
      <c r="O167">
        <v>32296</v>
      </c>
    </row>
    <row r="168" spans="1:15" x14ac:dyDescent="0.3">
      <c r="A168" s="1" t="s">
        <v>360</v>
      </c>
      <c r="B168" s="2">
        <v>45583</v>
      </c>
      <c r="C168" s="1" t="s">
        <v>361</v>
      </c>
      <c r="D168" s="1" t="s">
        <v>39</v>
      </c>
      <c r="E168" s="1" t="s">
        <v>31</v>
      </c>
      <c r="F168">
        <v>36</v>
      </c>
      <c r="G168">
        <v>1205</v>
      </c>
      <c r="H168" s="1" t="s">
        <v>28</v>
      </c>
      <c r="I168">
        <v>43380</v>
      </c>
      <c r="J168">
        <v>879.65</v>
      </c>
      <c r="K168">
        <v>325.35000000000002</v>
      </c>
      <c r="L168">
        <v>11712.6</v>
      </c>
      <c r="M168">
        <v>6</v>
      </c>
      <c r="N168">
        <v>0</v>
      </c>
      <c r="O168">
        <v>43380</v>
      </c>
    </row>
    <row r="169" spans="1:15" x14ac:dyDescent="0.3">
      <c r="A169" s="1" t="s">
        <v>362</v>
      </c>
      <c r="B169" s="2">
        <v>45119</v>
      </c>
      <c r="C169" s="1" t="s">
        <v>363</v>
      </c>
      <c r="D169" s="1" t="s">
        <v>17</v>
      </c>
      <c r="E169" s="1" t="s">
        <v>50</v>
      </c>
      <c r="F169">
        <v>3</v>
      </c>
      <c r="G169">
        <v>479</v>
      </c>
      <c r="H169" s="1" t="s">
        <v>32</v>
      </c>
      <c r="I169">
        <v>1437</v>
      </c>
      <c r="J169">
        <v>383.20000000000005</v>
      </c>
      <c r="K169">
        <v>95.799999999999955</v>
      </c>
      <c r="L169">
        <v>287.39999999999998</v>
      </c>
      <c r="M169">
        <v>6</v>
      </c>
      <c r="N169">
        <v>0</v>
      </c>
      <c r="O169">
        <v>1437</v>
      </c>
    </row>
    <row r="170" spans="1:15" x14ac:dyDescent="0.3">
      <c r="A170" s="1" t="s">
        <v>364</v>
      </c>
      <c r="B170" s="2">
        <v>45588</v>
      </c>
      <c r="C170" s="1" t="s">
        <v>365</v>
      </c>
      <c r="D170" s="1" t="s">
        <v>26</v>
      </c>
      <c r="E170" s="1" t="s">
        <v>31</v>
      </c>
      <c r="F170">
        <v>22</v>
      </c>
      <c r="G170">
        <v>1085</v>
      </c>
      <c r="H170" s="1" t="s">
        <v>19</v>
      </c>
      <c r="I170">
        <v>23870</v>
      </c>
      <c r="J170">
        <v>759.5</v>
      </c>
      <c r="K170">
        <v>325.5</v>
      </c>
      <c r="L170">
        <v>7161</v>
      </c>
      <c r="M170">
        <v>3</v>
      </c>
      <c r="N170">
        <v>0</v>
      </c>
      <c r="O170">
        <v>23870</v>
      </c>
    </row>
    <row r="171" spans="1:15" x14ac:dyDescent="0.3">
      <c r="A171" s="1" t="s">
        <v>366</v>
      </c>
      <c r="B171" s="2">
        <v>45084</v>
      </c>
      <c r="C171" s="1" t="s">
        <v>367</v>
      </c>
      <c r="D171" s="1" t="s">
        <v>26</v>
      </c>
      <c r="E171" s="1" t="s">
        <v>50</v>
      </c>
      <c r="F171">
        <v>18</v>
      </c>
      <c r="G171">
        <v>1375</v>
      </c>
      <c r="H171" s="1" t="s">
        <v>19</v>
      </c>
      <c r="I171">
        <v>24750</v>
      </c>
      <c r="J171">
        <v>838.75</v>
      </c>
      <c r="K171">
        <v>536.25</v>
      </c>
      <c r="L171">
        <v>9652.5</v>
      </c>
      <c r="M171">
        <v>5</v>
      </c>
      <c r="N171">
        <v>0</v>
      </c>
      <c r="O171">
        <v>24750</v>
      </c>
    </row>
    <row r="172" spans="1:15" x14ac:dyDescent="0.3">
      <c r="A172" s="1" t="s">
        <v>368</v>
      </c>
      <c r="B172" s="2">
        <v>44964</v>
      </c>
      <c r="C172" s="1" t="s">
        <v>369</v>
      </c>
      <c r="D172" s="1" t="s">
        <v>26</v>
      </c>
      <c r="E172" s="1" t="s">
        <v>27</v>
      </c>
      <c r="F172">
        <v>18</v>
      </c>
      <c r="G172">
        <v>1129</v>
      </c>
      <c r="H172" s="1" t="s">
        <v>28</v>
      </c>
      <c r="I172">
        <v>20322</v>
      </c>
      <c r="J172">
        <v>846.75</v>
      </c>
      <c r="K172">
        <v>282.25</v>
      </c>
      <c r="L172">
        <v>5080.5</v>
      </c>
      <c r="M172">
        <v>5</v>
      </c>
      <c r="N172">
        <v>0</v>
      </c>
      <c r="O172">
        <v>20322</v>
      </c>
    </row>
    <row r="173" spans="1:15" x14ac:dyDescent="0.3">
      <c r="A173" s="1" t="s">
        <v>370</v>
      </c>
      <c r="B173" s="2">
        <v>44977</v>
      </c>
      <c r="C173" s="1" t="s">
        <v>371</v>
      </c>
      <c r="D173" s="1" t="s">
        <v>26</v>
      </c>
      <c r="E173" s="1" t="s">
        <v>50</v>
      </c>
      <c r="F173">
        <v>42</v>
      </c>
      <c r="G173">
        <v>603</v>
      </c>
      <c r="H173" s="1" t="s">
        <v>19</v>
      </c>
      <c r="I173">
        <v>25326</v>
      </c>
      <c r="J173">
        <v>470.34000000000003</v>
      </c>
      <c r="K173">
        <v>132.65999999999997</v>
      </c>
      <c r="L173">
        <v>5571.72</v>
      </c>
      <c r="M173">
        <v>3</v>
      </c>
      <c r="N173">
        <v>0</v>
      </c>
      <c r="O173">
        <v>25326</v>
      </c>
    </row>
    <row r="174" spans="1:15" x14ac:dyDescent="0.3">
      <c r="A174" s="1" t="s">
        <v>372</v>
      </c>
      <c r="B174" s="2">
        <v>44970</v>
      </c>
      <c r="C174" s="1" t="s">
        <v>373</v>
      </c>
      <c r="D174" s="1" t="s">
        <v>39</v>
      </c>
      <c r="E174" s="1" t="s">
        <v>18</v>
      </c>
      <c r="F174">
        <v>11</v>
      </c>
      <c r="G174">
        <v>724</v>
      </c>
      <c r="H174" s="1" t="s">
        <v>32</v>
      </c>
      <c r="I174">
        <v>7964</v>
      </c>
      <c r="J174">
        <v>412.67999999999995</v>
      </c>
      <c r="K174">
        <v>311.32000000000005</v>
      </c>
      <c r="L174">
        <v>3424.52</v>
      </c>
      <c r="M174">
        <v>9</v>
      </c>
      <c r="N174">
        <v>0</v>
      </c>
      <c r="O174">
        <v>7964</v>
      </c>
    </row>
    <row r="175" spans="1:15" x14ac:dyDescent="0.3">
      <c r="A175" s="1" t="s">
        <v>374</v>
      </c>
      <c r="B175" s="2">
        <v>45450</v>
      </c>
      <c r="C175" s="1" t="s">
        <v>375</v>
      </c>
      <c r="D175" s="1" t="s">
        <v>22</v>
      </c>
      <c r="E175" s="1" t="s">
        <v>55</v>
      </c>
      <c r="F175">
        <v>40</v>
      </c>
      <c r="G175">
        <v>581</v>
      </c>
      <c r="H175" s="1" t="s">
        <v>32</v>
      </c>
      <c r="I175">
        <v>23240</v>
      </c>
      <c r="J175">
        <v>447.37</v>
      </c>
      <c r="K175">
        <v>133.63</v>
      </c>
      <c r="L175">
        <v>5345.2</v>
      </c>
      <c r="M175">
        <v>9</v>
      </c>
      <c r="N175">
        <v>0</v>
      </c>
      <c r="O175">
        <v>23240</v>
      </c>
    </row>
    <row r="176" spans="1:15" x14ac:dyDescent="0.3">
      <c r="A176" s="1" t="s">
        <v>376</v>
      </c>
      <c r="B176" s="2">
        <v>44980</v>
      </c>
      <c r="C176" s="1" t="s">
        <v>377</v>
      </c>
      <c r="D176" s="1" t="s">
        <v>17</v>
      </c>
      <c r="E176" s="1" t="s">
        <v>27</v>
      </c>
      <c r="F176">
        <v>10</v>
      </c>
      <c r="G176">
        <v>780</v>
      </c>
      <c r="H176" s="1" t="s">
        <v>19</v>
      </c>
      <c r="I176">
        <v>7800</v>
      </c>
      <c r="J176">
        <v>530.40000000000009</v>
      </c>
      <c r="K176">
        <v>249.59999999999991</v>
      </c>
      <c r="L176">
        <v>2496</v>
      </c>
      <c r="M176">
        <v>6</v>
      </c>
      <c r="N176">
        <v>10</v>
      </c>
      <c r="O176">
        <v>7020</v>
      </c>
    </row>
    <row r="177" spans="1:15" x14ac:dyDescent="0.3">
      <c r="A177" s="1" t="s">
        <v>378</v>
      </c>
      <c r="B177" s="2">
        <v>45199</v>
      </c>
      <c r="C177" s="1" t="s">
        <v>379</v>
      </c>
      <c r="D177" s="1" t="s">
        <v>39</v>
      </c>
      <c r="E177" s="1" t="s">
        <v>27</v>
      </c>
      <c r="F177">
        <v>12</v>
      </c>
      <c r="G177">
        <v>1391</v>
      </c>
      <c r="H177" s="1" t="s">
        <v>19</v>
      </c>
      <c r="I177">
        <v>16692</v>
      </c>
      <c r="J177">
        <v>723.32</v>
      </c>
      <c r="K177">
        <v>667.68</v>
      </c>
      <c r="L177">
        <v>8012.16</v>
      </c>
      <c r="M177">
        <v>4</v>
      </c>
      <c r="N177">
        <v>5</v>
      </c>
      <c r="O177">
        <v>15857.4</v>
      </c>
    </row>
    <row r="178" spans="1:15" x14ac:dyDescent="0.3">
      <c r="A178" s="1" t="s">
        <v>380</v>
      </c>
      <c r="B178" s="2">
        <v>45115</v>
      </c>
      <c r="C178" s="1" t="s">
        <v>381</v>
      </c>
      <c r="D178" s="1" t="s">
        <v>26</v>
      </c>
      <c r="E178" s="1" t="s">
        <v>55</v>
      </c>
      <c r="F178">
        <v>37</v>
      </c>
      <c r="G178">
        <v>511</v>
      </c>
      <c r="H178" s="1" t="s">
        <v>28</v>
      </c>
      <c r="I178">
        <v>18907</v>
      </c>
      <c r="J178">
        <v>393.47</v>
      </c>
      <c r="K178">
        <v>117.52999999999997</v>
      </c>
      <c r="L178">
        <v>4348.6099999999997</v>
      </c>
      <c r="M178">
        <v>4</v>
      </c>
      <c r="N178">
        <v>10</v>
      </c>
      <c r="O178">
        <v>17016.3</v>
      </c>
    </row>
    <row r="179" spans="1:15" x14ac:dyDescent="0.3">
      <c r="A179" s="1" t="s">
        <v>382</v>
      </c>
      <c r="B179" s="2">
        <v>45171</v>
      </c>
      <c r="C179" s="1" t="s">
        <v>383</v>
      </c>
      <c r="D179" s="1" t="s">
        <v>26</v>
      </c>
      <c r="E179" s="1" t="s">
        <v>18</v>
      </c>
      <c r="F179">
        <v>10</v>
      </c>
      <c r="G179">
        <v>775</v>
      </c>
      <c r="H179" s="1" t="s">
        <v>32</v>
      </c>
      <c r="I179">
        <v>7750</v>
      </c>
      <c r="J179">
        <v>503.75</v>
      </c>
      <c r="K179">
        <v>271.25</v>
      </c>
      <c r="L179">
        <v>2712.5</v>
      </c>
      <c r="M179">
        <v>7</v>
      </c>
      <c r="N179">
        <v>0</v>
      </c>
      <c r="O179">
        <v>7750</v>
      </c>
    </row>
    <row r="180" spans="1:15" x14ac:dyDescent="0.3">
      <c r="A180" s="1" t="s">
        <v>384</v>
      </c>
      <c r="B180" s="2">
        <v>45499</v>
      </c>
      <c r="C180" s="1" t="s">
        <v>385</v>
      </c>
      <c r="D180" s="1" t="s">
        <v>22</v>
      </c>
      <c r="E180" s="1" t="s">
        <v>31</v>
      </c>
      <c r="F180">
        <v>42</v>
      </c>
      <c r="G180">
        <v>360</v>
      </c>
      <c r="H180" s="1" t="s">
        <v>32</v>
      </c>
      <c r="I180">
        <v>15120</v>
      </c>
      <c r="J180">
        <v>198.00000000000003</v>
      </c>
      <c r="K180">
        <v>161.99999999999997</v>
      </c>
      <c r="L180">
        <v>6804</v>
      </c>
      <c r="M180">
        <v>6</v>
      </c>
      <c r="N180">
        <v>0</v>
      </c>
      <c r="O180">
        <v>15120</v>
      </c>
    </row>
    <row r="181" spans="1:15" x14ac:dyDescent="0.3">
      <c r="A181" s="1" t="s">
        <v>386</v>
      </c>
      <c r="B181" s="2">
        <v>45294</v>
      </c>
      <c r="C181" s="1" t="s">
        <v>387</v>
      </c>
      <c r="D181" s="1" t="s">
        <v>26</v>
      </c>
      <c r="E181" s="1" t="s">
        <v>18</v>
      </c>
      <c r="F181">
        <v>6</v>
      </c>
      <c r="G181">
        <v>394</v>
      </c>
      <c r="H181" s="1" t="s">
        <v>19</v>
      </c>
      <c r="I181">
        <v>2364</v>
      </c>
      <c r="J181">
        <v>275.79999999999995</v>
      </c>
      <c r="K181">
        <v>118.20000000000005</v>
      </c>
      <c r="L181">
        <v>709.2</v>
      </c>
      <c r="M181">
        <v>8</v>
      </c>
      <c r="N181">
        <v>10</v>
      </c>
      <c r="O181">
        <v>2127.6</v>
      </c>
    </row>
    <row r="182" spans="1:15" x14ac:dyDescent="0.3">
      <c r="A182" s="1" t="s">
        <v>388</v>
      </c>
      <c r="B182" s="2">
        <v>45494</v>
      </c>
      <c r="C182" s="1" t="s">
        <v>389</v>
      </c>
      <c r="D182" s="1" t="s">
        <v>17</v>
      </c>
      <c r="E182" s="1" t="s">
        <v>18</v>
      </c>
      <c r="F182">
        <v>9</v>
      </c>
      <c r="G182">
        <v>1338</v>
      </c>
      <c r="H182" s="1" t="s">
        <v>28</v>
      </c>
      <c r="I182">
        <v>12042</v>
      </c>
      <c r="J182">
        <v>802.8</v>
      </c>
      <c r="K182">
        <v>535.20000000000005</v>
      </c>
      <c r="L182">
        <v>4816.8</v>
      </c>
      <c r="M182">
        <v>5</v>
      </c>
      <c r="N182">
        <v>10</v>
      </c>
      <c r="O182">
        <v>10837.8</v>
      </c>
    </row>
    <row r="183" spans="1:15" x14ac:dyDescent="0.3">
      <c r="A183" s="1" t="s">
        <v>390</v>
      </c>
      <c r="B183" s="2">
        <v>45319</v>
      </c>
      <c r="C183" s="1" t="s">
        <v>391</v>
      </c>
      <c r="D183" s="1" t="s">
        <v>22</v>
      </c>
      <c r="E183" s="1" t="s">
        <v>27</v>
      </c>
      <c r="F183">
        <v>35</v>
      </c>
      <c r="G183">
        <v>729</v>
      </c>
      <c r="H183" s="1" t="s">
        <v>28</v>
      </c>
      <c r="I183">
        <v>25515</v>
      </c>
      <c r="J183">
        <v>568.62</v>
      </c>
      <c r="K183">
        <v>160.38</v>
      </c>
      <c r="L183">
        <v>5613.3</v>
      </c>
      <c r="M183">
        <v>9</v>
      </c>
      <c r="N183">
        <v>0</v>
      </c>
      <c r="O183">
        <v>25515</v>
      </c>
    </row>
    <row r="184" spans="1:15" x14ac:dyDescent="0.3">
      <c r="A184" s="1" t="s">
        <v>392</v>
      </c>
      <c r="B184" s="2">
        <v>45551</v>
      </c>
      <c r="C184" s="1" t="s">
        <v>393</v>
      </c>
      <c r="D184" s="1" t="s">
        <v>26</v>
      </c>
      <c r="E184" s="1" t="s">
        <v>23</v>
      </c>
      <c r="F184">
        <v>39</v>
      </c>
      <c r="G184">
        <v>906</v>
      </c>
      <c r="H184" s="1" t="s">
        <v>32</v>
      </c>
      <c r="I184">
        <v>35334</v>
      </c>
      <c r="J184">
        <v>625.14</v>
      </c>
      <c r="K184">
        <v>280.86</v>
      </c>
      <c r="L184">
        <v>10953.54</v>
      </c>
      <c r="M184">
        <v>6</v>
      </c>
      <c r="N184">
        <v>5</v>
      </c>
      <c r="O184">
        <v>33567.300000000003</v>
      </c>
    </row>
    <row r="185" spans="1:15" x14ac:dyDescent="0.3">
      <c r="A185" s="1" t="s">
        <v>394</v>
      </c>
      <c r="B185" s="2">
        <v>45314</v>
      </c>
      <c r="C185" s="1" t="s">
        <v>395</v>
      </c>
      <c r="D185" s="1" t="s">
        <v>17</v>
      </c>
      <c r="E185" s="1" t="s">
        <v>31</v>
      </c>
      <c r="F185">
        <v>9</v>
      </c>
      <c r="G185">
        <v>385</v>
      </c>
      <c r="H185" s="1" t="s">
        <v>32</v>
      </c>
      <c r="I185">
        <v>3465</v>
      </c>
      <c r="J185">
        <v>204.05</v>
      </c>
      <c r="K185">
        <v>180.95</v>
      </c>
      <c r="L185">
        <v>1628.55</v>
      </c>
      <c r="M185">
        <v>5</v>
      </c>
      <c r="N185">
        <v>0</v>
      </c>
      <c r="O185">
        <v>3465</v>
      </c>
    </row>
    <row r="186" spans="1:15" x14ac:dyDescent="0.3">
      <c r="A186" s="1" t="s">
        <v>396</v>
      </c>
      <c r="B186" s="2">
        <v>45072</v>
      </c>
      <c r="C186" s="1" t="s">
        <v>397</v>
      </c>
      <c r="D186" s="1" t="s">
        <v>17</v>
      </c>
      <c r="E186" s="1" t="s">
        <v>50</v>
      </c>
      <c r="F186">
        <v>44</v>
      </c>
      <c r="G186">
        <v>600</v>
      </c>
      <c r="H186" s="1" t="s">
        <v>32</v>
      </c>
      <c r="I186">
        <v>26400</v>
      </c>
      <c r="J186">
        <v>468</v>
      </c>
      <c r="K186">
        <v>132</v>
      </c>
      <c r="L186">
        <v>5808</v>
      </c>
      <c r="M186">
        <v>8</v>
      </c>
      <c r="N186">
        <v>0</v>
      </c>
      <c r="O186">
        <v>26400</v>
      </c>
    </row>
    <row r="187" spans="1:15" x14ac:dyDescent="0.3">
      <c r="A187" s="1" t="s">
        <v>398</v>
      </c>
      <c r="B187" s="2">
        <v>45236</v>
      </c>
      <c r="C187" s="1" t="s">
        <v>399</v>
      </c>
      <c r="D187" s="1" t="s">
        <v>26</v>
      </c>
      <c r="E187" s="1" t="s">
        <v>27</v>
      </c>
      <c r="F187">
        <v>48</v>
      </c>
      <c r="G187">
        <v>712</v>
      </c>
      <c r="H187" s="1" t="s">
        <v>32</v>
      </c>
      <c r="I187">
        <v>34176</v>
      </c>
      <c r="J187">
        <v>555.36</v>
      </c>
      <c r="K187">
        <v>156.63999999999999</v>
      </c>
      <c r="L187">
        <v>7518.72</v>
      </c>
      <c r="M187">
        <v>3</v>
      </c>
      <c r="N187">
        <v>0</v>
      </c>
      <c r="O187">
        <v>34176</v>
      </c>
    </row>
    <row r="188" spans="1:15" x14ac:dyDescent="0.3">
      <c r="A188" s="1" t="s">
        <v>400</v>
      </c>
      <c r="B188" s="2">
        <v>45381</v>
      </c>
      <c r="C188" s="1" t="s">
        <v>401</v>
      </c>
      <c r="D188" s="1" t="s">
        <v>26</v>
      </c>
      <c r="E188" s="1" t="s">
        <v>55</v>
      </c>
      <c r="F188">
        <v>31</v>
      </c>
      <c r="G188">
        <v>545</v>
      </c>
      <c r="H188" s="1" t="s">
        <v>32</v>
      </c>
      <c r="I188">
        <v>16895</v>
      </c>
      <c r="J188">
        <v>327</v>
      </c>
      <c r="K188">
        <v>218</v>
      </c>
      <c r="L188">
        <v>6758</v>
      </c>
      <c r="M188">
        <v>4</v>
      </c>
      <c r="N188">
        <v>0</v>
      </c>
      <c r="O188">
        <v>16895</v>
      </c>
    </row>
    <row r="189" spans="1:15" x14ac:dyDescent="0.3">
      <c r="A189" s="1" t="s">
        <v>402</v>
      </c>
      <c r="B189" s="2">
        <v>45055</v>
      </c>
      <c r="C189" s="1" t="s">
        <v>403</v>
      </c>
      <c r="D189" s="1" t="s">
        <v>22</v>
      </c>
      <c r="E189" s="1" t="s">
        <v>18</v>
      </c>
      <c r="F189">
        <v>29</v>
      </c>
      <c r="G189">
        <v>868</v>
      </c>
      <c r="H189" s="1" t="s">
        <v>32</v>
      </c>
      <c r="I189">
        <v>25172</v>
      </c>
      <c r="J189">
        <v>598.91999999999996</v>
      </c>
      <c r="K189">
        <v>269.08000000000004</v>
      </c>
      <c r="L189">
        <v>7803.32</v>
      </c>
      <c r="M189">
        <v>5</v>
      </c>
      <c r="N189">
        <v>15</v>
      </c>
      <c r="O189">
        <v>21396.2</v>
      </c>
    </row>
    <row r="190" spans="1:15" x14ac:dyDescent="0.3">
      <c r="A190" s="1" t="s">
        <v>404</v>
      </c>
      <c r="B190" s="2">
        <v>45109</v>
      </c>
      <c r="C190" s="1" t="s">
        <v>405</v>
      </c>
      <c r="D190" s="1" t="s">
        <v>17</v>
      </c>
      <c r="E190" s="1" t="s">
        <v>55</v>
      </c>
      <c r="F190">
        <v>24</v>
      </c>
      <c r="G190">
        <v>1464</v>
      </c>
      <c r="H190" s="1" t="s">
        <v>28</v>
      </c>
      <c r="I190">
        <v>35136</v>
      </c>
      <c r="J190">
        <v>761.28</v>
      </c>
      <c r="K190">
        <v>702.72</v>
      </c>
      <c r="L190">
        <v>16865.28</v>
      </c>
      <c r="M190">
        <v>7</v>
      </c>
      <c r="N190">
        <v>10</v>
      </c>
      <c r="O190">
        <v>31622.400000000001</v>
      </c>
    </row>
    <row r="191" spans="1:15" x14ac:dyDescent="0.3">
      <c r="A191" s="1" t="s">
        <v>406</v>
      </c>
      <c r="B191" s="2">
        <v>45197</v>
      </c>
      <c r="C191" s="1" t="s">
        <v>407</v>
      </c>
      <c r="D191" s="1" t="s">
        <v>39</v>
      </c>
      <c r="E191" s="1" t="s">
        <v>18</v>
      </c>
      <c r="F191">
        <v>16</v>
      </c>
      <c r="G191">
        <v>1500</v>
      </c>
      <c r="H191" s="1" t="s">
        <v>32</v>
      </c>
      <c r="I191">
        <v>24000</v>
      </c>
      <c r="J191">
        <v>975</v>
      </c>
      <c r="K191">
        <v>525</v>
      </c>
      <c r="L191">
        <v>8400</v>
      </c>
      <c r="M191">
        <v>1</v>
      </c>
      <c r="N191">
        <v>10</v>
      </c>
      <c r="O191">
        <v>21600</v>
      </c>
    </row>
    <row r="192" spans="1:15" x14ac:dyDescent="0.3">
      <c r="A192" s="1" t="s">
        <v>408</v>
      </c>
      <c r="B192" s="2">
        <v>45460</v>
      </c>
      <c r="C192" s="1" t="s">
        <v>409</v>
      </c>
      <c r="D192" s="1" t="s">
        <v>22</v>
      </c>
      <c r="E192" s="1" t="s">
        <v>18</v>
      </c>
      <c r="F192">
        <v>42</v>
      </c>
      <c r="G192">
        <v>712</v>
      </c>
      <c r="H192" s="1" t="s">
        <v>32</v>
      </c>
      <c r="I192">
        <v>29904</v>
      </c>
      <c r="J192">
        <v>398.72</v>
      </c>
      <c r="K192">
        <v>313.27999999999997</v>
      </c>
      <c r="L192">
        <v>13157.76</v>
      </c>
      <c r="M192">
        <v>5</v>
      </c>
      <c r="N192">
        <v>0</v>
      </c>
      <c r="O192">
        <v>29904</v>
      </c>
    </row>
    <row r="193" spans="1:15" x14ac:dyDescent="0.3">
      <c r="A193" s="1" t="s">
        <v>410</v>
      </c>
      <c r="B193" s="2">
        <v>45295</v>
      </c>
      <c r="C193" s="1" t="s">
        <v>411</v>
      </c>
      <c r="D193" s="1" t="s">
        <v>22</v>
      </c>
      <c r="E193" s="1" t="s">
        <v>18</v>
      </c>
      <c r="F193">
        <v>12</v>
      </c>
      <c r="G193">
        <v>1289</v>
      </c>
      <c r="H193" s="1" t="s">
        <v>32</v>
      </c>
      <c r="I193">
        <v>15468</v>
      </c>
      <c r="J193">
        <v>696.06000000000006</v>
      </c>
      <c r="K193">
        <v>592.93999999999994</v>
      </c>
      <c r="L193">
        <v>7115.28</v>
      </c>
      <c r="M193">
        <v>3</v>
      </c>
      <c r="N193">
        <v>5</v>
      </c>
      <c r="O193">
        <v>14694.6</v>
      </c>
    </row>
    <row r="194" spans="1:15" x14ac:dyDescent="0.3">
      <c r="A194" s="1" t="s">
        <v>412</v>
      </c>
      <c r="B194" s="2">
        <v>45549</v>
      </c>
      <c r="C194" s="1" t="s">
        <v>413</v>
      </c>
      <c r="D194" s="1" t="s">
        <v>26</v>
      </c>
      <c r="E194" s="1" t="s">
        <v>55</v>
      </c>
      <c r="F194">
        <v>38</v>
      </c>
      <c r="G194">
        <v>435</v>
      </c>
      <c r="H194" s="1" t="s">
        <v>19</v>
      </c>
      <c r="I194">
        <v>16530</v>
      </c>
      <c r="J194">
        <v>274.05</v>
      </c>
      <c r="K194">
        <v>160.94999999999999</v>
      </c>
      <c r="L194">
        <v>6116.1</v>
      </c>
      <c r="M194">
        <v>9</v>
      </c>
      <c r="N194">
        <v>0</v>
      </c>
      <c r="O194">
        <v>16530</v>
      </c>
    </row>
    <row r="195" spans="1:15" x14ac:dyDescent="0.3">
      <c r="A195" s="1" t="s">
        <v>414</v>
      </c>
      <c r="B195" s="2">
        <v>45520</v>
      </c>
      <c r="C195" s="1" t="s">
        <v>415</v>
      </c>
      <c r="D195" s="1" t="s">
        <v>39</v>
      </c>
      <c r="E195" s="1" t="s">
        <v>18</v>
      </c>
      <c r="F195">
        <v>37</v>
      </c>
      <c r="G195">
        <v>528</v>
      </c>
      <c r="H195" s="1" t="s">
        <v>19</v>
      </c>
      <c r="I195">
        <v>19536</v>
      </c>
      <c r="J195">
        <v>269.28000000000003</v>
      </c>
      <c r="K195">
        <v>258.71999999999997</v>
      </c>
      <c r="L195">
        <v>9572.64</v>
      </c>
      <c r="M195">
        <v>7</v>
      </c>
      <c r="N195">
        <v>10</v>
      </c>
      <c r="O195">
        <v>17582.400000000001</v>
      </c>
    </row>
    <row r="196" spans="1:15" x14ac:dyDescent="0.3">
      <c r="A196" s="1" t="s">
        <v>416</v>
      </c>
      <c r="B196" s="2">
        <v>45004</v>
      </c>
      <c r="C196" s="1" t="s">
        <v>417</v>
      </c>
      <c r="D196" s="1" t="s">
        <v>39</v>
      </c>
      <c r="E196" s="1" t="s">
        <v>55</v>
      </c>
      <c r="F196">
        <v>23</v>
      </c>
      <c r="G196">
        <v>1211</v>
      </c>
      <c r="H196" s="1" t="s">
        <v>19</v>
      </c>
      <c r="I196">
        <v>27853</v>
      </c>
      <c r="J196">
        <v>799.26</v>
      </c>
      <c r="K196">
        <v>411.74</v>
      </c>
      <c r="L196">
        <v>9470.02</v>
      </c>
      <c r="M196">
        <v>2</v>
      </c>
      <c r="N196">
        <v>0</v>
      </c>
      <c r="O196">
        <v>27853</v>
      </c>
    </row>
    <row r="197" spans="1:15" x14ac:dyDescent="0.3">
      <c r="A197" s="1" t="s">
        <v>418</v>
      </c>
      <c r="B197" s="2">
        <v>45304</v>
      </c>
      <c r="C197" s="1" t="s">
        <v>419</v>
      </c>
      <c r="D197" s="1" t="s">
        <v>17</v>
      </c>
      <c r="E197" s="1" t="s">
        <v>23</v>
      </c>
      <c r="F197">
        <v>23</v>
      </c>
      <c r="G197">
        <v>1153</v>
      </c>
      <c r="H197" s="1" t="s">
        <v>19</v>
      </c>
      <c r="I197">
        <v>26519</v>
      </c>
      <c r="J197">
        <v>784.04000000000008</v>
      </c>
      <c r="K197">
        <v>368.95999999999992</v>
      </c>
      <c r="L197">
        <v>8486.08</v>
      </c>
      <c r="M197">
        <v>7</v>
      </c>
      <c r="N197">
        <v>0</v>
      </c>
      <c r="O197">
        <v>26519</v>
      </c>
    </row>
    <row r="198" spans="1:15" x14ac:dyDescent="0.3">
      <c r="A198" s="1" t="s">
        <v>420</v>
      </c>
      <c r="B198" s="2">
        <v>44933</v>
      </c>
      <c r="C198" s="1" t="s">
        <v>421</v>
      </c>
      <c r="D198" s="1" t="s">
        <v>17</v>
      </c>
      <c r="E198" s="1" t="s">
        <v>31</v>
      </c>
      <c r="F198">
        <v>16</v>
      </c>
      <c r="G198">
        <v>773</v>
      </c>
      <c r="H198" s="1" t="s">
        <v>32</v>
      </c>
      <c r="I198">
        <v>12368</v>
      </c>
      <c r="J198">
        <v>479.26</v>
      </c>
      <c r="K198">
        <v>293.74</v>
      </c>
      <c r="L198">
        <v>4699.84</v>
      </c>
      <c r="M198">
        <v>2</v>
      </c>
      <c r="N198">
        <v>0</v>
      </c>
      <c r="O198">
        <v>12368</v>
      </c>
    </row>
    <row r="199" spans="1:15" x14ac:dyDescent="0.3">
      <c r="A199" s="1" t="s">
        <v>422</v>
      </c>
      <c r="B199" s="2">
        <v>45355</v>
      </c>
      <c r="C199" s="1" t="s">
        <v>423</v>
      </c>
      <c r="D199" s="1" t="s">
        <v>22</v>
      </c>
      <c r="E199" s="1" t="s">
        <v>18</v>
      </c>
      <c r="F199">
        <v>33</v>
      </c>
      <c r="G199">
        <v>821</v>
      </c>
      <c r="H199" s="1" t="s">
        <v>28</v>
      </c>
      <c r="I199">
        <v>27093</v>
      </c>
      <c r="J199">
        <v>467.96999999999997</v>
      </c>
      <c r="K199">
        <v>353.03000000000003</v>
      </c>
      <c r="L199">
        <v>11649.99</v>
      </c>
      <c r="M199">
        <v>9</v>
      </c>
      <c r="N199">
        <v>0</v>
      </c>
      <c r="O199">
        <v>27093</v>
      </c>
    </row>
    <row r="200" spans="1:15" x14ac:dyDescent="0.3">
      <c r="A200" s="1" t="s">
        <v>424</v>
      </c>
      <c r="B200" s="2">
        <v>45657</v>
      </c>
      <c r="C200" s="1" t="s">
        <v>425</v>
      </c>
      <c r="D200" s="1" t="s">
        <v>22</v>
      </c>
      <c r="E200" s="1" t="s">
        <v>27</v>
      </c>
      <c r="F200">
        <v>37</v>
      </c>
      <c r="G200">
        <v>615</v>
      </c>
      <c r="H200" s="1" t="s">
        <v>28</v>
      </c>
      <c r="I200">
        <v>22755</v>
      </c>
      <c r="J200">
        <v>362.84999999999997</v>
      </c>
      <c r="K200">
        <v>252.15000000000003</v>
      </c>
      <c r="L200">
        <v>9329.5499999999993</v>
      </c>
      <c r="M200">
        <v>7</v>
      </c>
      <c r="N200">
        <v>5</v>
      </c>
      <c r="O200">
        <v>21617.25</v>
      </c>
    </row>
    <row r="201" spans="1:15" x14ac:dyDescent="0.3">
      <c r="A201" s="1" t="s">
        <v>426</v>
      </c>
      <c r="B201" s="2">
        <v>45654</v>
      </c>
      <c r="C201" s="1" t="s">
        <v>427</v>
      </c>
      <c r="D201" s="1" t="s">
        <v>22</v>
      </c>
      <c r="E201" s="1" t="s">
        <v>27</v>
      </c>
      <c r="F201">
        <v>21</v>
      </c>
      <c r="G201">
        <v>930</v>
      </c>
      <c r="H201" s="1" t="s">
        <v>19</v>
      </c>
      <c r="I201">
        <v>19530</v>
      </c>
      <c r="J201">
        <v>548.69999999999993</v>
      </c>
      <c r="K201">
        <v>381.30000000000007</v>
      </c>
      <c r="L201">
        <v>8007.3</v>
      </c>
      <c r="M201">
        <v>1</v>
      </c>
      <c r="N201">
        <v>0</v>
      </c>
      <c r="O201">
        <v>19530</v>
      </c>
    </row>
    <row r="202" spans="1:15" x14ac:dyDescent="0.3">
      <c r="A202" s="1" t="s">
        <v>428</v>
      </c>
      <c r="B202" s="2">
        <v>45090</v>
      </c>
      <c r="C202" s="1" t="s">
        <v>429</v>
      </c>
      <c r="D202" s="1" t="s">
        <v>26</v>
      </c>
      <c r="E202" s="1" t="s">
        <v>55</v>
      </c>
      <c r="F202">
        <v>19</v>
      </c>
      <c r="G202">
        <v>861</v>
      </c>
      <c r="H202" s="1" t="s">
        <v>19</v>
      </c>
      <c r="I202">
        <v>16359</v>
      </c>
      <c r="J202">
        <v>654.36</v>
      </c>
      <c r="K202">
        <v>206.64</v>
      </c>
      <c r="L202">
        <v>3926.16</v>
      </c>
      <c r="M202">
        <v>1</v>
      </c>
      <c r="N202">
        <v>0</v>
      </c>
      <c r="O202">
        <v>16359</v>
      </c>
    </row>
    <row r="203" spans="1:15" x14ac:dyDescent="0.3">
      <c r="A203" s="1" t="s">
        <v>430</v>
      </c>
      <c r="B203" s="2">
        <v>45185</v>
      </c>
      <c r="C203" s="1" t="s">
        <v>431</v>
      </c>
      <c r="D203" s="1" t="s">
        <v>17</v>
      </c>
      <c r="E203" s="1" t="s">
        <v>55</v>
      </c>
      <c r="F203">
        <v>37</v>
      </c>
      <c r="G203">
        <v>490</v>
      </c>
      <c r="H203" s="1" t="s">
        <v>28</v>
      </c>
      <c r="I203">
        <v>18130</v>
      </c>
      <c r="J203">
        <v>387.1</v>
      </c>
      <c r="K203">
        <v>102.89999999999998</v>
      </c>
      <c r="L203">
        <v>3807.3</v>
      </c>
      <c r="M203">
        <v>1</v>
      </c>
      <c r="N203">
        <v>5</v>
      </c>
      <c r="O203">
        <v>17223.5</v>
      </c>
    </row>
    <row r="204" spans="1:15" x14ac:dyDescent="0.3">
      <c r="A204" s="1" t="s">
        <v>432</v>
      </c>
      <c r="B204" s="2">
        <v>45046</v>
      </c>
      <c r="C204" s="1" t="s">
        <v>433</v>
      </c>
      <c r="D204" s="1" t="s">
        <v>22</v>
      </c>
      <c r="E204" s="1" t="s">
        <v>31</v>
      </c>
      <c r="F204">
        <v>29</v>
      </c>
      <c r="G204">
        <v>1378</v>
      </c>
      <c r="H204" s="1" t="s">
        <v>32</v>
      </c>
      <c r="I204">
        <v>39962</v>
      </c>
      <c r="J204">
        <v>1019.72</v>
      </c>
      <c r="K204">
        <v>358.28</v>
      </c>
      <c r="L204">
        <v>10390.120000000001</v>
      </c>
      <c r="M204">
        <v>3</v>
      </c>
      <c r="N204">
        <v>10</v>
      </c>
      <c r="O204">
        <v>35965.800000000003</v>
      </c>
    </row>
    <row r="205" spans="1:15" x14ac:dyDescent="0.3">
      <c r="A205" s="1" t="s">
        <v>434</v>
      </c>
      <c r="B205" s="2">
        <v>45062</v>
      </c>
      <c r="C205" s="1" t="s">
        <v>435</v>
      </c>
      <c r="D205" s="1" t="s">
        <v>26</v>
      </c>
      <c r="E205" s="1" t="s">
        <v>50</v>
      </c>
      <c r="F205">
        <v>50</v>
      </c>
      <c r="G205">
        <v>503</v>
      </c>
      <c r="H205" s="1" t="s">
        <v>32</v>
      </c>
      <c r="I205">
        <v>25150</v>
      </c>
      <c r="J205">
        <v>337.01000000000005</v>
      </c>
      <c r="K205">
        <v>165.98999999999995</v>
      </c>
      <c r="L205">
        <v>8299.5</v>
      </c>
      <c r="M205">
        <v>1</v>
      </c>
      <c r="N205">
        <v>10</v>
      </c>
      <c r="O205">
        <v>22635</v>
      </c>
    </row>
    <row r="206" spans="1:15" x14ac:dyDescent="0.3">
      <c r="A206" s="1" t="s">
        <v>436</v>
      </c>
      <c r="B206" s="2">
        <v>45512</v>
      </c>
      <c r="C206" s="1" t="s">
        <v>437</v>
      </c>
      <c r="D206" s="1" t="s">
        <v>17</v>
      </c>
      <c r="E206" s="1" t="s">
        <v>50</v>
      </c>
      <c r="F206">
        <v>8</v>
      </c>
      <c r="G206">
        <v>1388</v>
      </c>
      <c r="H206" s="1" t="s">
        <v>28</v>
      </c>
      <c r="I206">
        <v>11104</v>
      </c>
      <c r="J206">
        <v>929.96</v>
      </c>
      <c r="K206">
        <v>458.03999999999996</v>
      </c>
      <c r="L206">
        <v>3664.32</v>
      </c>
      <c r="M206">
        <v>5</v>
      </c>
      <c r="N206">
        <v>0</v>
      </c>
      <c r="O206">
        <v>11104</v>
      </c>
    </row>
    <row r="207" spans="1:15" x14ac:dyDescent="0.3">
      <c r="A207" s="1" t="s">
        <v>438</v>
      </c>
      <c r="B207" s="2">
        <v>45324</v>
      </c>
      <c r="C207" s="1" t="s">
        <v>439</v>
      </c>
      <c r="D207" s="1" t="s">
        <v>26</v>
      </c>
      <c r="E207" s="1" t="s">
        <v>55</v>
      </c>
      <c r="F207">
        <v>18</v>
      </c>
      <c r="G207">
        <v>1170</v>
      </c>
      <c r="H207" s="1" t="s">
        <v>19</v>
      </c>
      <c r="I207">
        <v>21060</v>
      </c>
      <c r="J207">
        <v>620.1</v>
      </c>
      <c r="K207">
        <v>549.9</v>
      </c>
      <c r="L207">
        <v>9898.2000000000007</v>
      </c>
      <c r="M207">
        <v>2</v>
      </c>
      <c r="N207">
        <v>10</v>
      </c>
      <c r="O207">
        <v>18954</v>
      </c>
    </row>
    <row r="208" spans="1:15" x14ac:dyDescent="0.3">
      <c r="A208" s="1" t="s">
        <v>440</v>
      </c>
      <c r="B208" s="2">
        <v>45400</v>
      </c>
      <c r="C208" s="1" t="s">
        <v>441</v>
      </c>
      <c r="D208" s="1" t="s">
        <v>39</v>
      </c>
      <c r="E208" s="1" t="s">
        <v>55</v>
      </c>
      <c r="F208">
        <v>3</v>
      </c>
      <c r="G208">
        <v>1402</v>
      </c>
      <c r="H208" s="1" t="s">
        <v>28</v>
      </c>
      <c r="I208">
        <v>4206</v>
      </c>
      <c r="J208">
        <v>1037.48</v>
      </c>
      <c r="K208">
        <v>364.52</v>
      </c>
      <c r="L208">
        <v>1093.56</v>
      </c>
      <c r="M208">
        <v>3</v>
      </c>
      <c r="N208">
        <v>10</v>
      </c>
      <c r="O208">
        <v>3785.4</v>
      </c>
    </row>
    <row r="209" spans="1:15" x14ac:dyDescent="0.3">
      <c r="A209" s="1" t="s">
        <v>442</v>
      </c>
      <c r="B209" s="2">
        <v>45382</v>
      </c>
      <c r="C209" s="1" t="s">
        <v>443</v>
      </c>
      <c r="D209" s="1" t="s">
        <v>22</v>
      </c>
      <c r="E209" s="1" t="s">
        <v>55</v>
      </c>
      <c r="F209">
        <v>8</v>
      </c>
      <c r="G209">
        <v>1202</v>
      </c>
      <c r="H209" s="1" t="s">
        <v>19</v>
      </c>
      <c r="I209">
        <v>9616</v>
      </c>
      <c r="J209">
        <v>745.24</v>
      </c>
      <c r="K209">
        <v>456.76</v>
      </c>
      <c r="L209">
        <v>3654.08</v>
      </c>
      <c r="M209">
        <v>2</v>
      </c>
      <c r="N209">
        <v>5</v>
      </c>
      <c r="O209">
        <v>9135.2000000000007</v>
      </c>
    </row>
    <row r="210" spans="1:15" x14ac:dyDescent="0.3">
      <c r="A210" s="1" t="s">
        <v>444</v>
      </c>
      <c r="B210" s="2">
        <v>45632</v>
      </c>
      <c r="C210" s="1" t="s">
        <v>445</v>
      </c>
      <c r="D210" s="1" t="s">
        <v>26</v>
      </c>
      <c r="E210" s="1" t="s">
        <v>23</v>
      </c>
      <c r="F210">
        <v>45</v>
      </c>
      <c r="G210">
        <v>901</v>
      </c>
      <c r="H210" s="1" t="s">
        <v>28</v>
      </c>
      <c r="I210">
        <v>40545</v>
      </c>
      <c r="J210">
        <v>468.52000000000004</v>
      </c>
      <c r="K210">
        <v>432.47999999999996</v>
      </c>
      <c r="L210">
        <v>19461.599999999999</v>
      </c>
      <c r="M210">
        <v>6</v>
      </c>
      <c r="N210">
        <v>10</v>
      </c>
      <c r="O210">
        <v>36490.5</v>
      </c>
    </row>
    <row r="211" spans="1:15" x14ac:dyDescent="0.3">
      <c r="A211" s="1" t="s">
        <v>446</v>
      </c>
      <c r="B211" s="2">
        <v>45515</v>
      </c>
      <c r="C211" s="1" t="s">
        <v>447</v>
      </c>
      <c r="D211" s="1" t="s">
        <v>17</v>
      </c>
      <c r="E211" s="1" t="s">
        <v>55</v>
      </c>
      <c r="F211">
        <v>10</v>
      </c>
      <c r="G211">
        <v>802</v>
      </c>
      <c r="H211" s="1" t="s">
        <v>28</v>
      </c>
      <c r="I211">
        <v>8020</v>
      </c>
      <c r="J211">
        <v>617.54</v>
      </c>
      <c r="K211">
        <v>184.46000000000004</v>
      </c>
      <c r="L211">
        <v>1844.6</v>
      </c>
      <c r="M211">
        <v>7</v>
      </c>
      <c r="N211">
        <v>20</v>
      </c>
      <c r="O211">
        <v>6416</v>
      </c>
    </row>
    <row r="212" spans="1:15" x14ac:dyDescent="0.3">
      <c r="A212" s="1" t="s">
        <v>448</v>
      </c>
      <c r="B212" s="2">
        <v>45455</v>
      </c>
      <c r="C212" s="1" t="s">
        <v>449</v>
      </c>
      <c r="D212" s="1" t="s">
        <v>39</v>
      </c>
      <c r="E212" s="1" t="s">
        <v>50</v>
      </c>
      <c r="F212">
        <v>19</v>
      </c>
      <c r="G212">
        <v>785</v>
      </c>
      <c r="H212" s="1" t="s">
        <v>32</v>
      </c>
      <c r="I212">
        <v>14915</v>
      </c>
      <c r="J212">
        <v>557.35</v>
      </c>
      <c r="K212">
        <v>227.64999999999998</v>
      </c>
      <c r="L212">
        <v>4325.3500000000004</v>
      </c>
      <c r="M212">
        <v>9</v>
      </c>
      <c r="N212">
        <v>10</v>
      </c>
      <c r="O212">
        <v>13423.5</v>
      </c>
    </row>
    <row r="213" spans="1:15" x14ac:dyDescent="0.3">
      <c r="A213" s="1" t="s">
        <v>450</v>
      </c>
      <c r="B213" s="2">
        <v>45637</v>
      </c>
      <c r="C213" s="1" t="s">
        <v>451</v>
      </c>
      <c r="D213" s="1" t="s">
        <v>22</v>
      </c>
      <c r="E213" s="1" t="s">
        <v>18</v>
      </c>
      <c r="F213">
        <v>34</v>
      </c>
      <c r="G213">
        <v>634</v>
      </c>
      <c r="H213" s="1" t="s">
        <v>19</v>
      </c>
      <c r="I213">
        <v>21556</v>
      </c>
      <c r="J213">
        <v>323.34000000000003</v>
      </c>
      <c r="K213">
        <v>310.65999999999997</v>
      </c>
      <c r="L213">
        <v>10562.44</v>
      </c>
      <c r="M213">
        <v>5</v>
      </c>
      <c r="N213">
        <v>0</v>
      </c>
      <c r="O213">
        <v>21556</v>
      </c>
    </row>
    <row r="214" spans="1:15" x14ac:dyDescent="0.3">
      <c r="A214" s="1" t="s">
        <v>452</v>
      </c>
      <c r="B214" s="2">
        <v>45188</v>
      </c>
      <c r="C214" s="1" t="s">
        <v>453</v>
      </c>
      <c r="D214" s="1" t="s">
        <v>39</v>
      </c>
      <c r="E214" s="1" t="s">
        <v>31</v>
      </c>
      <c r="F214">
        <v>41</v>
      </c>
      <c r="G214">
        <v>716</v>
      </c>
      <c r="H214" s="1" t="s">
        <v>32</v>
      </c>
      <c r="I214">
        <v>29356</v>
      </c>
      <c r="J214">
        <v>508.35999999999996</v>
      </c>
      <c r="K214">
        <v>207.64000000000004</v>
      </c>
      <c r="L214">
        <v>8513.24</v>
      </c>
      <c r="M214">
        <v>5</v>
      </c>
      <c r="N214">
        <v>10</v>
      </c>
      <c r="O214">
        <v>26420.400000000001</v>
      </c>
    </row>
    <row r="215" spans="1:15" x14ac:dyDescent="0.3">
      <c r="A215" s="1" t="s">
        <v>454</v>
      </c>
      <c r="B215" s="2">
        <v>45032</v>
      </c>
      <c r="C215" s="1" t="s">
        <v>455</v>
      </c>
      <c r="D215" s="1" t="s">
        <v>26</v>
      </c>
      <c r="E215" s="1" t="s">
        <v>31</v>
      </c>
      <c r="F215">
        <v>50</v>
      </c>
      <c r="G215">
        <v>1049</v>
      </c>
      <c r="H215" s="1" t="s">
        <v>19</v>
      </c>
      <c r="I215">
        <v>52450</v>
      </c>
      <c r="J215">
        <v>545.48</v>
      </c>
      <c r="K215">
        <v>503.52</v>
      </c>
      <c r="L215">
        <v>25176</v>
      </c>
      <c r="M215">
        <v>1</v>
      </c>
      <c r="N215">
        <v>10</v>
      </c>
      <c r="O215">
        <v>47205</v>
      </c>
    </row>
    <row r="216" spans="1:15" x14ac:dyDescent="0.3">
      <c r="A216" s="1" t="s">
        <v>456</v>
      </c>
      <c r="B216" s="2">
        <v>44944</v>
      </c>
      <c r="C216" s="1" t="s">
        <v>457</v>
      </c>
      <c r="D216" s="1" t="s">
        <v>22</v>
      </c>
      <c r="E216" s="1" t="s">
        <v>23</v>
      </c>
      <c r="F216">
        <v>19</v>
      </c>
      <c r="G216">
        <v>408</v>
      </c>
      <c r="H216" s="1" t="s">
        <v>32</v>
      </c>
      <c r="I216">
        <v>7752</v>
      </c>
      <c r="J216">
        <v>228.48000000000002</v>
      </c>
      <c r="K216">
        <v>179.51999999999998</v>
      </c>
      <c r="L216">
        <v>3410.88</v>
      </c>
      <c r="M216">
        <v>3</v>
      </c>
      <c r="N216">
        <v>0</v>
      </c>
      <c r="O216">
        <v>7752</v>
      </c>
    </row>
    <row r="217" spans="1:15" x14ac:dyDescent="0.3">
      <c r="A217" s="1" t="s">
        <v>458</v>
      </c>
      <c r="B217" s="2">
        <v>45012</v>
      </c>
      <c r="C217" s="1" t="s">
        <v>459</v>
      </c>
      <c r="D217" s="1" t="s">
        <v>26</v>
      </c>
      <c r="E217" s="1" t="s">
        <v>27</v>
      </c>
      <c r="F217">
        <v>11</v>
      </c>
      <c r="G217">
        <v>1262</v>
      </c>
      <c r="H217" s="1" t="s">
        <v>19</v>
      </c>
      <c r="I217">
        <v>13882</v>
      </c>
      <c r="J217">
        <v>921.26</v>
      </c>
      <c r="K217">
        <v>340.74</v>
      </c>
      <c r="L217">
        <v>3748.14</v>
      </c>
      <c r="M217">
        <v>7</v>
      </c>
      <c r="N217">
        <v>5</v>
      </c>
      <c r="O217">
        <v>13187.9</v>
      </c>
    </row>
    <row r="218" spans="1:15" x14ac:dyDescent="0.3">
      <c r="A218" s="1" t="s">
        <v>460</v>
      </c>
      <c r="B218" s="2">
        <v>45483</v>
      </c>
      <c r="C218" s="1" t="s">
        <v>461</v>
      </c>
      <c r="D218" s="1" t="s">
        <v>39</v>
      </c>
      <c r="E218" s="1" t="s">
        <v>55</v>
      </c>
      <c r="F218">
        <v>48</v>
      </c>
      <c r="G218">
        <v>1166</v>
      </c>
      <c r="H218" s="1" t="s">
        <v>32</v>
      </c>
      <c r="I218">
        <v>55968</v>
      </c>
      <c r="J218">
        <v>909.48</v>
      </c>
      <c r="K218">
        <v>256.52</v>
      </c>
      <c r="L218">
        <v>12312.96</v>
      </c>
      <c r="M218">
        <v>8</v>
      </c>
      <c r="N218">
        <v>10</v>
      </c>
      <c r="O218">
        <v>50371.199999999997</v>
      </c>
    </row>
    <row r="219" spans="1:15" x14ac:dyDescent="0.3">
      <c r="A219" s="1" t="s">
        <v>462</v>
      </c>
      <c r="B219" s="2">
        <v>45396</v>
      </c>
      <c r="C219" s="1" t="s">
        <v>463</v>
      </c>
      <c r="D219" s="1" t="s">
        <v>39</v>
      </c>
      <c r="E219" s="1" t="s">
        <v>27</v>
      </c>
      <c r="F219">
        <v>11</v>
      </c>
      <c r="G219">
        <v>497</v>
      </c>
      <c r="H219" s="1" t="s">
        <v>32</v>
      </c>
      <c r="I219">
        <v>5467</v>
      </c>
      <c r="J219">
        <v>273.35000000000002</v>
      </c>
      <c r="K219">
        <v>223.64999999999998</v>
      </c>
      <c r="L219">
        <v>2460.15</v>
      </c>
      <c r="M219">
        <v>7</v>
      </c>
      <c r="N219">
        <v>15</v>
      </c>
      <c r="O219">
        <v>4646.95</v>
      </c>
    </row>
    <row r="220" spans="1:15" x14ac:dyDescent="0.3">
      <c r="A220" s="1" t="s">
        <v>464</v>
      </c>
      <c r="B220" s="2">
        <v>45612</v>
      </c>
      <c r="C220" s="1" t="s">
        <v>465</v>
      </c>
      <c r="D220" s="1" t="s">
        <v>17</v>
      </c>
      <c r="E220" s="1" t="s">
        <v>18</v>
      </c>
      <c r="F220">
        <v>39</v>
      </c>
      <c r="G220">
        <v>331</v>
      </c>
      <c r="H220" s="1" t="s">
        <v>28</v>
      </c>
      <c r="I220">
        <v>12909</v>
      </c>
      <c r="J220">
        <v>172.12</v>
      </c>
      <c r="K220">
        <v>158.88</v>
      </c>
      <c r="L220">
        <v>6196.32</v>
      </c>
      <c r="M220">
        <v>4</v>
      </c>
      <c r="N220">
        <v>0</v>
      </c>
      <c r="O220">
        <v>12909</v>
      </c>
    </row>
    <row r="221" spans="1:15" x14ac:dyDescent="0.3">
      <c r="A221" s="1" t="s">
        <v>466</v>
      </c>
      <c r="B221" s="2">
        <v>45412</v>
      </c>
      <c r="C221" s="1" t="s">
        <v>467</v>
      </c>
      <c r="D221" s="1" t="s">
        <v>26</v>
      </c>
      <c r="E221" s="1" t="s">
        <v>27</v>
      </c>
      <c r="F221">
        <v>24</v>
      </c>
      <c r="G221">
        <v>1132</v>
      </c>
      <c r="H221" s="1" t="s">
        <v>28</v>
      </c>
      <c r="I221">
        <v>27168</v>
      </c>
      <c r="J221">
        <v>577.32000000000005</v>
      </c>
      <c r="K221">
        <v>554.67999999999995</v>
      </c>
      <c r="L221">
        <v>13312.32</v>
      </c>
      <c r="M221">
        <v>7</v>
      </c>
      <c r="N221">
        <v>10</v>
      </c>
      <c r="O221">
        <v>24451.200000000001</v>
      </c>
    </row>
    <row r="222" spans="1:15" x14ac:dyDescent="0.3">
      <c r="A222" s="1" t="s">
        <v>468</v>
      </c>
      <c r="B222" s="2">
        <v>45414</v>
      </c>
      <c r="C222" s="1" t="s">
        <v>469</v>
      </c>
      <c r="D222" s="1" t="s">
        <v>26</v>
      </c>
      <c r="E222" s="1" t="s">
        <v>55</v>
      </c>
      <c r="F222">
        <v>23</v>
      </c>
      <c r="G222">
        <v>1293</v>
      </c>
      <c r="H222" s="1" t="s">
        <v>19</v>
      </c>
      <c r="I222">
        <v>29739</v>
      </c>
      <c r="J222">
        <v>814.59</v>
      </c>
      <c r="K222">
        <v>478.40999999999997</v>
      </c>
      <c r="L222">
        <v>11003.43</v>
      </c>
      <c r="M222">
        <v>3</v>
      </c>
      <c r="N222">
        <v>0</v>
      </c>
      <c r="O222">
        <v>29739</v>
      </c>
    </row>
    <row r="223" spans="1:15" x14ac:dyDescent="0.3">
      <c r="A223" s="1" t="s">
        <v>470</v>
      </c>
      <c r="B223" s="2">
        <v>45354</v>
      </c>
      <c r="C223" s="1" t="s">
        <v>471</v>
      </c>
      <c r="D223" s="1" t="s">
        <v>17</v>
      </c>
      <c r="E223" s="1" t="s">
        <v>50</v>
      </c>
      <c r="F223">
        <v>14</v>
      </c>
      <c r="G223">
        <v>1331</v>
      </c>
      <c r="H223" s="1" t="s">
        <v>32</v>
      </c>
      <c r="I223">
        <v>18634</v>
      </c>
      <c r="J223">
        <v>891.7700000000001</v>
      </c>
      <c r="K223">
        <v>439.2299999999999</v>
      </c>
      <c r="L223">
        <v>6149.22</v>
      </c>
      <c r="M223">
        <v>6</v>
      </c>
      <c r="N223">
        <v>5</v>
      </c>
      <c r="O223">
        <v>17702.3</v>
      </c>
    </row>
    <row r="224" spans="1:15" x14ac:dyDescent="0.3">
      <c r="A224" s="1" t="s">
        <v>472</v>
      </c>
      <c r="B224" s="2">
        <v>45490</v>
      </c>
      <c r="C224" s="1" t="s">
        <v>473</v>
      </c>
      <c r="D224" s="1" t="s">
        <v>26</v>
      </c>
      <c r="E224" s="1" t="s">
        <v>50</v>
      </c>
      <c r="F224">
        <v>47</v>
      </c>
      <c r="G224">
        <v>1295</v>
      </c>
      <c r="H224" s="1" t="s">
        <v>19</v>
      </c>
      <c r="I224">
        <v>60865</v>
      </c>
      <c r="J224">
        <v>686.35</v>
      </c>
      <c r="K224">
        <v>608.65</v>
      </c>
      <c r="L224">
        <v>28606.55</v>
      </c>
      <c r="M224">
        <v>7</v>
      </c>
      <c r="N224">
        <v>10</v>
      </c>
      <c r="O224">
        <v>54778.5</v>
      </c>
    </row>
    <row r="225" spans="1:15" x14ac:dyDescent="0.3">
      <c r="A225" s="1" t="s">
        <v>474</v>
      </c>
      <c r="B225" s="2">
        <v>45010</v>
      </c>
      <c r="C225" s="1" t="s">
        <v>475</v>
      </c>
      <c r="D225" s="1" t="s">
        <v>26</v>
      </c>
      <c r="E225" s="1" t="s">
        <v>31</v>
      </c>
      <c r="F225">
        <v>16</v>
      </c>
      <c r="G225">
        <v>642</v>
      </c>
      <c r="H225" s="1" t="s">
        <v>19</v>
      </c>
      <c r="I225">
        <v>10272</v>
      </c>
      <c r="J225">
        <v>385.2</v>
      </c>
      <c r="K225">
        <v>256.8</v>
      </c>
      <c r="L225">
        <v>4108.8</v>
      </c>
      <c r="M225">
        <v>8</v>
      </c>
      <c r="N225">
        <v>0</v>
      </c>
      <c r="O225">
        <v>10272</v>
      </c>
    </row>
    <row r="226" spans="1:15" x14ac:dyDescent="0.3">
      <c r="A226" s="1" t="s">
        <v>476</v>
      </c>
      <c r="B226" s="2">
        <v>44999</v>
      </c>
      <c r="C226" s="1" t="s">
        <v>477</v>
      </c>
      <c r="D226" s="1" t="s">
        <v>26</v>
      </c>
      <c r="E226" s="1" t="s">
        <v>23</v>
      </c>
      <c r="F226">
        <v>19</v>
      </c>
      <c r="G226">
        <v>496</v>
      </c>
      <c r="H226" s="1" t="s">
        <v>19</v>
      </c>
      <c r="I226">
        <v>9424</v>
      </c>
      <c r="J226">
        <v>357.12</v>
      </c>
      <c r="K226">
        <v>138.88</v>
      </c>
      <c r="L226">
        <v>2638.72</v>
      </c>
      <c r="M226">
        <v>9</v>
      </c>
      <c r="N226">
        <v>5</v>
      </c>
      <c r="O226">
        <v>8952.7999999999993</v>
      </c>
    </row>
    <row r="227" spans="1:15" x14ac:dyDescent="0.3">
      <c r="A227" s="1" t="s">
        <v>478</v>
      </c>
      <c r="B227" s="2">
        <v>45204</v>
      </c>
      <c r="C227" s="1" t="s">
        <v>479</v>
      </c>
      <c r="D227" s="1" t="s">
        <v>26</v>
      </c>
      <c r="E227" s="1" t="s">
        <v>55</v>
      </c>
      <c r="F227">
        <v>37</v>
      </c>
      <c r="G227">
        <v>446</v>
      </c>
      <c r="H227" s="1" t="s">
        <v>32</v>
      </c>
      <c r="I227">
        <v>16502</v>
      </c>
      <c r="J227">
        <v>343.42</v>
      </c>
      <c r="K227">
        <v>102.57999999999998</v>
      </c>
      <c r="L227">
        <v>3795.46</v>
      </c>
      <c r="M227">
        <v>2</v>
      </c>
      <c r="N227">
        <v>0</v>
      </c>
      <c r="O227">
        <v>16502</v>
      </c>
    </row>
    <row r="228" spans="1:15" x14ac:dyDescent="0.3">
      <c r="A228" s="1" t="s">
        <v>480</v>
      </c>
      <c r="B228" s="2">
        <v>45253</v>
      </c>
      <c r="C228" s="1" t="s">
        <v>481</v>
      </c>
      <c r="D228" s="1" t="s">
        <v>17</v>
      </c>
      <c r="E228" s="1" t="s">
        <v>27</v>
      </c>
      <c r="F228">
        <v>3</v>
      </c>
      <c r="G228">
        <v>1487</v>
      </c>
      <c r="H228" s="1" t="s">
        <v>19</v>
      </c>
      <c r="I228">
        <v>4461</v>
      </c>
      <c r="J228">
        <v>832.72</v>
      </c>
      <c r="K228">
        <v>654.28</v>
      </c>
      <c r="L228">
        <v>1962.84</v>
      </c>
      <c r="M228">
        <v>5</v>
      </c>
      <c r="N228">
        <v>10</v>
      </c>
      <c r="O228">
        <v>4014.9</v>
      </c>
    </row>
    <row r="229" spans="1:15" x14ac:dyDescent="0.3">
      <c r="A229" s="1" t="s">
        <v>482</v>
      </c>
      <c r="B229" s="2">
        <v>45403</v>
      </c>
      <c r="C229" s="1" t="s">
        <v>483</v>
      </c>
      <c r="D229" s="1" t="s">
        <v>17</v>
      </c>
      <c r="E229" s="1" t="s">
        <v>23</v>
      </c>
      <c r="F229">
        <v>15</v>
      </c>
      <c r="G229">
        <v>420</v>
      </c>
      <c r="H229" s="1" t="s">
        <v>32</v>
      </c>
      <c r="I229">
        <v>6300</v>
      </c>
      <c r="J229">
        <v>289.79999999999995</v>
      </c>
      <c r="K229">
        <v>130.20000000000005</v>
      </c>
      <c r="L229">
        <v>1953</v>
      </c>
      <c r="M229">
        <v>2</v>
      </c>
      <c r="N229">
        <v>10</v>
      </c>
      <c r="O229">
        <v>5670</v>
      </c>
    </row>
    <row r="230" spans="1:15" x14ac:dyDescent="0.3">
      <c r="A230" s="1" t="s">
        <v>484</v>
      </c>
      <c r="B230" s="2">
        <v>45587</v>
      </c>
      <c r="C230" s="1" t="s">
        <v>485</v>
      </c>
      <c r="D230" s="1" t="s">
        <v>26</v>
      </c>
      <c r="E230" s="1" t="s">
        <v>23</v>
      </c>
      <c r="F230">
        <v>27</v>
      </c>
      <c r="G230">
        <v>771</v>
      </c>
      <c r="H230" s="1" t="s">
        <v>32</v>
      </c>
      <c r="I230">
        <v>20817</v>
      </c>
      <c r="J230">
        <v>400.92</v>
      </c>
      <c r="K230">
        <v>370.08</v>
      </c>
      <c r="L230">
        <v>9992.16</v>
      </c>
      <c r="M230">
        <v>5</v>
      </c>
      <c r="N230">
        <v>0</v>
      </c>
      <c r="O230">
        <v>20817</v>
      </c>
    </row>
    <row r="231" spans="1:15" x14ac:dyDescent="0.3">
      <c r="A231" s="1" t="s">
        <v>486</v>
      </c>
      <c r="B231" s="2">
        <v>45651</v>
      </c>
      <c r="C231" s="1" t="s">
        <v>487</v>
      </c>
      <c r="D231" s="1" t="s">
        <v>22</v>
      </c>
      <c r="E231" s="1" t="s">
        <v>18</v>
      </c>
      <c r="F231">
        <v>30</v>
      </c>
      <c r="G231">
        <v>1275</v>
      </c>
      <c r="H231" s="1" t="s">
        <v>32</v>
      </c>
      <c r="I231">
        <v>38250</v>
      </c>
      <c r="J231">
        <v>828.75</v>
      </c>
      <c r="K231">
        <v>446.25</v>
      </c>
      <c r="L231">
        <v>13387.5</v>
      </c>
      <c r="M231">
        <v>7</v>
      </c>
      <c r="N231">
        <v>0</v>
      </c>
      <c r="O231">
        <v>38250</v>
      </c>
    </row>
    <row r="232" spans="1:15" x14ac:dyDescent="0.3">
      <c r="A232" s="1" t="s">
        <v>488</v>
      </c>
      <c r="B232" s="2">
        <v>45097</v>
      </c>
      <c r="C232" s="1" t="s">
        <v>489</v>
      </c>
      <c r="D232" s="1" t="s">
        <v>22</v>
      </c>
      <c r="E232" s="1" t="s">
        <v>23</v>
      </c>
      <c r="F232">
        <v>2</v>
      </c>
      <c r="G232">
        <v>587</v>
      </c>
      <c r="H232" s="1" t="s">
        <v>19</v>
      </c>
      <c r="I232">
        <v>1174</v>
      </c>
      <c r="J232">
        <v>446.12</v>
      </c>
      <c r="K232">
        <v>140.88</v>
      </c>
      <c r="L232">
        <v>281.76</v>
      </c>
      <c r="M232">
        <v>1</v>
      </c>
      <c r="N232">
        <v>0</v>
      </c>
      <c r="O232">
        <v>1174</v>
      </c>
    </row>
    <row r="233" spans="1:15" x14ac:dyDescent="0.3">
      <c r="A233" s="1" t="s">
        <v>490</v>
      </c>
      <c r="B233" s="2">
        <v>45476</v>
      </c>
      <c r="C233" s="1" t="s">
        <v>491</v>
      </c>
      <c r="D233" s="1" t="s">
        <v>22</v>
      </c>
      <c r="E233" s="1" t="s">
        <v>55</v>
      </c>
      <c r="F233">
        <v>16</v>
      </c>
      <c r="G233">
        <v>931</v>
      </c>
      <c r="H233" s="1" t="s">
        <v>32</v>
      </c>
      <c r="I233">
        <v>14896</v>
      </c>
      <c r="J233">
        <v>521.36</v>
      </c>
      <c r="K233">
        <v>409.64</v>
      </c>
      <c r="L233">
        <v>6554.24</v>
      </c>
      <c r="M233">
        <v>9</v>
      </c>
      <c r="N233">
        <v>15</v>
      </c>
      <c r="O233">
        <v>12661.6</v>
      </c>
    </row>
    <row r="234" spans="1:15" x14ac:dyDescent="0.3">
      <c r="A234" s="1" t="s">
        <v>492</v>
      </c>
      <c r="B234" s="2">
        <v>45147</v>
      </c>
      <c r="C234" s="1" t="s">
        <v>493</v>
      </c>
      <c r="D234" s="1" t="s">
        <v>26</v>
      </c>
      <c r="E234" s="1" t="s">
        <v>31</v>
      </c>
      <c r="F234">
        <v>27</v>
      </c>
      <c r="G234">
        <v>1367</v>
      </c>
      <c r="H234" s="1" t="s">
        <v>32</v>
      </c>
      <c r="I234">
        <v>36909</v>
      </c>
      <c r="J234">
        <v>915.8900000000001</v>
      </c>
      <c r="K234">
        <v>451.1099999999999</v>
      </c>
      <c r="L234">
        <v>12179.97</v>
      </c>
      <c r="M234">
        <v>5</v>
      </c>
      <c r="N234">
        <v>0</v>
      </c>
      <c r="O234">
        <v>36909</v>
      </c>
    </row>
    <row r="235" spans="1:15" x14ac:dyDescent="0.3">
      <c r="A235" s="1" t="s">
        <v>494</v>
      </c>
      <c r="B235" s="2">
        <v>45530</v>
      </c>
      <c r="C235" s="1" t="s">
        <v>495</v>
      </c>
      <c r="D235" s="1" t="s">
        <v>22</v>
      </c>
      <c r="E235" s="1" t="s">
        <v>23</v>
      </c>
      <c r="F235">
        <v>7</v>
      </c>
      <c r="G235">
        <v>872</v>
      </c>
      <c r="H235" s="1" t="s">
        <v>32</v>
      </c>
      <c r="I235">
        <v>6104</v>
      </c>
      <c r="J235">
        <v>444.72</v>
      </c>
      <c r="K235">
        <v>427.28</v>
      </c>
      <c r="L235">
        <v>2990.96</v>
      </c>
      <c r="M235">
        <v>8</v>
      </c>
      <c r="N235">
        <v>10</v>
      </c>
      <c r="O235">
        <v>5493.6</v>
      </c>
    </row>
    <row r="236" spans="1:15" x14ac:dyDescent="0.3">
      <c r="A236" s="1" t="s">
        <v>496</v>
      </c>
      <c r="B236" s="2">
        <v>45387</v>
      </c>
      <c r="C236" s="1" t="s">
        <v>497</v>
      </c>
      <c r="D236" s="1" t="s">
        <v>22</v>
      </c>
      <c r="E236" s="1" t="s">
        <v>31</v>
      </c>
      <c r="F236">
        <v>41</v>
      </c>
      <c r="G236">
        <v>591</v>
      </c>
      <c r="H236" s="1" t="s">
        <v>19</v>
      </c>
      <c r="I236">
        <v>24231</v>
      </c>
      <c r="J236">
        <v>431.43</v>
      </c>
      <c r="K236">
        <v>159.57</v>
      </c>
      <c r="L236">
        <v>6542.37</v>
      </c>
      <c r="M236">
        <v>6</v>
      </c>
      <c r="N236">
        <v>0</v>
      </c>
      <c r="O236">
        <v>24231</v>
      </c>
    </row>
    <row r="237" spans="1:15" x14ac:dyDescent="0.3">
      <c r="A237" s="1" t="s">
        <v>498</v>
      </c>
      <c r="B237" s="2">
        <v>45146</v>
      </c>
      <c r="C237" s="1" t="s">
        <v>499</v>
      </c>
      <c r="D237" s="1" t="s">
        <v>22</v>
      </c>
      <c r="E237" s="1" t="s">
        <v>50</v>
      </c>
      <c r="F237">
        <v>7</v>
      </c>
      <c r="G237">
        <v>909</v>
      </c>
      <c r="H237" s="1" t="s">
        <v>32</v>
      </c>
      <c r="I237">
        <v>6363</v>
      </c>
      <c r="J237">
        <v>609.03000000000009</v>
      </c>
      <c r="K237">
        <v>299.96999999999991</v>
      </c>
      <c r="L237">
        <v>2099.79</v>
      </c>
      <c r="M237">
        <v>2</v>
      </c>
      <c r="N237">
        <v>0</v>
      </c>
      <c r="O237">
        <v>6363</v>
      </c>
    </row>
    <row r="238" spans="1:15" x14ac:dyDescent="0.3">
      <c r="A238" s="1" t="s">
        <v>500</v>
      </c>
      <c r="B238" s="2">
        <v>45603</v>
      </c>
      <c r="C238" s="1" t="s">
        <v>501</v>
      </c>
      <c r="D238" s="1" t="s">
        <v>17</v>
      </c>
      <c r="E238" s="1" t="s">
        <v>50</v>
      </c>
      <c r="F238">
        <v>12</v>
      </c>
      <c r="G238">
        <v>307</v>
      </c>
      <c r="H238" s="1" t="s">
        <v>19</v>
      </c>
      <c r="I238">
        <v>3684</v>
      </c>
      <c r="J238">
        <v>187.26999999999998</v>
      </c>
      <c r="K238">
        <v>119.73000000000002</v>
      </c>
      <c r="L238">
        <v>1436.76</v>
      </c>
      <c r="M238">
        <v>3</v>
      </c>
      <c r="N238">
        <v>15</v>
      </c>
      <c r="O238">
        <v>3131.4</v>
      </c>
    </row>
    <row r="239" spans="1:15" x14ac:dyDescent="0.3">
      <c r="A239" s="1" t="s">
        <v>502</v>
      </c>
      <c r="B239" s="2">
        <v>45353</v>
      </c>
      <c r="C239" s="1" t="s">
        <v>503</v>
      </c>
      <c r="D239" s="1" t="s">
        <v>26</v>
      </c>
      <c r="E239" s="1" t="s">
        <v>55</v>
      </c>
      <c r="F239">
        <v>41</v>
      </c>
      <c r="G239">
        <v>1121</v>
      </c>
      <c r="H239" s="1" t="s">
        <v>28</v>
      </c>
      <c r="I239">
        <v>45961</v>
      </c>
      <c r="J239">
        <v>582.92000000000007</v>
      </c>
      <c r="K239">
        <v>538.07999999999993</v>
      </c>
      <c r="L239">
        <v>22061.279999999999</v>
      </c>
      <c r="M239">
        <v>1</v>
      </c>
      <c r="N239">
        <v>0</v>
      </c>
      <c r="O239">
        <v>45961</v>
      </c>
    </row>
    <row r="240" spans="1:15" x14ac:dyDescent="0.3">
      <c r="A240" s="1" t="s">
        <v>504</v>
      </c>
      <c r="B240" s="2">
        <v>45261</v>
      </c>
      <c r="C240" s="1" t="s">
        <v>505</v>
      </c>
      <c r="D240" s="1" t="s">
        <v>39</v>
      </c>
      <c r="E240" s="1" t="s">
        <v>27</v>
      </c>
      <c r="F240">
        <v>37</v>
      </c>
      <c r="G240">
        <v>903</v>
      </c>
      <c r="H240" s="1" t="s">
        <v>28</v>
      </c>
      <c r="I240">
        <v>33411</v>
      </c>
      <c r="J240">
        <v>460.53000000000003</v>
      </c>
      <c r="K240">
        <v>442.46999999999997</v>
      </c>
      <c r="L240">
        <v>16371.39</v>
      </c>
      <c r="M240">
        <v>5</v>
      </c>
      <c r="N240">
        <v>0</v>
      </c>
      <c r="O240">
        <v>33411</v>
      </c>
    </row>
    <row r="241" spans="1:15" x14ac:dyDescent="0.3">
      <c r="A241" s="1" t="s">
        <v>506</v>
      </c>
      <c r="B241" s="2">
        <v>45139</v>
      </c>
      <c r="C241" s="1" t="s">
        <v>507</v>
      </c>
      <c r="D241" s="1" t="s">
        <v>26</v>
      </c>
      <c r="E241" s="1" t="s">
        <v>27</v>
      </c>
      <c r="F241">
        <v>6</v>
      </c>
      <c r="G241">
        <v>518</v>
      </c>
      <c r="H241" s="1" t="s">
        <v>32</v>
      </c>
      <c r="I241">
        <v>3108</v>
      </c>
      <c r="J241">
        <v>398.86</v>
      </c>
      <c r="K241">
        <v>119.13999999999999</v>
      </c>
      <c r="L241">
        <v>714.84</v>
      </c>
      <c r="M241">
        <v>4</v>
      </c>
      <c r="N241">
        <v>10</v>
      </c>
      <c r="O241">
        <v>2797.2</v>
      </c>
    </row>
    <row r="242" spans="1:15" x14ac:dyDescent="0.3">
      <c r="A242" s="1" t="s">
        <v>508</v>
      </c>
      <c r="B242" s="2">
        <v>45362</v>
      </c>
      <c r="C242" s="1" t="s">
        <v>509</v>
      </c>
      <c r="D242" s="1" t="s">
        <v>17</v>
      </c>
      <c r="E242" s="1" t="s">
        <v>18</v>
      </c>
      <c r="F242">
        <v>23</v>
      </c>
      <c r="G242">
        <v>452</v>
      </c>
      <c r="H242" s="1" t="s">
        <v>19</v>
      </c>
      <c r="I242">
        <v>10396</v>
      </c>
      <c r="J242">
        <v>302.84000000000003</v>
      </c>
      <c r="K242">
        <v>149.15999999999997</v>
      </c>
      <c r="L242">
        <v>3430.68</v>
      </c>
      <c r="M242">
        <v>3</v>
      </c>
      <c r="N242">
        <v>0</v>
      </c>
      <c r="O242">
        <v>10396</v>
      </c>
    </row>
    <row r="243" spans="1:15" x14ac:dyDescent="0.3">
      <c r="A243" s="1" t="s">
        <v>510</v>
      </c>
      <c r="B243" s="2">
        <v>45657</v>
      </c>
      <c r="C243" s="1" t="s">
        <v>511</v>
      </c>
      <c r="D243" s="1" t="s">
        <v>26</v>
      </c>
      <c r="E243" s="1" t="s">
        <v>27</v>
      </c>
      <c r="F243">
        <v>11</v>
      </c>
      <c r="G243">
        <v>735</v>
      </c>
      <c r="H243" s="1" t="s">
        <v>28</v>
      </c>
      <c r="I243">
        <v>8085</v>
      </c>
      <c r="J243">
        <v>404.25000000000006</v>
      </c>
      <c r="K243">
        <v>330.74999999999994</v>
      </c>
      <c r="L243">
        <v>3638.25</v>
      </c>
      <c r="M243">
        <v>9</v>
      </c>
      <c r="N243">
        <v>15</v>
      </c>
      <c r="O243">
        <v>6872.25</v>
      </c>
    </row>
    <row r="244" spans="1:15" x14ac:dyDescent="0.3">
      <c r="A244" s="1" t="s">
        <v>512</v>
      </c>
      <c r="B244" s="2">
        <v>45629</v>
      </c>
      <c r="C244" s="1" t="s">
        <v>513</v>
      </c>
      <c r="D244" s="1" t="s">
        <v>26</v>
      </c>
      <c r="E244" s="1" t="s">
        <v>55</v>
      </c>
      <c r="F244">
        <v>4</v>
      </c>
      <c r="G244">
        <v>549</v>
      </c>
      <c r="H244" s="1" t="s">
        <v>28</v>
      </c>
      <c r="I244">
        <v>2196</v>
      </c>
      <c r="J244">
        <v>356.85</v>
      </c>
      <c r="K244">
        <v>192.14999999999998</v>
      </c>
      <c r="L244">
        <v>768.6</v>
      </c>
      <c r="M244">
        <v>6</v>
      </c>
      <c r="N244">
        <v>15</v>
      </c>
      <c r="O244">
        <v>1866.6</v>
      </c>
    </row>
    <row r="245" spans="1:15" x14ac:dyDescent="0.3">
      <c r="A245" s="1" t="s">
        <v>514</v>
      </c>
      <c r="B245" s="2">
        <v>44974</v>
      </c>
      <c r="C245" s="1" t="s">
        <v>515</v>
      </c>
      <c r="D245" s="1" t="s">
        <v>26</v>
      </c>
      <c r="E245" s="1" t="s">
        <v>23</v>
      </c>
      <c r="F245">
        <v>37</v>
      </c>
      <c r="G245">
        <v>1396</v>
      </c>
      <c r="H245" s="1" t="s">
        <v>19</v>
      </c>
      <c r="I245">
        <v>51652</v>
      </c>
      <c r="J245">
        <v>1033.04</v>
      </c>
      <c r="K245">
        <v>362.96000000000004</v>
      </c>
      <c r="L245">
        <v>13429.52</v>
      </c>
      <c r="M245">
        <v>4</v>
      </c>
      <c r="N245">
        <v>0</v>
      </c>
      <c r="O245">
        <v>51652</v>
      </c>
    </row>
    <row r="246" spans="1:15" x14ac:dyDescent="0.3">
      <c r="A246" s="1" t="s">
        <v>516</v>
      </c>
      <c r="B246" s="2">
        <v>45387</v>
      </c>
      <c r="C246" s="1" t="s">
        <v>517</v>
      </c>
      <c r="D246" s="1" t="s">
        <v>39</v>
      </c>
      <c r="E246" s="1" t="s">
        <v>55</v>
      </c>
      <c r="F246">
        <v>13</v>
      </c>
      <c r="G246">
        <v>322</v>
      </c>
      <c r="H246" s="1" t="s">
        <v>32</v>
      </c>
      <c r="I246">
        <v>4186</v>
      </c>
      <c r="J246">
        <v>164.22</v>
      </c>
      <c r="K246">
        <v>157.78</v>
      </c>
      <c r="L246">
        <v>2051.14</v>
      </c>
      <c r="M246">
        <v>9</v>
      </c>
      <c r="N246">
        <v>0</v>
      </c>
      <c r="O246">
        <v>4186</v>
      </c>
    </row>
    <row r="247" spans="1:15" x14ac:dyDescent="0.3">
      <c r="A247" s="1" t="s">
        <v>518</v>
      </c>
      <c r="B247" s="2">
        <v>45059</v>
      </c>
      <c r="C247" s="1" t="s">
        <v>519</v>
      </c>
      <c r="D247" s="1" t="s">
        <v>26</v>
      </c>
      <c r="E247" s="1" t="s">
        <v>55</v>
      </c>
      <c r="F247">
        <v>34</v>
      </c>
      <c r="G247">
        <v>732</v>
      </c>
      <c r="H247" s="1" t="s">
        <v>28</v>
      </c>
      <c r="I247">
        <v>24888</v>
      </c>
      <c r="J247">
        <v>578.28</v>
      </c>
      <c r="K247">
        <v>153.72000000000003</v>
      </c>
      <c r="L247">
        <v>5226.4799999999996</v>
      </c>
      <c r="M247">
        <v>3</v>
      </c>
      <c r="N247">
        <v>0</v>
      </c>
      <c r="O247">
        <v>24888</v>
      </c>
    </row>
    <row r="248" spans="1:15" x14ac:dyDescent="0.3">
      <c r="A248" s="1" t="s">
        <v>520</v>
      </c>
      <c r="B248" s="2">
        <v>45272</v>
      </c>
      <c r="C248" s="1" t="s">
        <v>521</v>
      </c>
      <c r="D248" s="1" t="s">
        <v>26</v>
      </c>
      <c r="E248" s="1" t="s">
        <v>23</v>
      </c>
      <c r="F248">
        <v>16</v>
      </c>
      <c r="G248">
        <v>752</v>
      </c>
      <c r="H248" s="1" t="s">
        <v>19</v>
      </c>
      <c r="I248">
        <v>12032</v>
      </c>
      <c r="J248">
        <v>594.08000000000004</v>
      </c>
      <c r="K248">
        <v>157.91999999999996</v>
      </c>
      <c r="L248">
        <v>2526.7199999999998</v>
      </c>
      <c r="M248">
        <v>4</v>
      </c>
      <c r="N248">
        <v>10</v>
      </c>
      <c r="O248">
        <v>10828.8</v>
      </c>
    </row>
    <row r="249" spans="1:15" x14ac:dyDescent="0.3">
      <c r="A249" s="1" t="s">
        <v>522</v>
      </c>
      <c r="B249" s="2">
        <v>45470</v>
      </c>
      <c r="C249" s="1" t="s">
        <v>523</v>
      </c>
      <c r="D249" s="1" t="s">
        <v>22</v>
      </c>
      <c r="E249" s="1" t="s">
        <v>31</v>
      </c>
      <c r="F249">
        <v>21</v>
      </c>
      <c r="G249">
        <v>335</v>
      </c>
      <c r="H249" s="1" t="s">
        <v>32</v>
      </c>
      <c r="I249">
        <v>7035</v>
      </c>
      <c r="J249">
        <v>241.2</v>
      </c>
      <c r="K249">
        <v>93.800000000000011</v>
      </c>
      <c r="L249">
        <v>1969.8</v>
      </c>
      <c r="M249">
        <v>3</v>
      </c>
      <c r="N249">
        <v>10</v>
      </c>
      <c r="O249">
        <v>6331.5</v>
      </c>
    </row>
    <row r="250" spans="1:15" x14ac:dyDescent="0.3">
      <c r="A250" s="1" t="s">
        <v>524</v>
      </c>
      <c r="B250" s="2">
        <v>45364</v>
      </c>
      <c r="C250" s="1" t="s">
        <v>525</v>
      </c>
      <c r="D250" s="1" t="s">
        <v>22</v>
      </c>
      <c r="E250" s="1" t="s">
        <v>50</v>
      </c>
      <c r="F250">
        <v>3</v>
      </c>
      <c r="G250">
        <v>829</v>
      </c>
      <c r="H250" s="1" t="s">
        <v>28</v>
      </c>
      <c r="I250">
        <v>2487</v>
      </c>
      <c r="J250">
        <v>555.43000000000006</v>
      </c>
      <c r="K250">
        <v>273.56999999999994</v>
      </c>
      <c r="L250">
        <v>820.71</v>
      </c>
      <c r="M250">
        <v>2</v>
      </c>
      <c r="N250">
        <v>0</v>
      </c>
      <c r="O250">
        <v>2487</v>
      </c>
    </row>
    <row r="251" spans="1:15" x14ac:dyDescent="0.3">
      <c r="A251" s="1" t="s">
        <v>526</v>
      </c>
      <c r="B251" s="2">
        <v>45252</v>
      </c>
      <c r="C251" s="1" t="s">
        <v>527</v>
      </c>
      <c r="D251" s="1" t="s">
        <v>39</v>
      </c>
      <c r="E251" s="1" t="s">
        <v>27</v>
      </c>
      <c r="F251">
        <v>29</v>
      </c>
      <c r="G251">
        <v>478</v>
      </c>
      <c r="H251" s="1" t="s">
        <v>19</v>
      </c>
      <c r="I251">
        <v>13862</v>
      </c>
      <c r="J251">
        <v>291.58</v>
      </c>
      <c r="K251">
        <v>186.42000000000002</v>
      </c>
      <c r="L251">
        <v>5406.18</v>
      </c>
      <c r="M251">
        <v>8</v>
      </c>
      <c r="N251">
        <v>15</v>
      </c>
      <c r="O251">
        <v>11782.7</v>
      </c>
    </row>
    <row r="252" spans="1:15" x14ac:dyDescent="0.3">
      <c r="A252" s="1" t="s">
        <v>528</v>
      </c>
      <c r="B252" s="2">
        <v>45629</v>
      </c>
      <c r="C252" s="1" t="s">
        <v>529</v>
      </c>
      <c r="D252" s="1" t="s">
        <v>26</v>
      </c>
      <c r="E252" s="1" t="s">
        <v>18</v>
      </c>
      <c r="F252">
        <v>26</v>
      </c>
      <c r="G252">
        <v>732</v>
      </c>
      <c r="H252" s="1" t="s">
        <v>32</v>
      </c>
      <c r="I252">
        <v>19032</v>
      </c>
      <c r="J252">
        <v>446.52</v>
      </c>
      <c r="K252">
        <v>285.48</v>
      </c>
      <c r="L252">
        <v>7422.48</v>
      </c>
      <c r="M252">
        <v>3</v>
      </c>
      <c r="N252">
        <v>5</v>
      </c>
      <c r="O252">
        <v>18080.400000000001</v>
      </c>
    </row>
    <row r="253" spans="1:15" x14ac:dyDescent="0.3">
      <c r="A253" s="1" t="s">
        <v>530</v>
      </c>
      <c r="B253" s="2">
        <v>45309</v>
      </c>
      <c r="C253" s="1" t="s">
        <v>531</v>
      </c>
      <c r="D253" s="1" t="s">
        <v>26</v>
      </c>
      <c r="E253" s="1" t="s">
        <v>18</v>
      </c>
      <c r="F253">
        <v>7</v>
      </c>
      <c r="G253">
        <v>440</v>
      </c>
      <c r="H253" s="1" t="s">
        <v>19</v>
      </c>
      <c r="I253">
        <v>3080</v>
      </c>
      <c r="J253">
        <v>334.4</v>
      </c>
      <c r="K253">
        <v>105.60000000000002</v>
      </c>
      <c r="L253">
        <v>739.2</v>
      </c>
      <c r="M253">
        <v>1</v>
      </c>
      <c r="N253">
        <v>0</v>
      </c>
      <c r="O253">
        <v>3080</v>
      </c>
    </row>
    <row r="254" spans="1:15" x14ac:dyDescent="0.3">
      <c r="A254" s="1" t="s">
        <v>532</v>
      </c>
      <c r="B254" s="2">
        <v>45426</v>
      </c>
      <c r="C254" s="1" t="s">
        <v>533</v>
      </c>
      <c r="D254" s="1" t="s">
        <v>26</v>
      </c>
      <c r="E254" s="1" t="s">
        <v>50</v>
      </c>
      <c r="F254">
        <v>46</v>
      </c>
      <c r="G254">
        <v>845</v>
      </c>
      <c r="H254" s="1" t="s">
        <v>19</v>
      </c>
      <c r="I254">
        <v>38870</v>
      </c>
      <c r="J254">
        <v>616.85</v>
      </c>
      <c r="K254">
        <v>228.14999999999998</v>
      </c>
      <c r="L254">
        <v>10494.9</v>
      </c>
      <c r="M254">
        <v>9</v>
      </c>
      <c r="N254">
        <v>0</v>
      </c>
      <c r="O254">
        <v>38870</v>
      </c>
    </row>
    <row r="255" spans="1:15" x14ac:dyDescent="0.3">
      <c r="A255" s="1" t="s">
        <v>534</v>
      </c>
      <c r="B255" s="2">
        <v>45623</v>
      </c>
      <c r="C255" s="1" t="s">
        <v>535</v>
      </c>
      <c r="D255" s="1" t="s">
        <v>22</v>
      </c>
      <c r="E255" s="1" t="s">
        <v>31</v>
      </c>
      <c r="F255">
        <v>13</v>
      </c>
      <c r="G255">
        <v>932</v>
      </c>
      <c r="H255" s="1" t="s">
        <v>28</v>
      </c>
      <c r="I255">
        <v>12116</v>
      </c>
      <c r="J255">
        <v>717.64</v>
      </c>
      <c r="K255">
        <v>214.36</v>
      </c>
      <c r="L255">
        <v>2786.68</v>
      </c>
      <c r="M255">
        <v>9</v>
      </c>
      <c r="N255">
        <v>0</v>
      </c>
      <c r="O255">
        <v>12116</v>
      </c>
    </row>
    <row r="256" spans="1:15" x14ac:dyDescent="0.3">
      <c r="A256" s="1" t="s">
        <v>536</v>
      </c>
      <c r="B256" s="2">
        <v>44984</v>
      </c>
      <c r="C256" s="1" t="s">
        <v>537</v>
      </c>
      <c r="D256" s="1" t="s">
        <v>17</v>
      </c>
      <c r="E256" s="1" t="s">
        <v>23</v>
      </c>
      <c r="F256">
        <v>8</v>
      </c>
      <c r="G256">
        <v>421</v>
      </c>
      <c r="H256" s="1" t="s">
        <v>28</v>
      </c>
      <c r="I256">
        <v>3368</v>
      </c>
      <c r="J256">
        <v>298.90999999999997</v>
      </c>
      <c r="K256">
        <v>122.09000000000003</v>
      </c>
      <c r="L256">
        <v>976.72</v>
      </c>
      <c r="M256">
        <v>8</v>
      </c>
      <c r="N256">
        <v>5</v>
      </c>
      <c r="O256">
        <v>3199.6</v>
      </c>
    </row>
    <row r="257" spans="1:15" x14ac:dyDescent="0.3">
      <c r="A257" s="1" t="s">
        <v>538</v>
      </c>
      <c r="B257" s="2">
        <v>45446</v>
      </c>
      <c r="C257" s="1" t="s">
        <v>539</v>
      </c>
      <c r="D257" s="1" t="s">
        <v>26</v>
      </c>
      <c r="E257" s="1" t="s">
        <v>18</v>
      </c>
      <c r="F257">
        <v>26</v>
      </c>
      <c r="G257">
        <v>493</v>
      </c>
      <c r="H257" s="1" t="s">
        <v>19</v>
      </c>
      <c r="I257">
        <v>12818</v>
      </c>
      <c r="J257">
        <v>276.08000000000004</v>
      </c>
      <c r="K257">
        <v>216.91999999999996</v>
      </c>
      <c r="L257">
        <v>5639.92</v>
      </c>
      <c r="M257">
        <v>4</v>
      </c>
      <c r="N257">
        <v>0</v>
      </c>
      <c r="O257">
        <v>12818</v>
      </c>
    </row>
    <row r="258" spans="1:15" x14ac:dyDescent="0.3">
      <c r="A258" s="1" t="s">
        <v>540</v>
      </c>
      <c r="B258" s="2">
        <v>45246</v>
      </c>
      <c r="C258" s="1" t="s">
        <v>541</v>
      </c>
      <c r="D258" s="1" t="s">
        <v>22</v>
      </c>
      <c r="E258" s="1" t="s">
        <v>23</v>
      </c>
      <c r="F258">
        <v>31</v>
      </c>
      <c r="G258">
        <v>915</v>
      </c>
      <c r="H258" s="1" t="s">
        <v>28</v>
      </c>
      <c r="I258">
        <v>28365</v>
      </c>
      <c r="J258">
        <v>558.15</v>
      </c>
      <c r="K258">
        <v>356.85</v>
      </c>
      <c r="L258">
        <v>11062.35</v>
      </c>
      <c r="M258">
        <v>1</v>
      </c>
      <c r="N258">
        <v>0</v>
      </c>
      <c r="O258">
        <v>28365</v>
      </c>
    </row>
    <row r="259" spans="1:15" x14ac:dyDescent="0.3">
      <c r="A259" s="1" t="s">
        <v>542</v>
      </c>
      <c r="B259" s="2">
        <v>45194</v>
      </c>
      <c r="C259" s="1" t="s">
        <v>543</v>
      </c>
      <c r="D259" s="1" t="s">
        <v>17</v>
      </c>
      <c r="E259" s="1" t="s">
        <v>31</v>
      </c>
      <c r="F259">
        <v>41</v>
      </c>
      <c r="G259">
        <v>760</v>
      </c>
      <c r="H259" s="1" t="s">
        <v>19</v>
      </c>
      <c r="I259">
        <v>31160</v>
      </c>
      <c r="J259">
        <v>608</v>
      </c>
      <c r="K259">
        <v>152</v>
      </c>
      <c r="L259">
        <v>6232</v>
      </c>
      <c r="M259">
        <v>7</v>
      </c>
      <c r="N259">
        <v>0</v>
      </c>
      <c r="O259">
        <v>31160</v>
      </c>
    </row>
    <row r="260" spans="1:15" x14ac:dyDescent="0.3">
      <c r="A260" s="1" t="s">
        <v>544</v>
      </c>
      <c r="B260" s="2">
        <v>45276</v>
      </c>
      <c r="C260" s="1" t="s">
        <v>545</v>
      </c>
      <c r="D260" s="1" t="s">
        <v>26</v>
      </c>
      <c r="E260" s="1" t="s">
        <v>27</v>
      </c>
      <c r="F260">
        <v>21</v>
      </c>
      <c r="G260">
        <v>897</v>
      </c>
      <c r="H260" s="1" t="s">
        <v>28</v>
      </c>
      <c r="I260">
        <v>18837</v>
      </c>
      <c r="J260">
        <v>690.69</v>
      </c>
      <c r="K260">
        <v>206.30999999999995</v>
      </c>
      <c r="L260">
        <v>4332.51</v>
      </c>
      <c r="M260">
        <v>7</v>
      </c>
      <c r="N260">
        <v>5</v>
      </c>
      <c r="O260">
        <v>17895.150000000001</v>
      </c>
    </row>
    <row r="261" spans="1:15" x14ac:dyDescent="0.3">
      <c r="A261" s="1" t="s">
        <v>546</v>
      </c>
      <c r="B261" s="2">
        <v>45553</v>
      </c>
      <c r="C261" s="1" t="s">
        <v>547</v>
      </c>
      <c r="D261" s="1" t="s">
        <v>26</v>
      </c>
      <c r="E261" s="1" t="s">
        <v>27</v>
      </c>
      <c r="F261">
        <v>27</v>
      </c>
      <c r="G261">
        <v>1448</v>
      </c>
      <c r="H261" s="1" t="s">
        <v>19</v>
      </c>
      <c r="I261">
        <v>39096</v>
      </c>
      <c r="J261">
        <v>767.44</v>
      </c>
      <c r="K261">
        <v>680.56</v>
      </c>
      <c r="L261">
        <v>18375.12</v>
      </c>
      <c r="M261">
        <v>2</v>
      </c>
      <c r="N261">
        <v>5</v>
      </c>
      <c r="O261">
        <v>37141.199999999997</v>
      </c>
    </row>
    <row r="262" spans="1:15" x14ac:dyDescent="0.3">
      <c r="A262" s="1" t="s">
        <v>548</v>
      </c>
      <c r="B262" s="2">
        <v>45504</v>
      </c>
      <c r="C262" s="1" t="s">
        <v>549</v>
      </c>
      <c r="D262" s="1" t="s">
        <v>39</v>
      </c>
      <c r="E262" s="1" t="s">
        <v>31</v>
      </c>
      <c r="F262">
        <v>21</v>
      </c>
      <c r="G262">
        <v>1422</v>
      </c>
      <c r="H262" s="1" t="s">
        <v>19</v>
      </c>
      <c r="I262">
        <v>29862</v>
      </c>
      <c r="J262">
        <v>838.9799999999999</v>
      </c>
      <c r="K262">
        <v>583.0200000000001</v>
      </c>
      <c r="L262">
        <v>12243.42</v>
      </c>
      <c r="M262">
        <v>1</v>
      </c>
      <c r="N262">
        <v>0</v>
      </c>
      <c r="O262">
        <v>29862</v>
      </c>
    </row>
    <row r="263" spans="1:15" x14ac:dyDescent="0.3">
      <c r="A263" s="1" t="s">
        <v>550</v>
      </c>
      <c r="B263" s="2">
        <v>45436</v>
      </c>
      <c r="C263" s="1" t="s">
        <v>551</v>
      </c>
      <c r="D263" s="1" t="s">
        <v>39</v>
      </c>
      <c r="E263" s="1" t="s">
        <v>23</v>
      </c>
      <c r="F263">
        <v>12</v>
      </c>
      <c r="G263">
        <v>716</v>
      </c>
      <c r="H263" s="1" t="s">
        <v>19</v>
      </c>
      <c r="I263">
        <v>8592</v>
      </c>
      <c r="J263">
        <v>422.44</v>
      </c>
      <c r="K263">
        <v>293.56</v>
      </c>
      <c r="L263">
        <v>3522.72</v>
      </c>
      <c r="M263">
        <v>6</v>
      </c>
      <c r="N263">
        <v>10</v>
      </c>
      <c r="O263">
        <v>7732.8</v>
      </c>
    </row>
    <row r="264" spans="1:15" x14ac:dyDescent="0.3">
      <c r="A264" s="1" t="s">
        <v>552</v>
      </c>
      <c r="B264" s="2">
        <v>45267</v>
      </c>
      <c r="C264" s="1" t="s">
        <v>553</v>
      </c>
      <c r="D264" s="1" t="s">
        <v>17</v>
      </c>
      <c r="E264" s="1" t="s">
        <v>18</v>
      </c>
      <c r="F264">
        <v>11</v>
      </c>
      <c r="G264">
        <v>1273</v>
      </c>
      <c r="H264" s="1" t="s">
        <v>32</v>
      </c>
      <c r="I264">
        <v>14003</v>
      </c>
      <c r="J264">
        <v>814.72</v>
      </c>
      <c r="K264">
        <v>458.28</v>
      </c>
      <c r="L264">
        <v>5041.08</v>
      </c>
      <c r="M264">
        <v>8</v>
      </c>
      <c r="N264">
        <v>5</v>
      </c>
      <c r="O264">
        <v>13302.85</v>
      </c>
    </row>
    <row r="265" spans="1:15" x14ac:dyDescent="0.3">
      <c r="A265" s="1" t="s">
        <v>554</v>
      </c>
      <c r="B265" s="2">
        <v>45547</v>
      </c>
      <c r="C265" s="1" t="s">
        <v>555</v>
      </c>
      <c r="D265" s="1" t="s">
        <v>39</v>
      </c>
      <c r="E265" s="1" t="s">
        <v>18</v>
      </c>
      <c r="F265">
        <v>29</v>
      </c>
      <c r="G265">
        <v>1230</v>
      </c>
      <c r="H265" s="1" t="s">
        <v>19</v>
      </c>
      <c r="I265">
        <v>35670</v>
      </c>
      <c r="J265">
        <v>627.29999999999995</v>
      </c>
      <c r="K265">
        <v>602.70000000000005</v>
      </c>
      <c r="L265">
        <v>17478.3</v>
      </c>
      <c r="M265">
        <v>1</v>
      </c>
      <c r="N265">
        <v>10</v>
      </c>
      <c r="O265">
        <v>32103</v>
      </c>
    </row>
    <row r="266" spans="1:15" x14ac:dyDescent="0.3">
      <c r="A266" s="1" t="s">
        <v>556</v>
      </c>
      <c r="B266" s="2">
        <v>45609</v>
      </c>
      <c r="C266" s="1" t="s">
        <v>557</v>
      </c>
      <c r="D266" s="1" t="s">
        <v>39</v>
      </c>
      <c r="E266" s="1" t="s">
        <v>27</v>
      </c>
      <c r="F266">
        <v>50</v>
      </c>
      <c r="G266">
        <v>504</v>
      </c>
      <c r="H266" s="1" t="s">
        <v>28</v>
      </c>
      <c r="I266">
        <v>25200</v>
      </c>
      <c r="J266">
        <v>383.04</v>
      </c>
      <c r="K266">
        <v>120.95999999999998</v>
      </c>
      <c r="L266">
        <v>6048</v>
      </c>
      <c r="M266">
        <v>4</v>
      </c>
      <c r="N266">
        <v>5</v>
      </c>
      <c r="O266">
        <v>23940</v>
      </c>
    </row>
    <row r="267" spans="1:15" x14ac:dyDescent="0.3">
      <c r="A267" s="1" t="s">
        <v>558</v>
      </c>
      <c r="B267" s="2">
        <v>45554</v>
      </c>
      <c r="C267" s="1" t="s">
        <v>559</v>
      </c>
      <c r="D267" s="1" t="s">
        <v>39</v>
      </c>
      <c r="E267" s="1" t="s">
        <v>55</v>
      </c>
      <c r="F267">
        <v>41</v>
      </c>
      <c r="G267">
        <v>1285</v>
      </c>
      <c r="H267" s="1" t="s">
        <v>32</v>
      </c>
      <c r="I267">
        <v>52685</v>
      </c>
      <c r="J267">
        <v>886.65</v>
      </c>
      <c r="K267">
        <v>398.35</v>
      </c>
      <c r="L267">
        <v>16332.35</v>
      </c>
      <c r="M267">
        <v>9</v>
      </c>
      <c r="N267">
        <v>0</v>
      </c>
      <c r="O267">
        <v>52685</v>
      </c>
    </row>
    <row r="268" spans="1:15" x14ac:dyDescent="0.3">
      <c r="A268" s="1" t="s">
        <v>560</v>
      </c>
      <c r="B268" s="2">
        <v>44991</v>
      </c>
      <c r="C268" s="1" t="s">
        <v>561</v>
      </c>
      <c r="D268" s="1" t="s">
        <v>26</v>
      </c>
      <c r="E268" s="1" t="s">
        <v>31</v>
      </c>
      <c r="F268">
        <v>28</v>
      </c>
      <c r="G268">
        <v>679</v>
      </c>
      <c r="H268" s="1" t="s">
        <v>19</v>
      </c>
      <c r="I268">
        <v>19012</v>
      </c>
      <c r="J268">
        <v>346.29</v>
      </c>
      <c r="K268">
        <v>332.71</v>
      </c>
      <c r="L268">
        <v>9315.8799999999992</v>
      </c>
      <c r="M268">
        <v>1</v>
      </c>
      <c r="N268">
        <v>10</v>
      </c>
      <c r="O268">
        <v>17110.8</v>
      </c>
    </row>
    <row r="269" spans="1:15" x14ac:dyDescent="0.3">
      <c r="A269" s="1" t="s">
        <v>562</v>
      </c>
      <c r="B269" s="2">
        <v>45346</v>
      </c>
      <c r="C269" s="1" t="s">
        <v>563</v>
      </c>
      <c r="D269" s="1" t="s">
        <v>39</v>
      </c>
      <c r="E269" s="1" t="s">
        <v>27</v>
      </c>
      <c r="F269">
        <v>29</v>
      </c>
      <c r="G269">
        <v>1236</v>
      </c>
      <c r="H269" s="1" t="s">
        <v>32</v>
      </c>
      <c r="I269">
        <v>35844</v>
      </c>
      <c r="J269">
        <v>951.72</v>
      </c>
      <c r="K269">
        <v>284.27999999999997</v>
      </c>
      <c r="L269">
        <v>8244.1200000000008</v>
      </c>
      <c r="M269">
        <v>5</v>
      </c>
      <c r="N269">
        <v>10</v>
      </c>
      <c r="O269">
        <v>32259.599999999999</v>
      </c>
    </row>
    <row r="270" spans="1:15" x14ac:dyDescent="0.3">
      <c r="A270" s="1" t="s">
        <v>564</v>
      </c>
      <c r="B270" s="2">
        <v>45365</v>
      </c>
      <c r="C270" s="1" t="s">
        <v>565</v>
      </c>
      <c r="D270" s="1" t="s">
        <v>17</v>
      </c>
      <c r="E270" s="1" t="s">
        <v>50</v>
      </c>
      <c r="F270">
        <v>48</v>
      </c>
      <c r="G270">
        <v>877</v>
      </c>
      <c r="H270" s="1" t="s">
        <v>32</v>
      </c>
      <c r="I270">
        <v>42096</v>
      </c>
      <c r="J270">
        <v>675.29</v>
      </c>
      <c r="K270">
        <v>201.71000000000004</v>
      </c>
      <c r="L270">
        <v>9682.08</v>
      </c>
      <c r="M270">
        <v>9</v>
      </c>
      <c r="N270">
        <v>0</v>
      </c>
      <c r="O270">
        <v>42096</v>
      </c>
    </row>
    <row r="271" spans="1:15" x14ac:dyDescent="0.3">
      <c r="A271" s="1" t="s">
        <v>566</v>
      </c>
      <c r="B271" s="2">
        <v>44976</v>
      </c>
      <c r="C271" s="1" t="s">
        <v>567</v>
      </c>
      <c r="D271" s="1" t="s">
        <v>22</v>
      </c>
      <c r="E271" s="1" t="s">
        <v>50</v>
      </c>
      <c r="F271">
        <v>34</v>
      </c>
      <c r="G271">
        <v>587</v>
      </c>
      <c r="H271" s="1" t="s">
        <v>19</v>
      </c>
      <c r="I271">
        <v>19958</v>
      </c>
      <c r="J271">
        <v>340.46</v>
      </c>
      <c r="K271">
        <v>246.54000000000002</v>
      </c>
      <c r="L271">
        <v>8382.36</v>
      </c>
      <c r="M271">
        <v>5</v>
      </c>
      <c r="N271">
        <v>10</v>
      </c>
      <c r="O271">
        <v>17962.2</v>
      </c>
    </row>
    <row r="272" spans="1:15" x14ac:dyDescent="0.3">
      <c r="A272" s="1" t="s">
        <v>568</v>
      </c>
      <c r="B272" s="2">
        <v>45438</v>
      </c>
      <c r="C272" s="1" t="s">
        <v>569</v>
      </c>
      <c r="D272" s="1" t="s">
        <v>22</v>
      </c>
      <c r="E272" s="1" t="s">
        <v>23</v>
      </c>
      <c r="F272">
        <v>16</v>
      </c>
      <c r="G272">
        <v>1068</v>
      </c>
      <c r="H272" s="1" t="s">
        <v>28</v>
      </c>
      <c r="I272">
        <v>17088</v>
      </c>
      <c r="J272">
        <v>651.48</v>
      </c>
      <c r="K272">
        <v>416.52</v>
      </c>
      <c r="L272">
        <v>6664.32</v>
      </c>
      <c r="M272">
        <v>1</v>
      </c>
      <c r="N272">
        <v>15</v>
      </c>
      <c r="O272">
        <v>14524.8</v>
      </c>
    </row>
    <row r="273" spans="1:15" x14ac:dyDescent="0.3">
      <c r="A273" s="1" t="s">
        <v>570</v>
      </c>
      <c r="B273" s="2">
        <v>45060</v>
      </c>
      <c r="C273" s="1" t="s">
        <v>571</v>
      </c>
      <c r="D273" s="1" t="s">
        <v>39</v>
      </c>
      <c r="E273" s="1" t="s">
        <v>31</v>
      </c>
      <c r="F273">
        <v>15</v>
      </c>
      <c r="G273">
        <v>1145</v>
      </c>
      <c r="H273" s="1" t="s">
        <v>32</v>
      </c>
      <c r="I273">
        <v>17175</v>
      </c>
      <c r="J273">
        <v>835.85</v>
      </c>
      <c r="K273">
        <v>309.14999999999998</v>
      </c>
      <c r="L273">
        <v>4637.25</v>
      </c>
      <c r="M273">
        <v>9</v>
      </c>
      <c r="N273">
        <v>0</v>
      </c>
      <c r="O273">
        <v>17175</v>
      </c>
    </row>
    <row r="274" spans="1:15" x14ac:dyDescent="0.3">
      <c r="A274" s="1" t="s">
        <v>572</v>
      </c>
      <c r="B274" s="2">
        <v>45159</v>
      </c>
      <c r="C274" s="1" t="s">
        <v>573</v>
      </c>
      <c r="D274" s="1" t="s">
        <v>26</v>
      </c>
      <c r="E274" s="1" t="s">
        <v>18</v>
      </c>
      <c r="F274">
        <v>42</v>
      </c>
      <c r="G274">
        <v>582</v>
      </c>
      <c r="H274" s="1" t="s">
        <v>32</v>
      </c>
      <c r="I274">
        <v>24444</v>
      </c>
      <c r="J274">
        <v>459.78000000000003</v>
      </c>
      <c r="K274">
        <v>122.21999999999997</v>
      </c>
      <c r="L274">
        <v>5133.24</v>
      </c>
      <c r="M274">
        <v>1</v>
      </c>
      <c r="N274">
        <v>10</v>
      </c>
      <c r="O274">
        <v>21999.599999999999</v>
      </c>
    </row>
    <row r="275" spans="1:15" x14ac:dyDescent="0.3">
      <c r="A275" s="1" t="s">
        <v>574</v>
      </c>
      <c r="B275" s="2">
        <v>44991</v>
      </c>
      <c r="C275" s="1" t="s">
        <v>575</v>
      </c>
      <c r="D275" s="1" t="s">
        <v>17</v>
      </c>
      <c r="E275" s="1" t="s">
        <v>55</v>
      </c>
      <c r="F275">
        <v>50</v>
      </c>
      <c r="G275">
        <v>505</v>
      </c>
      <c r="H275" s="1" t="s">
        <v>19</v>
      </c>
      <c r="I275">
        <v>25250</v>
      </c>
      <c r="J275">
        <v>388.85</v>
      </c>
      <c r="K275">
        <v>116.14999999999998</v>
      </c>
      <c r="L275">
        <v>5807.5</v>
      </c>
      <c r="M275">
        <v>5</v>
      </c>
      <c r="N275">
        <v>20</v>
      </c>
      <c r="O275">
        <v>20200</v>
      </c>
    </row>
    <row r="276" spans="1:15" x14ac:dyDescent="0.3">
      <c r="A276" s="1" t="s">
        <v>576</v>
      </c>
      <c r="B276" s="2">
        <v>45496</v>
      </c>
      <c r="C276" s="1" t="s">
        <v>577</v>
      </c>
      <c r="D276" s="1" t="s">
        <v>17</v>
      </c>
      <c r="E276" s="1" t="s">
        <v>31</v>
      </c>
      <c r="F276">
        <v>16</v>
      </c>
      <c r="G276">
        <v>562</v>
      </c>
      <c r="H276" s="1" t="s">
        <v>28</v>
      </c>
      <c r="I276">
        <v>8992</v>
      </c>
      <c r="J276">
        <v>387.78</v>
      </c>
      <c r="K276">
        <v>174.22000000000003</v>
      </c>
      <c r="L276">
        <v>2787.52</v>
      </c>
      <c r="M276">
        <v>6</v>
      </c>
      <c r="N276">
        <v>5</v>
      </c>
      <c r="O276">
        <v>8542.4</v>
      </c>
    </row>
    <row r="277" spans="1:15" x14ac:dyDescent="0.3">
      <c r="A277" s="1" t="s">
        <v>578</v>
      </c>
      <c r="B277" s="2">
        <v>45480</v>
      </c>
      <c r="C277" s="1" t="s">
        <v>579</v>
      </c>
      <c r="D277" s="1" t="s">
        <v>22</v>
      </c>
      <c r="E277" s="1" t="s">
        <v>50</v>
      </c>
      <c r="F277">
        <v>27</v>
      </c>
      <c r="G277">
        <v>737</v>
      </c>
      <c r="H277" s="1" t="s">
        <v>28</v>
      </c>
      <c r="I277">
        <v>19899</v>
      </c>
      <c r="J277">
        <v>515.9</v>
      </c>
      <c r="K277">
        <v>221.10000000000002</v>
      </c>
      <c r="L277">
        <v>5969.7</v>
      </c>
      <c r="M277">
        <v>8</v>
      </c>
      <c r="N277">
        <v>15</v>
      </c>
      <c r="O277">
        <v>16914.150000000001</v>
      </c>
    </row>
    <row r="278" spans="1:15" x14ac:dyDescent="0.3">
      <c r="A278" s="1" t="s">
        <v>580</v>
      </c>
      <c r="B278" s="2">
        <v>45564</v>
      </c>
      <c r="C278" s="1" t="s">
        <v>581</v>
      </c>
      <c r="D278" s="1" t="s">
        <v>26</v>
      </c>
      <c r="E278" s="1" t="s">
        <v>27</v>
      </c>
      <c r="F278">
        <v>31</v>
      </c>
      <c r="G278">
        <v>597</v>
      </c>
      <c r="H278" s="1" t="s">
        <v>28</v>
      </c>
      <c r="I278">
        <v>18507</v>
      </c>
      <c r="J278">
        <v>322.38</v>
      </c>
      <c r="K278">
        <v>274.62</v>
      </c>
      <c r="L278">
        <v>8513.2199999999993</v>
      </c>
      <c r="M278">
        <v>8</v>
      </c>
      <c r="N278">
        <v>5</v>
      </c>
      <c r="O278">
        <v>17581.650000000001</v>
      </c>
    </row>
    <row r="279" spans="1:15" x14ac:dyDescent="0.3">
      <c r="A279" s="1" t="s">
        <v>582</v>
      </c>
      <c r="B279" s="2">
        <v>45159</v>
      </c>
      <c r="C279" s="1" t="s">
        <v>583</v>
      </c>
      <c r="D279" s="1" t="s">
        <v>39</v>
      </c>
      <c r="E279" s="1" t="s">
        <v>31</v>
      </c>
      <c r="F279">
        <v>7</v>
      </c>
      <c r="G279">
        <v>1126</v>
      </c>
      <c r="H279" s="1" t="s">
        <v>32</v>
      </c>
      <c r="I279">
        <v>7882</v>
      </c>
      <c r="J279">
        <v>810.71999999999991</v>
      </c>
      <c r="K279">
        <v>315.28000000000009</v>
      </c>
      <c r="L279">
        <v>2206.96</v>
      </c>
      <c r="M279">
        <v>4</v>
      </c>
      <c r="N279">
        <v>0</v>
      </c>
      <c r="O279">
        <v>7882</v>
      </c>
    </row>
    <row r="280" spans="1:15" x14ac:dyDescent="0.3">
      <c r="A280" s="1" t="s">
        <v>584</v>
      </c>
      <c r="B280" s="2">
        <v>45183</v>
      </c>
      <c r="C280" s="1" t="s">
        <v>585</v>
      </c>
      <c r="D280" s="1" t="s">
        <v>17</v>
      </c>
      <c r="E280" s="1" t="s">
        <v>55</v>
      </c>
      <c r="F280">
        <v>6</v>
      </c>
      <c r="G280">
        <v>1413</v>
      </c>
      <c r="H280" s="1" t="s">
        <v>28</v>
      </c>
      <c r="I280">
        <v>8478</v>
      </c>
      <c r="J280">
        <v>791.28000000000009</v>
      </c>
      <c r="K280">
        <v>621.71999999999991</v>
      </c>
      <c r="L280">
        <v>3730.32</v>
      </c>
      <c r="M280">
        <v>7</v>
      </c>
      <c r="N280">
        <v>20</v>
      </c>
      <c r="O280">
        <v>6782.4</v>
      </c>
    </row>
    <row r="281" spans="1:15" x14ac:dyDescent="0.3">
      <c r="A281" s="1" t="s">
        <v>586</v>
      </c>
      <c r="B281" s="2">
        <v>45350</v>
      </c>
      <c r="C281" s="1" t="s">
        <v>587</v>
      </c>
      <c r="D281" s="1" t="s">
        <v>39</v>
      </c>
      <c r="E281" s="1" t="s">
        <v>55</v>
      </c>
      <c r="F281">
        <v>22</v>
      </c>
      <c r="G281">
        <v>666</v>
      </c>
      <c r="H281" s="1" t="s">
        <v>28</v>
      </c>
      <c r="I281">
        <v>14652</v>
      </c>
      <c r="J281">
        <v>372.96000000000004</v>
      </c>
      <c r="K281">
        <v>293.03999999999996</v>
      </c>
      <c r="L281">
        <v>6446.88</v>
      </c>
      <c r="M281">
        <v>6</v>
      </c>
      <c r="N281">
        <v>10</v>
      </c>
      <c r="O281">
        <v>13186.8</v>
      </c>
    </row>
    <row r="282" spans="1:15" x14ac:dyDescent="0.3">
      <c r="A282" s="1" t="s">
        <v>588</v>
      </c>
      <c r="B282" s="2">
        <v>45076</v>
      </c>
      <c r="C282" s="1" t="s">
        <v>589</v>
      </c>
      <c r="D282" s="1" t="s">
        <v>39</v>
      </c>
      <c r="E282" s="1" t="s">
        <v>50</v>
      </c>
      <c r="F282">
        <v>1</v>
      </c>
      <c r="G282">
        <v>1002</v>
      </c>
      <c r="H282" s="1" t="s">
        <v>32</v>
      </c>
      <c r="I282">
        <v>1002</v>
      </c>
      <c r="J282">
        <v>591.17999999999995</v>
      </c>
      <c r="K282">
        <v>410.82000000000005</v>
      </c>
      <c r="L282">
        <v>410.82</v>
      </c>
      <c r="M282">
        <v>7</v>
      </c>
      <c r="N282">
        <v>5</v>
      </c>
      <c r="O282">
        <v>951.9</v>
      </c>
    </row>
    <row r="283" spans="1:15" x14ac:dyDescent="0.3">
      <c r="A283" s="1" t="s">
        <v>590</v>
      </c>
      <c r="B283" s="2">
        <v>45349</v>
      </c>
      <c r="C283" s="1" t="s">
        <v>591</v>
      </c>
      <c r="D283" s="1" t="s">
        <v>22</v>
      </c>
      <c r="E283" s="1" t="s">
        <v>50</v>
      </c>
      <c r="F283">
        <v>35</v>
      </c>
      <c r="G283">
        <v>973</v>
      </c>
      <c r="H283" s="1" t="s">
        <v>28</v>
      </c>
      <c r="I283">
        <v>34055</v>
      </c>
      <c r="J283">
        <v>681.09999999999991</v>
      </c>
      <c r="K283">
        <v>291.90000000000009</v>
      </c>
      <c r="L283">
        <v>10216.5</v>
      </c>
      <c r="M283">
        <v>7</v>
      </c>
      <c r="N283">
        <v>5</v>
      </c>
      <c r="O283">
        <v>32352.25</v>
      </c>
    </row>
    <row r="284" spans="1:15" x14ac:dyDescent="0.3">
      <c r="A284" s="1" t="s">
        <v>592</v>
      </c>
      <c r="B284" s="2">
        <v>45553</v>
      </c>
      <c r="C284" s="1" t="s">
        <v>593</v>
      </c>
      <c r="D284" s="1" t="s">
        <v>22</v>
      </c>
      <c r="E284" s="1" t="s">
        <v>23</v>
      </c>
      <c r="F284">
        <v>25</v>
      </c>
      <c r="G284">
        <v>1341</v>
      </c>
      <c r="H284" s="1" t="s">
        <v>19</v>
      </c>
      <c r="I284">
        <v>33525</v>
      </c>
      <c r="J284">
        <v>818.01</v>
      </c>
      <c r="K284">
        <v>522.99</v>
      </c>
      <c r="L284">
        <v>13074.75</v>
      </c>
      <c r="M284">
        <v>3</v>
      </c>
      <c r="N284">
        <v>0</v>
      </c>
      <c r="O284">
        <v>33525</v>
      </c>
    </row>
    <row r="285" spans="1:15" x14ac:dyDescent="0.3">
      <c r="A285" s="1" t="s">
        <v>594</v>
      </c>
      <c r="B285" s="2">
        <v>45464</v>
      </c>
      <c r="C285" s="1" t="s">
        <v>595</v>
      </c>
      <c r="D285" s="1" t="s">
        <v>39</v>
      </c>
      <c r="E285" s="1" t="s">
        <v>23</v>
      </c>
      <c r="F285">
        <v>2</v>
      </c>
      <c r="G285">
        <v>827</v>
      </c>
      <c r="H285" s="1" t="s">
        <v>19</v>
      </c>
      <c r="I285">
        <v>1654</v>
      </c>
      <c r="J285">
        <v>545.82000000000005</v>
      </c>
      <c r="K285">
        <v>281.17999999999995</v>
      </c>
      <c r="L285">
        <v>562.36</v>
      </c>
      <c r="M285">
        <v>2</v>
      </c>
      <c r="N285">
        <v>15</v>
      </c>
      <c r="O285">
        <v>1405.9</v>
      </c>
    </row>
    <row r="286" spans="1:15" x14ac:dyDescent="0.3">
      <c r="A286" s="1" t="s">
        <v>596</v>
      </c>
      <c r="B286" s="2">
        <v>45604</v>
      </c>
      <c r="C286" s="1" t="s">
        <v>597</v>
      </c>
      <c r="D286" s="1" t="s">
        <v>39</v>
      </c>
      <c r="E286" s="1" t="s">
        <v>27</v>
      </c>
      <c r="F286">
        <v>25</v>
      </c>
      <c r="G286">
        <v>570</v>
      </c>
      <c r="H286" s="1" t="s">
        <v>32</v>
      </c>
      <c r="I286">
        <v>14250</v>
      </c>
      <c r="J286">
        <v>307.8</v>
      </c>
      <c r="K286">
        <v>262.2</v>
      </c>
      <c r="L286">
        <v>6555</v>
      </c>
      <c r="M286">
        <v>9</v>
      </c>
      <c r="N286">
        <v>0</v>
      </c>
      <c r="O286">
        <v>14250</v>
      </c>
    </row>
    <row r="287" spans="1:15" x14ac:dyDescent="0.3">
      <c r="A287" s="1" t="s">
        <v>598</v>
      </c>
      <c r="B287" s="2">
        <v>45111</v>
      </c>
      <c r="C287" s="1" t="s">
        <v>599</v>
      </c>
      <c r="D287" s="1" t="s">
        <v>17</v>
      </c>
      <c r="E287" s="1" t="s">
        <v>23</v>
      </c>
      <c r="F287">
        <v>20</v>
      </c>
      <c r="G287">
        <v>830</v>
      </c>
      <c r="H287" s="1" t="s">
        <v>32</v>
      </c>
      <c r="I287">
        <v>16600</v>
      </c>
      <c r="J287">
        <v>639.1</v>
      </c>
      <c r="K287">
        <v>190.89999999999998</v>
      </c>
      <c r="L287">
        <v>3818</v>
      </c>
      <c r="M287">
        <v>7</v>
      </c>
      <c r="N287">
        <v>5</v>
      </c>
      <c r="O287">
        <v>15770</v>
      </c>
    </row>
    <row r="288" spans="1:15" x14ac:dyDescent="0.3">
      <c r="A288" s="1" t="s">
        <v>600</v>
      </c>
      <c r="B288" s="2">
        <v>45540</v>
      </c>
      <c r="C288" s="1" t="s">
        <v>601</v>
      </c>
      <c r="D288" s="1" t="s">
        <v>17</v>
      </c>
      <c r="E288" s="1" t="s">
        <v>27</v>
      </c>
      <c r="F288">
        <v>10</v>
      </c>
      <c r="G288">
        <v>459</v>
      </c>
      <c r="H288" s="1" t="s">
        <v>19</v>
      </c>
      <c r="I288">
        <v>4590</v>
      </c>
      <c r="J288">
        <v>261.63</v>
      </c>
      <c r="K288">
        <v>197.37</v>
      </c>
      <c r="L288">
        <v>1973.7</v>
      </c>
      <c r="M288">
        <v>3</v>
      </c>
      <c r="N288">
        <v>10</v>
      </c>
      <c r="O288">
        <v>4131</v>
      </c>
    </row>
    <row r="289" spans="1:15" x14ac:dyDescent="0.3">
      <c r="A289" s="1" t="s">
        <v>602</v>
      </c>
      <c r="B289" s="2">
        <v>45452</v>
      </c>
      <c r="C289" s="1" t="s">
        <v>603</v>
      </c>
      <c r="D289" s="1" t="s">
        <v>17</v>
      </c>
      <c r="E289" s="1" t="s">
        <v>23</v>
      </c>
      <c r="F289">
        <v>29</v>
      </c>
      <c r="G289">
        <v>740</v>
      </c>
      <c r="H289" s="1" t="s">
        <v>28</v>
      </c>
      <c r="I289">
        <v>21460</v>
      </c>
      <c r="J289">
        <v>503.20000000000005</v>
      </c>
      <c r="K289">
        <v>236.79999999999995</v>
      </c>
      <c r="L289">
        <v>6867.2</v>
      </c>
      <c r="M289">
        <v>2</v>
      </c>
      <c r="N289">
        <v>20</v>
      </c>
      <c r="O289">
        <v>17168</v>
      </c>
    </row>
    <row r="290" spans="1:15" x14ac:dyDescent="0.3">
      <c r="A290" s="1" t="s">
        <v>604</v>
      </c>
      <c r="B290" s="2">
        <v>45424</v>
      </c>
      <c r="C290" s="1" t="s">
        <v>605</v>
      </c>
      <c r="D290" s="1" t="s">
        <v>17</v>
      </c>
      <c r="E290" s="1" t="s">
        <v>23</v>
      </c>
      <c r="F290">
        <v>30</v>
      </c>
      <c r="G290">
        <v>766</v>
      </c>
      <c r="H290" s="1" t="s">
        <v>32</v>
      </c>
      <c r="I290">
        <v>22980</v>
      </c>
      <c r="J290">
        <v>612.80000000000007</v>
      </c>
      <c r="K290">
        <v>153.19999999999993</v>
      </c>
      <c r="L290">
        <v>4596</v>
      </c>
      <c r="M290">
        <v>8</v>
      </c>
      <c r="N290">
        <v>5</v>
      </c>
      <c r="O290">
        <v>21831</v>
      </c>
    </row>
    <row r="291" spans="1:15" x14ac:dyDescent="0.3">
      <c r="A291" s="1" t="s">
        <v>606</v>
      </c>
      <c r="B291" s="2">
        <v>45555</v>
      </c>
      <c r="C291" s="1" t="s">
        <v>607</v>
      </c>
      <c r="D291" s="1" t="s">
        <v>26</v>
      </c>
      <c r="E291" s="1" t="s">
        <v>50</v>
      </c>
      <c r="F291">
        <v>50</v>
      </c>
      <c r="G291">
        <v>728</v>
      </c>
      <c r="H291" s="1" t="s">
        <v>19</v>
      </c>
      <c r="I291">
        <v>36400</v>
      </c>
      <c r="J291">
        <v>473.2</v>
      </c>
      <c r="K291">
        <v>254.8</v>
      </c>
      <c r="L291">
        <v>12740</v>
      </c>
      <c r="M291">
        <v>2</v>
      </c>
      <c r="N291">
        <v>5</v>
      </c>
      <c r="O291">
        <v>34580</v>
      </c>
    </row>
    <row r="292" spans="1:15" x14ac:dyDescent="0.3">
      <c r="A292" s="1" t="s">
        <v>608</v>
      </c>
      <c r="B292" s="2">
        <v>45645</v>
      </c>
      <c r="C292" s="1" t="s">
        <v>609</v>
      </c>
      <c r="D292" s="1" t="s">
        <v>22</v>
      </c>
      <c r="E292" s="1" t="s">
        <v>55</v>
      </c>
      <c r="F292">
        <v>50</v>
      </c>
      <c r="G292">
        <v>1460</v>
      </c>
      <c r="H292" s="1" t="s">
        <v>32</v>
      </c>
      <c r="I292">
        <v>73000</v>
      </c>
      <c r="J292">
        <v>1109.5999999999999</v>
      </c>
      <c r="K292">
        <v>350.40000000000009</v>
      </c>
      <c r="L292">
        <v>17520</v>
      </c>
      <c r="M292">
        <v>3</v>
      </c>
      <c r="N292">
        <v>0</v>
      </c>
      <c r="O292">
        <v>73000</v>
      </c>
    </row>
    <row r="293" spans="1:15" x14ac:dyDescent="0.3">
      <c r="A293" s="1" t="s">
        <v>610</v>
      </c>
      <c r="B293" s="2">
        <v>45575</v>
      </c>
      <c r="C293" s="1" t="s">
        <v>611</v>
      </c>
      <c r="D293" s="1" t="s">
        <v>17</v>
      </c>
      <c r="E293" s="1" t="s">
        <v>23</v>
      </c>
      <c r="F293">
        <v>42</v>
      </c>
      <c r="G293">
        <v>375</v>
      </c>
      <c r="H293" s="1" t="s">
        <v>19</v>
      </c>
      <c r="I293">
        <v>15750</v>
      </c>
      <c r="J293">
        <v>217.49999999999997</v>
      </c>
      <c r="K293">
        <v>157.50000000000003</v>
      </c>
      <c r="L293">
        <v>6615</v>
      </c>
      <c r="M293">
        <v>1</v>
      </c>
      <c r="N293">
        <v>5</v>
      </c>
      <c r="O293">
        <v>14962.5</v>
      </c>
    </row>
    <row r="294" spans="1:15" x14ac:dyDescent="0.3">
      <c r="A294" s="1" t="s">
        <v>612</v>
      </c>
      <c r="B294" s="2">
        <v>45122</v>
      </c>
      <c r="C294" s="1" t="s">
        <v>613</v>
      </c>
      <c r="D294" s="1" t="s">
        <v>26</v>
      </c>
      <c r="E294" s="1" t="s">
        <v>27</v>
      </c>
      <c r="F294">
        <v>45</v>
      </c>
      <c r="G294">
        <v>629</v>
      </c>
      <c r="H294" s="1" t="s">
        <v>32</v>
      </c>
      <c r="I294">
        <v>28305</v>
      </c>
      <c r="J294">
        <v>440.29999999999995</v>
      </c>
      <c r="K294">
        <v>188.70000000000005</v>
      </c>
      <c r="L294">
        <v>8491.5</v>
      </c>
      <c r="M294">
        <v>1</v>
      </c>
      <c r="N294">
        <v>10</v>
      </c>
      <c r="O294">
        <v>25474.5</v>
      </c>
    </row>
    <row r="295" spans="1:15" x14ac:dyDescent="0.3">
      <c r="A295" s="1" t="s">
        <v>614</v>
      </c>
      <c r="B295" s="2">
        <v>45647</v>
      </c>
      <c r="C295" s="1" t="s">
        <v>615</v>
      </c>
      <c r="D295" s="1" t="s">
        <v>26</v>
      </c>
      <c r="E295" s="1" t="s">
        <v>31</v>
      </c>
      <c r="F295">
        <v>3</v>
      </c>
      <c r="G295">
        <v>1371</v>
      </c>
      <c r="H295" s="1" t="s">
        <v>32</v>
      </c>
      <c r="I295">
        <v>4113</v>
      </c>
      <c r="J295">
        <v>850.02</v>
      </c>
      <c r="K295">
        <v>520.98</v>
      </c>
      <c r="L295">
        <v>1562.94</v>
      </c>
      <c r="M295">
        <v>7</v>
      </c>
      <c r="N295">
        <v>0</v>
      </c>
      <c r="O295">
        <v>4113</v>
      </c>
    </row>
    <row r="296" spans="1:15" x14ac:dyDescent="0.3">
      <c r="A296" s="1" t="s">
        <v>616</v>
      </c>
      <c r="B296" s="2">
        <v>45532</v>
      </c>
      <c r="C296" s="1" t="s">
        <v>617</v>
      </c>
      <c r="D296" s="1" t="s">
        <v>26</v>
      </c>
      <c r="E296" s="1" t="s">
        <v>55</v>
      </c>
      <c r="F296">
        <v>15</v>
      </c>
      <c r="G296">
        <v>327</v>
      </c>
      <c r="H296" s="1" t="s">
        <v>32</v>
      </c>
      <c r="I296">
        <v>4905</v>
      </c>
      <c r="J296">
        <v>199.47</v>
      </c>
      <c r="K296">
        <v>127.53</v>
      </c>
      <c r="L296">
        <v>1912.95</v>
      </c>
      <c r="M296">
        <v>9</v>
      </c>
      <c r="N296">
        <v>5</v>
      </c>
      <c r="O296">
        <v>4659.75</v>
      </c>
    </row>
    <row r="297" spans="1:15" x14ac:dyDescent="0.3">
      <c r="A297" s="1" t="s">
        <v>618</v>
      </c>
      <c r="B297" s="2">
        <v>44927</v>
      </c>
      <c r="C297" s="1" t="s">
        <v>619</v>
      </c>
      <c r="D297" s="1" t="s">
        <v>26</v>
      </c>
      <c r="E297" s="1" t="s">
        <v>18</v>
      </c>
      <c r="F297">
        <v>49</v>
      </c>
      <c r="G297">
        <v>797</v>
      </c>
      <c r="H297" s="1" t="s">
        <v>28</v>
      </c>
      <c r="I297">
        <v>39053</v>
      </c>
      <c r="J297">
        <v>613.69000000000005</v>
      </c>
      <c r="K297">
        <v>183.30999999999995</v>
      </c>
      <c r="L297">
        <v>8982.19</v>
      </c>
      <c r="M297">
        <v>2</v>
      </c>
      <c r="N297">
        <v>15</v>
      </c>
      <c r="O297">
        <v>33195.050000000003</v>
      </c>
    </row>
    <row r="298" spans="1:15" x14ac:dyDescent="0.3">
      <c r="A298" s="1" t="s">
        <v>620</v>
      </c>
      <c r="B298" s="2">
        <v>45583</v>
      </c>
      <c r="C298" s="1" t="s">
        <v>621</v>
      </c>
      <c r="D298" s="1" t="s">
        <v>26</v>
      </c>
      <c r="E298" s="1" t="s">
        <v>18</v>
      </c>
      <c r="F298">
        <v>4</v>
      </c>
      <c r="G298">
        <v>479</v>
      </c>
      <c r="H298" s="1" t="s">
        <v>28</v>
      </c>
      <c r="I298">
        <v>1916</v>
      </c>
      <c r="J298">
        <v>277.82</v>
      </c>
      <c r="K298">
        <v>201.18</v>
      </c>
      <c r="L298">
        <v>804.72</v>
      </c>
      <c r="M298">
        <v>5</v>
      </c>
      <c r="N298">
        <v>10</v>
      </c>
      <c r="O298">
        <v>1724.4</v>
      </c>
    </row>
    <row r="299" spans="1:15" x14ac:dyDescent="0.3">
      <c r="A299" s="1" t="s">
        <v>622</v>
      </c>
      <c r="B299" s="2">
        <v>45272</v>
      </c>
      <c r="C299" s="1" t="s">
        <v>623</v>
      </c>
      <c r="D299" s="1" t="s">
        <v>39</v>
      </c>
      <c r="E299" s="1" t="s">
        <v>27</v>
      </c>
      <c r="F299">
        <v>20</v>
      </c>
      <c r="G299">
        <v>1113</v>
      </c>
      <c r="H299" s="1" t="s">
        <v>32</v>
      </c>
      <c r="I299">
        <v>22260</v>
      </c>
      <c r="J299">
        <v>634.41</v>
      </c>
      <c r="K299">
        <v>478.59000000000003</v>
      </c>
      <c r="L299">
        <v>9571.7999999999993</v>
      </c>
      <c r="M299">
        <v>7</v>
      </c>
      <c r="N299">
        <v>5</v>
      </c>
      <c r="O299">
        <v>21147</v>
      </c>
    </row>
    <row r="300" spans="1:15" x14ac:dyDescent="0.3">
      <c r="A300" s="1" t="s">
        <v>624</v>
      </c>
      <c r="B300" s="2">
        <v>45554</v>
      </c>
      <c r="C300" s="1" t="s">
        <v>625</v>
      </c>
      <c r="D300" s="1" t="s">
        <v>22</v>
      </c>
      <c r="E300" s="1" t="s">
        <v>50</v>
      </c>
      <c r="F300">
        <v>36</v>
      </c>
      <c r="G300">
        <v>1430</v>
      </c>
      <c r="H300" s="1" t="s">
        <v>19</v>
      </c>
      <c r="I300">
        <v>51480</v>
      </c>
      <c r="J300">
        <v>1015.3</v>
      </c>
      <c r="K300">
        <v>414.70000000000005</v>
      </c>
      <c r="L300">
        <v>14929.2</v>
      </c>
      <c r="M300">
        <v>6</v>
      </c>
      <c r="N300">
        <v>10</v>
      </c>
      <c r="O300">
        <v>46332</v>
      </c>
    </row>
    <row r="301" spans="1:15" x14ac:dyDescent="0.3">
      <c r="A301" s="1" t="s">
        <v>626</v>
      </c>
      <c r="B301" s="2">
        <v>44949</v>
      </c>
      <c r="C301" s="1" t="s">
        <v>627</v>
      </c>
      <c r="D301" s="1" t="s">
        <v>39</v>
      </c>
      <c r="E301" s="1" t="s">
        <v>31</v>
      </c>
      <c r="F301">
        <v>24</v>
      </c>
      <c r="G301">
        <v>1110</v>
      </c>
      <c r="H301" s="1" t="s">
        <v>19</v>
      </c>
      <c r="I301">
        <v>26640</v>
      </c>
      <c r="J301">
        <v>666</v>
      </c>
      <c r="K301">
        <v>444</v>
      </c>
      <c r="L301">
        <v>10656</v>
      </c>
      <c r="M301">
        <v>3</v>
      </c>
      <c r="N301">
        <v>10</v>
      </c>
      <c r="O301">
        <v>23976</v>
      </c>
    </row>
    <row r="302" spans="1:15" x14ac:dyDescent="0.3">
      <c r="A302" s="1" t="s">
        <v>628</v>
      </c>
      <c r="B302" s="2">
        <v>45183</v>
      </c>
      <c r="C302" s="1" t="s">
        <v>629</v>
      </c>
      <c r="D302" s="1" t="s">
        <v>26</v>
      </c>
      <c r="E302" s="1" t="s">
        <v>18</v>
      </c>
      <c r="F302">
        <v>13</v>
      </c>
      <c r="G302">
        <v>1070</v>
      </c>
      <c r="H302" s="1" t="s">
        <v>32</v>
      </c>
      <c r="I302">
        <v>13910</v>
      </c>
      <c r="J302">
        <v>716.90000000000009</v>
      </c>
      <c r="K302">
        <v>353.09999999999991</v>
      </c>
      <c r="L302">
        <v>4590.3</v>
      </c>
      <c r="M302">
        <v>1</v>
      </c>
      <c r="N302">
        <v>10</v>
      </c>
      <c r="O302">
        <v>12519</v>
      </c>
    </row>
    <row r="303" spans="1:15" x14ac:dyDescent="0.3">
      <c r="A303" s="1" t="s">
        <v>630</v>
      </c>
      <c r="B303" s="2">
        <v>45571</v>
      </c>
      <c r="C303" s="1" t="s">
        <v>631</v>
      </c>
      <c r="D303" s="1" t="s">
        <v>39</v>
      </c>
      <c r="E303" s="1" t="s">
        <v>18</v>
      </c>
      <c r="F303">
        <v>39</v>
      </c>
      <c r="G303">
        <v>467</v>
      </c>
      <c r="H303" s="1" t="s">
        <v>19</v>
      </c>
      <c r="I303">
        <v>18213</v>
      </c>
      <c r="J303">
        <v>233.5</v>
      </c>
      <c r="K303">
        <v>233.5</v>
      </c>
      <c r="L303">
        <v>9106.5</v>
      </c>
      <c r="M303">
        <v>1</v>
      </c>
      <c r="N303">
        <v>15</v>
      </c>
      <c r="O303">
        <v>15481.05</v>
      </c>
    </row>
    <row r="304" spans="1:15" x14ac:dyDescent="0.3">
      <c r="A304" s="1" t="s">
        <v>632</v>
      </c>
      <c r="B304" s="2">
        <v>44969</v>
      </c>
      <c r="C304" s="1" t="s">
        <v>633</v>
      </c>
      <c r="D304" s="1" t="s">
        <v>26</v>
      </c>
      <c r="E304" s="1" t="s">
        <v>23</v>
      </c>
      <c r="F304">
        <v>4</v>
      </c>
      <c r="G304">
        <v>1195</v>
      </c>
      <c r="H304" s="1" t="s">
        <v>28</v>
      </c>
      <c r="I304">
        <v>4780</v>
      </c>
      <c r="J304">
        <v>800.65000000000009</v>
      </c>
      <c r="K304">
        <v>394.34999999999991</v>
      </c>
      <c r="L304">
        <v>1577.4</v>
      </c>
      <c r="M304">
        <v>6</v>
      </c>
      <c r="N304">
        <v>5</v>
      </c>
      <c r="O304">
        <v>4541</v>
      </c>
    </row>
    <row r="305" spans="1:15" x14ac:dyDescent="0.3">
      <c r="A305" s="1" t="s">
        <v>634</v>
      </c>
      <c r="B305" s="2">
        <v>45014</v>
      </c>
      <c r="C305" s="1" t="s">
        <v>635</v>
      </c>
      <c r="D305" s="1" t="s">
        <v>39</v>
      </c>
      <c r="E305" s="1" t="s">
        <v>18</v>
      </c>
      <c r="F305">
        <v>23</v>
      </c>
      <c r="G305">
        <v>331</v>
      </c>
      <c r="H305" s="1" t="s">
        <v>32</v>
      </c>
      <c r="I305">
        <v>7613</v>
      </c>
      <c r="J305">
        <v>248.25</v>
      </c>
      <c r="K305">
        <v>82.75</v>
      </c>
      <c r="L305">
        <v>1903.25</v>
      </c>
      <c r="M305">
        <v>4</v>
      </c>
      <c r="N305">
        <v>0</v>
      </c>
      <c r="O305">
        <v>7613</v>
      </c>
    </row>
    <row r="306" spans="1:15" x14ac:dyDescent="0.3">
      <c r="A306" s="1" t="s">
        <v>636</v>
      </c>
      <c r="B306" s="2">
        <v>45199</v>
      </c>
      <c r="C306" s="1" t="s">
        <v>637</v>
      </c>
      <c r="D306" s="1" t="s">
        <v>17</v>
      </c>
      <c r="E306" s="1" t="s">
        <v>50</v>
      </c>
      <c r="F306">
        <v>15</v>
      </c>
      <c r="G306">
        <v>1267</v>
      </c>
      <c r="H306" s="1" t="s">
        <v>19</v>
      </c>
      <c r="I306">
        <v>19005</v>
      </c>
      <c r="J306">
        <v>836.22</v>
      </c>
      <c r="K306">
        <v>430.78</v>
      </c>
      <c r="L306">
        <v>6461.7</v>
      </c>
      <c r="M306">
        <v>9</v>
      </c>
      <c r="N306">
        <v>0</v>
      </c>
      <c r="O306">
        <v>19005</v>
      </c>
    </row>
    <row r="307" spans="1:15" x14ac:dyDescent="0.3">
      <c r="A307" s="1" t="s">
        <v>638</v>
      </c>
      <c r="B307" s="2">
        <v>45486</v>
      </c>
      <c r="C307" s="1" t="s">
        <v>639</v>
      </c>
      <c r="D307" s="1" t="s">
        <v>22</v>
      </c>
      <c r="E307" s="1" t="s">
        <v>27</v>
      </c>
      <c r="F307">
        <v>19</v>
      </c>
      <c r="G307">
        <v>422</v>
      </c>
      <c r="H307" s="1" t="s">
        <v>32</v>
      </c>
      <c r="I307">
        <v>8018</v>
      </c>
      <c r="J307">
        <v>295.39999999999998</v>
      </c>
      <c r="K307">
        <v>126.60000000000002</v>
      </c>
      <c r="L307">
        <v>2405.4</v>
      </c>
      <c r="M307">
        <v>4</v>
      </c>
      <c r="N307">
        <v>0</v>
      </c>
      <c r="O307">
        <v>8018</v>
      </c>
    </row>
    <row r="308" spans="1:15" x14ac:dyDescent="0.3">
      <c r="A308" s="1" t="s">
        <v>640</v>
      </c>
      <c r="B308" s="2">
        <v>45352</v>
      </c>
      <c r="C308" s="1" t="s">
        <v>641</v>
      </c>
      <c r="D308" s="1" t="s">
        <v>17</v>
      </c>
      <c r="E308" s="1" t="s">
        <v>50</v>
      </c>
      <c r="F308">
        <v>28</v>
      </c>
      <c r="G308">
        <v>1175</v>
      </c>
      <c r="H308" s="1" t="s">
        <v>32</v>
      </c>
      <c r="I308">
        <v>32900</v>
      </c>
      <c r="J308">
        <v>716.75</v>
      </c>
      <c r="K308">
        <v>458.25</v>
      </c>
      <c r="L308">
        <v>12831</v>
      </c>
      <c r="M308">
        <v>9</v>
      </c>
      <c r="N308">
        <v>15</v>
      </c>
      <c r="O308">
        <v>27965</v>
      </c>
    </row>
    <row r="309" spans="1:15" x14ac:dyDescent="0.3">
      <c r="A309" s="1" t="s">
        <v>642</v>
      </c>
      <c r="B309" s="2">
        <v>45501</v>
      </c>
      <c r="C309" s="1" t="s">
        <v>643</v>
      </c>
      <c r="D309" s="1" t="s">
        <v>22</v>
      </c>
      <c r="E309" s="1" t="s">
        <v>50</v>
      </c>
      <c r="F309">
        <v>12</v>
      </c>
      <c r="G309">
        <v>350</v>
      </c>
      <c r="H309" s="1" t="s">
        <v>28</v>
      </c>
      <c r="I309">
        <v>4200</v>
      </c>
      <c r="J309">
        <v>252</v>
      </c>
      <c r="K309">
        <v>98</v>
      </c>
      <c r="L309">
        <v>1176</v>
      </c>
      <c r="M309">
        <v>3</v>
      </c>
      <c r="N309">
        <v>5</v>
      </c>
      <c r="O309">
        <v>3990</v>
      </c>
    </row>
    <row r="310" spans="1:15" x14ac:dyDescent="0.3">
      <c r="A310" s="1" t="s">
        <v>644</v>
      </c>
      <c r="B310" s="2">
        <v>45238</v>
      </c>
      <c r="C310" s="1" t="s">
        <v>645</v>
      </c>
      <c r="D310" s="1" t="s">
        <v>39</v>
      </c>
      <c r="E310" s="1" t="s">
        <v>27</v>
      </c>
      <c r="F310">
        <v>1</v>
      </c>
      <c r="G310">
        <v>1352</v>
      </c>
      <c r="H310" s="1" t="s">
        <v>32</v>
      </c>
      <c r="I310">
        <v>1352</v>
      </c>
      <c r="J310">
        <v>919.36</v>
      </c>
      <c r="K310">
        <v>432.64</v>
      </c>
      <c r="L310">
        <v>432.64</v>
      </c>
      <c r="M310">
        <v>1</v>
      </c>
      <c r="N310">
        <v>0</v>
      </c>
      <c r="O310">
        <v>1352</v>
      </c>
    </row>
    <row r="311" spans="1:15" x14ac:dyDescent="0.3">
      <c r="A311" s="1" t="s">
        <v>646</v>
      </c>
      <c r="B311" s="2">
        <v>45333</v>
      </c>
      <c r="C311" s="1" t="s">
        <v>647</v>
      </c>
      <c r="D311" s="1" t="s">
        <v>17</v>
      </c>
      <c r="E311" s="1" t="s">
        <v>18</v>
      </c>
      <c r="F311">
        <v>13</v>
      </c>
      <c r="G311">
        <v>692</v>
      </c>
      <c r="H311" s="1" t="s">
        <v>28</v>
      </c>
      <c r="I311">
        <v>8996</v>
      </c>
      <c r="J311">
        <v>546.68000000000006</v>
      </c>
      <c r="K311">
        <v>145.31999999999994</v>
      </c>
      <c r="L311">
        <v>1889.16</v>
      </c>
      <c r="M311">
        <v>1</v>
      </c>
      <c r="N311">
        <v>0</v>
      </c>
      <c r="O311">
        <v>8996</v>
      </c>
    </row>
    <row r="312" spans="1:15" x14ac:dyDescent="0.3">
      <c r="A312" s="1" t="s">
        <v>648</v>
      </c>
      <c r="B312" s="2">
        <v>45010</v>
      </c>
      <c r="C312" s="1" t="s">
        <v>649</v>
      </c>
      <c r="D312" s="1" t="s">
        <v>22</v>
      </c>
      <c r="E312" s="1" t="s">
        <v>27</v>
      </c>
      <c r="F312">
        <v>27</v>
      </c>
      <c r="G312">
        <v>717</v>
      </c>
      <c r="H312" s="1" t="s">
        <v>19</v>
      </c>
      <c r="I312">
        <v>19359</v>
      </c>
      <c r="J312">
        <v>380.01</v>
      </c>
      <c r="K312">
        <v>336.99</v>
      </c>
      <c r="L312">
        <v>9098.73</v>
      </c>
      <c r="M312">
        <v>4</v>
      </c>
      <c r="N312">
        <v>5</v>
      </c>
      <c r="O312">
        <v>18391.05</v>
      </c>
    </row>
    <row r="313" spans="1:15" x14ac:dyDescent="0.3">
      <c r="A313" s="1" t="s">
        <v>650</v>
      </c>
      <c r="B313" s="2">
        <v>45499</v>
      </c>
      <c r="C313" s="1" t="s">
        <v>651</v>
      </c>
      <c r="D313" s="1" t="s">
        <v>39</v>
      </c>
      <c r="E313" s="1" t="s">
        <v>50</v>
      </c>
      <c r="F313">
        <v>15</v>
      </c>
      <c r="G313">
        <v>576</v>
      </c>
      <c r="H313" s="1" t="s">
        <v>28</v>
      </c>
      <c r="I313">
        <v>8640</v>
      </c>
      <c r="J313">
        <v>449.28000000000003</v>
      </c>
      <c r="K313">
        <v>126.71999999999997</v>
      </c>
      <c r="L313">
        <v>1900.8</v>
      </c>
      <c r="M313">
        <v>8</v>
      </c>
      <c r="N313">
        <v>15</v>
      </c>
      <c r="O313">
        <v>7344</v>
      </c>
    </row>
    <row r="314" spans="1:15" x14ac:dyDescent="0.3">
      <c r="A314" s="1" t="s">
        <v>652</v>
      </c>
      <c r="B314" s="2">
        <v>45145</v>
      </c>
      <c r="C314" s="1" t="s">
        <v>653</v>
      </c>
      <c r="D314" s="1" t="s">
        <v>22</v>
      </c>
      <c r="E314" s="1" t="s">
        <v>50</v>
      </c>
      <c r="F314">
        <v>31</v>
      </c>
      <c r="G314">
        <v>1112</v>
      </c>
      <c r="H314" s="1" t="s">
        <v>32</v>
      </c>
      <c r="I314">
        <v>34472</v>
      </c>
      <c r="J314">
        <v>656.07999999999993</v>
      </c>
      <c r="K314">
        <v>455.92000000000007</v>
      </c>
      <c r="L314">
        <v>14133.52</v>
      </c>
      <c r="M314">
        <v>5</v>
      </c>
      <c r="N314">
        <v>5</v>
      </c>
      <c r="O314">
        <v>32748.400000000001</v>
      </c>
    </row>
    <row r="315" spans="1:15" x14ac:dyDescent="0.3">
      <c r="A315" s="1" t="s">
        <v>654</v>
      </c>
      <c r="B315" s="2">
        <v>45122</v>
      </c>
      <c r="C315" s="1" t="s">
        <v>655</v>
      </c>
      <c r="D315" s="1" t="s">
        <v>22</v>
      </c>
      <c r="E315" s="1" t="s">
        <v>55</v>
      </c>
      <c r="F315">
        <v>20</v>
      </c>
      <c r="G315">
        <v>1433</v>
      </c>
      <c r="H315" s="1" t="s">
        <v>19</v>
      </c>
      <c r="I315">
        <v>28660</v>
      </c>
      <c r="J315">
        <v>874.13</v>
      </c>
      <c r="K315">
        <v>558.87</v>
      </c>
      <c r="L315">
        <v>11177.4</v>
      </c>
      <c r="M315">
        <v>1</v>
      </c>
      <c r="N315">
        <v>15</v>
      </c>
      <c r="O315">
        <v>24361</v>
      </c>
    </row>
    <row r="316" spans="1:15" x14ac:dyDescent="0.3">
      <c r="A316" s="1" t="s">
        <v>656</v>
      </c>
      <c r="B316" s="2">
        <v>45208</v>
      </c>
      <c r="C316" s="1" t="s">
        <v>657</v>
      </c>
      <c r="D316" s="1" t="s">
        <v>39</v>
      </c>
      <c r="E316" s="1" t="s">
        <v>50</v>
      </c>
      <c r="F316">
        <v>29</v>
      </c>
      <c r="G316">
        <v>1143</v>
      </c>
      <c r="H316" s="1" t="s">
        <v>19</v>
      </c>
      <c r="I316">
        <v>33147</v>
      </c>
      <c r="J316">
        <v>731.52</v>
      </c>
      <c r="K316">
        <v>411.48</v>
      </c>
      <c r="L316">
        <v>11932.92</v>
      </c>
      <c r="M316">
        <v>2</v>
      </c>
      <c r="N316">
        <v>5</v>
      </c>
      <c r="O316">
        <v>31489.65</v>
      </c>
    </row>
    <row r="317" spans="1:15" x14ac:dyDescent="0.3">
      <c r="A317" s="1" t="s">
        <v>658</v>
      </c>
      <c r="B317" s="2">
        <v>45144</v>
      </c>
      <c r="C317" s="1" t="s">
        <v>659</v>
      </c>
      <c r="D317" s="1" t="s">
        <v>26</v>
      </c>
      <c r="E317" s="1" t="s">
        <v>50</v>
      </c>
      <c r="F317">
        <v>36</v>
      </c>
      <c r="G317">
        <v>882</v>
      </c>
      <c r="H317" s="1" t="s">
        <v>32</v>
      </c>
      <c r="I317">
        <v>31752</v>
      </c>
      <c r="J317">
        <v>573.30000000000007</v>
      </c>
      <c r="K317">
        <v>308.69999999999993</v>
      </c>
      <c r="L317">
        <v>11113.2</v>
      </c>
      <c r="M317">
        <v>4</v>
      </c>
      <c r="N317">
        <v>0</v>
      </c>
      <c r="O317">
        <v>31752</v>
      </c>
    </row>
    <row r="318" spans="1:15" x14ac:dyDescent="0.3">
      <c r="A318" s="1" t="s">
        <v>660</v>
      </c>
      <c r="B318" s="2">
        <v>45194</v>
      </c>
      <c r="C318" s="1" t="s">
        <v>661</v>
      </c>
      <c r="D318" s="1" t="s">
        <v>22</v>
      </c>
      <c r="E318" s="1" t="s">
        <v>31</v>
      </c>
      <c r="F318">
        <v>10</v>
      </c>
      <c r="G318">
        <v>1359</v>
      </c>
      <c r="H318" s="1" t="s">
        <v>19</v>
      </c>
      <c r="I318">
        <v>13590</v>
      </c>
      <c r="J318">
        <v>1060.02</v>
      </c>
      <c r="K318">
        <v>298.98</v>
      </c>
      <c r="L318">
        <v>2989.8</v>
      </c>
      <c r="M318">
        <v>9</v>
      </c>
      <c r="N318">
        <v>5</v>
      </c>
      <c r="O318">
        <v>12910.5</v>
      </c>
    </row>
    <row r="319" spans="1:15" x14ac:dyDescent="0.3">
      <c r="A319" s="1" t="s">
        <v>662</v>
      </c>
      <c r="B319" s="2">
        <v>45152</v>
      </c>
      <c r="C319" s="1" t="s">
        <v>663</v>
      </c>
      <c r="D319" s="1" t="s">
        <v>39</v>
      </c>
      <c r="E319" s="1" t="s">
        <v>31</v>
      </c>
      <c r="F319">
        <v>32</v>
      </c>
      <c r="G319">
        <v>1032</v>
      </c>
      <c r="H319" s="1" t="s">
        <v>28</v>
      </c>
      <c r="I319">
        <v>33024</v>
      </c>
      <c r="J319">
        <v>743.04</v>
      </c>
      <c r="K319">
        <v>288.96000000000004</v>
      </c>
      <c r="L319">
        <v>9246.7199999999993</v>
      </c>
      <c r="M319">
        <v>5</v>
      </c>
      <c r="N319">
        <v>0</v>
      </c>
      <c r="O319">
        <v>33024</v>
      </c>
    </row>
    <row r="320" spans="1:15" x14ac:dyDescent="0.3">
      <c r="A320" s="1" t="s">
        <v>664</v>
      </c>
      <c r="B320" s="2">
        <v>45213</v>
      </c>
      <c r="C320" s="1" t="s">
        <v>665</v>
      </c>
      <c r="D320" s="1" t="s">
        <v>26</v>
      </c>
      <c r="E320" s="1" t="s">
        <v>23</v>
      </c>
      <c r="F320">
        <v>26</v>
      </c>
      <c r="G320">
        <v>820</v>
      </c>
      <c r="H320" s="1" t="s">
        <v>32</v>
      </c>
      <c r="I320">
        <v>21320</v>
      </c>
      <c r="J320">
        <v>451.00000000000006</v>
      </c>
      <c r="K320">
        <v>368.99999999999994</v>
      </c>
      <c r="L320">
        <v>9594</v>
      </c>
      <c r="M320">
        <v>1</v>
      </c>
      <c r="N320">
        <v>0</v>
      </c>
      <c r="O320">
        <v>21320</v>
      </c>
    </row>
    <row r="321" spans="1:15" x14ac:dyDescent="0.3">
      <c r="A321" s="1" t="s">
        <v>666</v>
      </c>
      <c r="B321" s="2">
        <v>45234</v>
      </c>
      <c r="C321" s="1" t="s">
        <v>667</v>
      </c>
      <c r="D321" s="1" t="s">
        <v>39</v>
      </c>
      <c r="E321" s="1" t="s">
        <v>50</v>
      </c>
      <c r="F321">
        <v>33</v>
      </c>
      <c r="G321">
        <v>729</v>
      </c>
      <c r="H321" s="1" t="s">
        <v>19</v>
      </c>
      <c r="I321">
        <v>24057</v>
      </c>
      <c r="J321">
        <v>546.75</v>
      </c>
      <c r="K321">
        <v>182.25</v>
      </c>
      <c r="L321">
        <v>6014.25</v>
      </c>
      <c r="M321">
        <v>7</v>
      </c>
      <c r="N321">
        <v>5</v>
      </c>
      <c r="O321">
        <v>22854.15</v>
      </c>
    </row>
    <row r="322" spans="1:15" x14ac:dyDescent="0.3">
      <c r="A322" s="1" t="s">
        <v>668</v>
      </c>
      <c r="B322" s="2">
        <v>45606</v>
      </c>
      <c r="C322" s="1" t="s">
        <v>669</v>
      </c>
      <c r="D322" s="1" t="s">
        <v>22</v>
      </c>
      <c r="E322" s="1" t="s">
        <v>55</v>
      </c>
      <c r="F322">
        <v>47</v>
      </c>
      <c r="G322">
        <v>580</v>
      </c>
      <c r="H322" s="1" t="s">
        <v>19</v>
      </c>
      <c r="I322">
        <v>27260</v>
      </c>
      <c r="J322">
        <v>464</v>
      </c>
      <c r="K322">
        <v>116</v>
      </c>
      <c r="L322">
        <v>5452</v>
      </c>
      <c r="M322">
        <v>2</v>
      </c>
      <c r="N322">
        <v>0</v>
      </c>
      <c r="O322">
        <v>27260</v>
      </c>
    </row>
    <row r="323" spans="1:15" x14ac:dyDescent="0.3">
      <c r="A323" s="1" t="s">
        <v>670</v>
      </c>
      <c r="B323" s="2">
        <v>45608</v>
      </c>
      <c r="C323" s="1" t="s">
        <v>671</v>
      </c>
      <c r="D323" s="1" t="s">
        <v>17</v>
      </c>
      <c r="E323" s="1" t="s">
        <v>27</v>
      </c>
      <c r="F323">
        <v>41</v>
      </c>
      <c r="G323">
        <v>689</v>
      </c>
      <c r="H323" s="1" t="s">
        <v>28</v>
      </c>
      <c r="I323">
        <v>28249</v>
      </c>
      <c r="J323">
        <v>344.5</v>
      </c>
      <c r="K323">
        <v>344.5</v>
      </c>
      <c r="L323">
        <v>14124.5</v>
      </c>
      <c r="M323">
        <v>2</v>
      </c>
      <c r="N323">
        <v>0</v>
      </c>
      <c r="O323">
        <v>28249</v>
      </c>
    </row>
    <row r="324" spans="1:15" x14ac:dyDescent="0.3">
      <c r="A324" s="1" t="s">
        <v>672</v>
      </c>
      <c r="B324" s="2">
        <v>45375</v>
      </c>
      <c r="C324" s="1" t="s">
        <v>673</v>
      </c>
      <c r="D324" s="1" t="s">
        <v>17</v>
      </c>
      <c r="E324" s="1" t="s">
        <v>50</v>
      </c>
      <c r="F324">
        <v>17</v>
      </c>
      <c r="G324">
        <v>471</v>
      </c>
      <c r="H324" s="1" t="s">
        <v>32</v>
      </c>
      <c r="I324">
        <v>8007</v>
      </c>
      <c r="J324">
        <v>320.28000000000003</v>
      </c>
      <c r="K324">
        <v>150.71999999999997</v>
      </c>
      <c r="L324">
        <v>2562.2399999999998</v>
      </c>
      <c r="M324">
        <v>3</v>
      </c>
      <c r="N324">
        <v>5</v>
      </c>
      <c r="O324">
        <v>7606.65</v>
      </c>
    </row>
    <row r="325" spans="1:15" x14ac:dyDescent="0.3">
      <c r="A325" s="1" t="s">
        <v>674</v>
      </c>
      <c r="B325" s="2">
        <v>45404</v>
      </c>
      <c r="C325" s="1" t="s">
        <v>675</v>
      </c>
      <c r="D325" s="1" t="s">
        <v>17</v>
      </c>
      <c r="E325" s="1" t="s">
        <v>55</v>
      </c>
      <c r="F325">
        <v>14</v>
      </c>
      <c r="G325">
        <v>1216</v>
      </c>
      <c r="H325" s="1" t="s">
        <v>32</v>
      </c>
      <c r="I325">
        <v>17024</v>
      </c>
      <c r="J325">
        <v>668.80000000000007</v>
      </c>
      <c r="K325">
        <v>547.19999999999993</v>
      </c>
      <c r="L325">
        <v>7660.8</v>
      </c>
      <c r="M325">
        <v>8</v>
      </c>
      <c r="N325">
        <v>0</v>
      </c>
      <c r="O325">
        <v>17024</v>
      </c>
    </row>
    <row r="326" spans="1:15" x14ac:dyDescent="0.3">
      <c r="A326" s="1" t="s">
        <v>676</v>
      </c>
      <c r="B326" s="2">
        <v>44954</v>
      </c>
      <c r="C326" s="1" t="s">
        <v>677</v>
      </c>
      <c r="D326" s="1" t="s">
        <v>17</v>
      </c>
      <c r="E326" s="1" t="s">
        <v>18</v>
      </c>
      <c r="F326">
        <v>46</v>
      </c>
      <c r="G326">
        <v>348</v>
      </c>
      <c r="H326" s="1" t="s">
        <v>19</v>
      </c>
      <c r="I326">
        <v>16008</v>
      </c>
      <c r="J326">
        <v>187.92000000000002</v>
      </c>
      <c r="K326">
        <v>160.07999999999998</v>
      </c>
      <c r="L326">
        <v>7363.68</v>
      </c>
      <c r="M326">
        <v>2</v>
      </c>
      <c r="N326">
        <v>0</v>
      </c>
      <c r="O326">
        <v>16008</v>
      </c>
    </row>
    <row r="327" spans="1:15" x14ac:dyDescent="0.3">
      <c r="A327" s="1" t="s">
        <v>678</v>
      </c>
      <c r="B327" s="2">
        <v>45210</v>
      </c>
      <c r="C327" s="1" t="s">
        <v>679</v>
      </c>
      <c r="D327" s="1" t="s">
        <v>17</v>
      </c>
      <c r="E327" s="1" t="s">
        <v>50</v>
      </c>
      <c r="F327">
        <v>14</v>
      </c>
      <c r="G327">
        <v>948</v>
      </c>
      <c r="H327" s="1" t="s">
        <v>19</v>
      </c>
      <c r="I327">
        <v>13272</v>
      </c>
      <c r="J327">
        <v>502.44</v>
      </c>
      <c r="K327">
        <v>445.56</v>
      </c>
      <c r="L327">
        <v>6237.84</v>
      </c>
      <c r="M327">
        <v>4</v>
      </c>
      <c r="N327">
        <v>10</v>
      </c>
      <c r="O327">
        <v>11944.8</v>
      </c>
    </row>
    <row r="328" spans="1:15" x14ac:dyDescent="0.3">
      <c r="A328" s="1" t="s">
        <v>680</v>
      </c>
      <c r="B328" s="2">
        <v>45393</v>
      </c>
      <c r="C328" s="1" t="s">
        <v>681</v>
      </c>
      <c r="D328" s="1" t="s">
        <v>17</v>
      </c>
      <c r="E328" s="1" t="s">
        <v>31</v>
      </c>
      <c r="F328">
        <v>22</v>
      </c>
      <c r="G328">
        <v>1432</v>
      </c>
      <c r="H328" s="1" t="s">
        <v>19</v>
      </c>
      <c r="I328">
        <v>31504</v>
      </c>
      <c r="J328">
        <v>1116.96</v>
      </c>
      <c r="K328">
        <v>315.03999999999996</v>
      </c>
      <c r="L328">
        <v>6930.88</v>
      </c>
      <c r="M328">
        <v>2</v>
      </c>
      <c r="N328">
        <v>5</v>
      </c>
      <c r="O328">
        <v>29928.799999999999</v>
      </c>
    </row>
    <row r="329" spans="1:15" x14ac:dyDescent="0.3">
      <c r="A329" s="1" t="s">
        <v>682</v>
      </c>
      <c r="B329" s="2">
        <v>45637</v>
      </c>
      <c r="C329" s="1" t="s">
        <v>683</v>
      </c>
      <c r="D329" s="1" t="s">
        <v>39</v>
      </c>
      <c r="E329" s="1" t="s">
        <v>50</v>
      </c>
      <c r="F329">
        <v>25</v>
      </c>
      <c r="G329">
        <v>988</v>
      </c>
      <c r="H329" s="1" t="s">
        <v>19</v>
      </c>
      <c r="I329">
        <v>24700</v>
      </c>
      <c r="J329">
        <v>741</v>
      </c>
      <c r="K329">
        <v>247</v>
      </c>
      <c r="L329">
        <v>6175</v>
      </c>
      <c r="M329">
        <v>9</v>
      </c>
      <c r="N329">
        <v>10</v>
      </c>
      <c r="O329">
        <v>22230</v>
      </c>
    </row>
    <row r="330" spans="1:15" x14ac:dyDescent="0.3">
      <c r="A330" s="1" t="s">
        <v>684</v>
      </c>
      <c r="B330" s="2">
        <v>45231</v>
      </c>
      <c r="C330" s="1" t="s">
        <v>685</v>
      </c>
      <c r="D330" s="1" t="s">
        <v>39</v>
      </c>
      <c r="E330" s="1" t="s">
        <v>23</v>
      </c>
      <c r="F330">
        <v>21</v>
      </c>
      <c r="G330">
        <v>1493</v>
      </c>
      <c r="H330" s="1" t="s">
        <v>19</v>
      </c>
      <c r="I330">
        <v>31353</v>
      </c>
      <c r="J330">
        <v>1030.1699999999998</v>
      </c>
      <c r="K330">
        <v>462.83000000000015</v>
      </c>
      <c r="L330">
        <v>9719.43</v>
      </c>
      <c r="M330">
        <v>4</v>
      </c>
      <c r="N330">
        <v>0</v>
      </c>
      <c r="O330">
        <v>31353</v>
      </c>
    </row>
    <row r="331" spans="1:15" x14ac:dyDescent="0.3">
      <c r="A331" s="1" t="s">
        <v>686</v>
      </c>
      <c r="B331" s="2">
        <v>45251</v>
      </c>
      <c r="C331" s="1" t="s">
        <v>687</v>
      </c>
      <c r="D331" s="1" t="s">
        <v>17</v>
      </c>
      <c r="E331" s="1" t="s">
        <v>31</v>
      </c>
      <c r="F331">
        <v>45</v>
      </c>
      <c r="G331">
        <v>304</v>
      </c>
      <c r="H331" s="1" t="s">
        <v>28</v>
      </c>
      <c r="I331">
        <v>13680</v>
      </c>
      <c r="J331">
        <v>170.24</v>
      </c>
      <c r="K331">
        <v>133.76</v>
      </c>
      <c r="L331">
        <v>6019.2</v>
      </c>
      <c r="M331">
        <v>7</v>
      </c>
      <c r="N331">
        <v>0</v>
      </c>
      <c r="O331">
        <v>13680</v>
      </c>
    </row>
    <row r="332" spans="1:15" x14ac:dyDescent="0.3">
      <c r="A332" s="1" t="s">
        <v>688</v>
      </c>
      <c r="B332" s="2">
        <v>45061</v>
      </c>
      <c r="C332" s="1" t="s">
        <v>689</v>
      </c>
      <c r="D332" s="1" t="s">
        <v>22</v>
      </c>
      <c r="E332" s="1" t="s">
        <v>31</v>
      </c>
      <c r="F332">
        <v>47</v>
      </c>
      <c r="G332">
        <v>636</v>
      </c>
      <c r="H332" s="1" t="s">
        <v>19</v>
      </c>
      <c r="I332">
        <v>29892</v>
      </c>
      <c r="J332">
        <v>318</v>
      </c>
      <c r="K332">
        <v>318</v>
      </c>
      <c r="L332">
        <v>14946</v>
      </c>
      <c r="M332">
        <v>6</v>
      </c>
      <c r="N332">
        <v>0</v>
      </c>
      <c r="O332">
        <v>29892</v>
      </c>
    </row>
    <row r="333" spans="1:15" x14ac:dyDescent="0.3">
      <c r="A333" s="1" t="s">
        <v>690</v>
      </c>
      <c r="B333" s="2">
        <v>44998</v>
      </c>
      <c r="C333" s="1" t="s">
        <v>691</v>
      </c>
      <c r="D333" s="1" t="s">
        <v>22</v>
      </c>
      <c r="E333" s="1" t="s">
        <v>23</v>
      </c>
      <c r="F333">
        <v>28</v>
      </c>
      <c r="G333">
        <v>305</v>
      </c>
      <c r="H333" s="1" t="s">
        <v>19</v>
      </c>
      <c r="I333">
        <v>8540</v>
      </c>
      <c r="J333">
        <v>201.3</v>
      </c>
      <c r="K333">
        <v>103.69999999999999</v>
      </c>
      <c r="L333">
        <v>2903.6</v>
      </c>
      <c r="M333">
        <v>4</v>
      </c>
      <c r="N333">
        <v>10</v>
      </c>
      <c r="O333">
        <v>7686</v>
      </c>
    </row>
    <row r="334" spans="1:15" x14ac:dyDescent="0.3">
      <c r="A334" s="1" t="s">
        <v>692</v>
      </c>
      <c r="B334" s="2">
        <v>45314</v>
      </c>
      <c r="C334" s="1" t="s">
        <v>693</v>
      </c>
      <c r="D334" s="1" t="s">
        <v>39</v>
      </c>
      <c r="E334" s="1" t="s">
        <v>31</v>
      </c>
      <c r="F334">
        <v>37</v>
      </c>
      <c r="G334">
        <v>1230</v>
      </c>
      <c r="H334" s="1" t="s">
        <v>28</v>
      </c>
      <c r="I334">
        <v>45510</v>
      </c>
      <c r="J334">
        <v>848.69999999999993</v>
      </c>
      <c r="K334">
        <v>381.30000000000007</v>
      </c>
      <c r="L334">
        <v>14108.1</v>
      </c>
      <c r="M334">
        <v>5</v>
      </c>
      <c r="N334">
        <v>10</v>
      </c>
      <c r="O334">
        <v>40959</v>
      </c>
    </row>
    <row r="335" spans="1:15" x14ac:dyDescent="0.3">
      <c r="A335" s="1" t="s">
        <v>694</v>
      </c>
      <c r="B335" s="2">
        <v>45634</v>
      </c>
      <c r="C335" s="1" t="s">
        <v>695</v>
      </c>
      <c r="D335" s="1" t="s">
        <v>39</v>
      </c>
      <c r="E335" s="1" t="s">
        <v>50</v>
      </c>
      <c r="F335">
        <v>28</v>
      </c>
      <c r="G335">
        <v>916</v>
      </c>
      <c r="H335" s="1" t="s">
        <v>28</v>
      </c>
      <c r="I335">
        <v>25648</v>
      </c>
      <c r="J335">
        <v>577.08000000000004</v>
      </c>
      <c r="K335">
        <v>338.91999999999996</v>
      </c>
      <c r="L335">
        <v>9489.76</v>
      </c>
      <c r="M335">
        <v>4</v>
      </c>
      <c r="N335">
        <v>10</v>
      </c>
      <c r="O335">
        <v>23083.200000000001</v>
      </c>
    </row>
    <row r="336" spans="1:15" x14ac:dyDescent="0.3">
      <c r="A336" s="1" t="s">
        <v>696</v>
      </c>
      <c r="B336" s="2">
        <v>45500</v>
      </c>
      <c r="C336" s="1" t="s">
        <v>697</v>
      </c>
      <c r="D336" s="1" t="s">
        <v>22</v>
      </c>
      <c r="E336" s="1" t="s">
        <v>18</v>
      </c>
      <c r="F336">
        <v>26</v>
      </c>
      <c r="G336">
        <v>851</v>
      </c>
      <c r="H336" s="1" t="s">
        <v>32</v>
      </c>
      <c r="I336">
        <v>22126</v>
      </c>
      <c r="J336">
        <v>612.72</v>
      </c>
      <c r="K336">
        <v>238.27999999999997</v>
      </c>
      <c r="L336">
        <v>6195.28</v>
      </c>
      <c r="M336">
        <v>3</v>
      </c>
      <c r="N336">
        <v>0</v>
      </c>
      <c r="O336">
        <v>22126</v>
      </c>
    </row>
    <row r="337" spans="1:15" x14ac:dyDescent="0.3">
      <c r="A337" s="1" t="s">
        <v>698</v>
      </c>
      <c r="B337" s="2">
        <v>45367</v>
      </c>
      <c r="C337" s="1" t="s">
        <v>699</v>
      </c>
      <c r="D337" s="1" t="s">
        <v>22</v>
      </c>
      <c r="E337" s="1" t="s">
        <v>18</v>
      </c>
      <c r="F337">
        <v>41</v>
      </c>
      <c r="G337">
        <v>489</v>
      </c>
      <c r="H337" s="1" t="s">
        <v>32</v>
      </c>
      <c r="I337">
        <v>20049</v>
      </c>
      <c r="J337">
        <v>322.74</v>
      </c>
      <c r="K337">
        <v>166.26</v>
      </c>
      <c r="L337">
        <v>6816.66</v>
      </c>
      <c r="M337">
        <v>9</v>
      </c>
      <c r="N337">
        <v>5</v>
      </c>
      <c r="O337">
        <v>19046.55</v>
      </c>
    </row>
    <row r="338" spans="1:15" x14ac:dyDescent="0.3">
      <c r="A338" s="1" t="s">
        <v>700</v>
      </c>
      <c r="B338" s="2">
        <v>45586</v>
      </c>
      <c r="C338" s="1" t="s">
        <v>701</v>
      </c>
      <c r="D338" s="1" t="s">
        <v>26</v>
      </c>
      <c r="E338" s="1" t="s">
        <v>50</v>
      </c>
      <c r="F338">
        <v>28</v>
      </c>
      <c r="G338">
        <v>1044</v>
      </c>
      <c r="H338" s="1" t="s">
        <v>28</v>
      </c>
      <c r="I338">
        <v>29232</v>
      </c>
      <c r="J338">
        <v>762.12</v>
      </c>
      <c r="K338">
        <v>281.88</v>
      </c>
      <c r="L338">
        <v>7892.64</v>
      </c>
      <c r="M338">
        <v>2</v>
      </c>
      <c r="N338">
        <v>5</v>
      </c>
      <c r="O338">
        <v>27770.400000000001</v>
      </c>
    </row>
    <row r="339" spans="1:15" x14ac:dyDescent="0.3">
      <c r="A339" s="1" t="s">
        <v>702</v>
      </c>
      <c r="B339" s="2">
        <v>45477</v>
      </c>
      <c r="C339" s="1" t="s">
        <v>703</v>
      </c>
      <c r="D339" s="1" t="s">
        <v>17</v>
      </c>
      <c r="E339" s="1" t="s">
        <v>50</v>
      </c>
      <c r="F339">
        <v>44</v>
      </c>
      <c r="G339">
        <v>698</v>
      </c>
      <c r="H339" s="1" t="s">
        <v>32</v>
      </c>
      <c r="I339">
        <v>30712</v>
      </c>
      <c r="J339">
        <v>404.84</v>
      </c>
      <c r="K339">
        <v>293.16000000000003</v>
      </c>
      <c r="L339">
        <v>12899.04</v>
      </c>
      <c r="M339">
        <v>1</v>
      </c>
      <c r="N339">
        <v>0</v>
      </c>
      <c r="O339">
        <v>30712</v>
      </c>
    </row>
    <row r="340" spans="1:15" x14ac:dyDescent="0.3">
      <c r="A340" s="1" t="s">
        <v>704</v>
      </c>
      <c r="B340" s="2">
        <v>45438</v>
      </c>
      <c r="C340" s="1" t="s">
        <v>705</v>
      </c>
      <c r="D340" s="1" t="s">
        <v>26</v>
      </c>
      <c r="E340" s="1" t="s">
        <v>18</v>
      </c>
      <c r="F340">
        <v>38</v>
      </c>
      <c r="G340">
        <v>1081</v>
      </c>
      <c r="H340" s="1" t="s">
        <v>19</v>
      </c>
      <c r="I340">
        <v>41078</v>
      </c>
      <c r="J340">
        <v>616.16999999999996</v>
      </c>
      <c r="K340">
        <v>464.83000000000004</v>
      </c>
      <c r="L340">
        <v>17663.54</v>
      </c>
      <c r="M340">
        <v>4</v>
      </c>
      <c r="N340">
        <v>0</v>
      </c>
      <c r="O340">
        <v>41078</v>
      </c>
    </row>
    <row r="341" spans="1:15" x14ac:dyDescent="0.3">
      <c r="A341" s="1" t="s">
        <v>706</v>
      </c>
      <c r="B341" s="2">
        <v>45384</v>
      </c>
      <c r="C341" s="1" t="s">
        <v>707</v>
      </c>
      <c r="D341" s="1" t="s">
        <v>22</v>
      </c>
      <c r="E341" s="1" t="s">
        <v>18</v>
      </c>
      <c r="F341">
        <v>32</v>
      </c>
      <c r="G341">
        <v>1325</v>
      </c>
      <c r="H341" s="1" t="s">
        <v>28</v>
      </c>
      <c r="I341">
        <v>42400</v>
      </c>
      <c r="J341">
        <v>848</v>
      </c>
      <c r="K341">
        <v>477</v>
      </c>
      <c r="L341">
        <v>15264</v>
      </c>
      <c r="M341">
        <v>1</v>
      </c>
      <c r="N341">
        <v>10</v>
      </c>
      <c r="O341">
        <v>38160</v>
      </c>
    </row>
    <row r="342" spans="1:15" x14ac:dyDescent="0.3">
      <c r="A342" s="1" t="s">
        <v>708</v>
      </c>
      <c r="B342" s="2">
        <v>45465</v>
      </c>
      <c r="C342" s="1" t="s">
        <v>709</v>
      </c>
      <c r="D342" s="1" t="s">
        <v>39</v>
      </c>
      <c r="E342" s="1" t="s">
        <v>27</v>
      </c>
      <c r="F342">
        <v>2</v>
      </c>
      <c r="G342">
        <v>1213</v>
      </c>
      <c r="H342" s="1" t="s">
        <v>28</v>
      </c>
      <c r="I342">
        <v>2426</v>
      </c>
      <c r="J342">
        <v>630.76</v>
      </c>
      <c r="K342">
        <v>582.24</v>
      </c>
      <c r="L342">
        <v>1164.48</v>
      </c>
      <c r="M342">
        <v>2</v>
      </c>
      <c r="N342">
        <v>0</v>
      </c>
      <c r="O342">
        <v>2426</v>
      </c>
    </row>
    <row r="343" spans="1:15" x14ac:dyDescent="0.3">
      <c r="A343" s="1" t="s">
        <v>710</v>
      </c>
      <c r="B343" s="2">
        <v>45559</v>
      </c>
      <c r="C343" s="1" t="s">
        <v>711</v>
      </c>
      <c r="D343" s="1" t="s">
        <v>39</v>
      </c>
      <c r="E343" s="1" t="s">
        <v>27</v>
      </c>
      <c r="F343">
        <v>40</v>
      </c>
      <c r="G343">
        <v>945</v>
      </c>
      <c r="H343" s="1" t="s">
        <v>32</v>
      </c>
      <c r="I343">
        <v>37800</v>
      </c>
      <c r="J343">
        <v>585.9</v>
      </c>
      <c r="K343">
        <v>359.1</v>
      </c>
      <c r="L343">
        <v>14364</v>
      </c>
      <c r="M343">
        <v>7</v>
      </c>
      <c r="N343">
        <v>5</v>
      </c>
      <c r="O343">
        <v>35910</v>
      </c>
    </row>
    <row r="344" spans="1:15" x14ac:dyDescent="0.3">
      <c r="A344" s="1" t="s">
        <v>712</v>
      </c>
      <c r="B344" s="2">
        <v>45514</v>
      </c>
      <c r="C344" s="1" t="s">
        <v>713</v>
      </c>
      <c r="D344" s="1" t="s">
        <v>39</v>
      </c>
      <c r="E344" s="1" t="s">
        <v>31</v>
      </c>
      <c r="F344">
        <v>38</v>
      </c>
      <c r="G344">
        <v>654</v>
      </c>
      <c r="H344" s="1" t="s">
        <v>32</v>
      </c>
      <c r="I344">
        <v>24852</v>
      </c>
      <c r="J344">
        <v>385.85999999999996</v>
      </c>
      <c r="K344">
        <v>268.14000000000004</v>
      </c>
      <c r="L344">
        <v>10189.32</v>
      </c>
      <c r="M344">
        <v>3</v>
      </c>
      <c r="N344">
        <v>0</v>
      </c>
      <c r="O344">
        <v>24852</v>
      </c>
    </row>
    <row r="345" spans="1:15" x14ac:dyDescent="0.3">
      <c r="A345" s="1" t="s">
        <v>714</v>
      </c>
      <c r="B345" s="2">
        <v>45474</v>
      </c>
      <c r="C345" s="1" t="s">
        <v>715</v>
      </c>
      <c r="D345" s="1" t="s">
        <v>26</v>
      </c>
      <c r="E345" s="1" t="s">
        <v>18</v>
      </c>
      <c r="F345">
        <v>36</v>
      </c>
      <c r="G345">
        <v>1141</v>
      </c>
      <c r="H345" s="1" t="s">
        <v>32</v>
      </c>
      <c r="I345">
        <v>41076</v>
      </c>
      <c r="J345">
        <v>718.83</v>
      </c>
      <c r="K345">
        <v>422.16999999999996</v>
      </c>
      <c r="L345">
        <v>15198.12</v>
      </c>
      <c r="M345">
        <v>1</v>
      </c>
      <c r="N345">
        <v>5</v>
      </c>
      <c r="O345">
        <v>39022.199999999997</v>
      </c>
    </row>
    <row r="346" spans="1:15" x14ac:dyDescent="0.3">
      <c r="A346" s="1" t="s">
        <v>716</v>
      </c>
      <c r="B346" s="2">
        <v>45390</v>
      </c>
      <c r="C346" s="1" t="s">
        <v>717</v>
      </c>
      <c r="D346" s="1" t="s">
        <v>22</v>
      </c>
      <c r="E346" s="1" t="s">
        <v>23</v>
      </c>
      <c r="F346">
        <v>23</v>
      </c>
      <c r="G346">
        <v>412</v>
      </c>
      <c r="H346" s="1" t="s">
        <v>19</v>
      </c>
      <c r="I346">
        <v>9476</v>
      </c>
      <c r="J346">
        <v>296.64</v>
      </c>
      <c r="K346">
        <v>115.36000000000001</v>
      </c>
      <c r="L346">
        <v>2653.28</v>
      </c>
      <c r="M346">
        <v>4</v>
      </c>
      <c r="N346">
        <v>0</v>
      </c>
      <c r="O346">
        <v>9476</v>
      </c>
    </row>
    <row r="347" spans="1:15" x14ac:dyDescent="0.3">
      <c r="A347" s="1" t="s">
        <v>718</v>
      </c>
      <c r="B347" s="2">
        <v>44998</v>
      </c>
      <c r="C347" s="1" t="s">
        <v>719</v>
      </c>
      <c r="D347" s="1" t="s">
        <v>39</v>
      </c>
      <c r="E347" s="1" t="s">
        <v>50</v>
      </c>
      <c r="F347">
        <v>33</v>
      </c>
      <c r="G347">
        <v>371</v>
      </c>
      <c r="H347" s="1" t="s">
        <v>28</v>
      </c>
      <c r="I347">
        <v>12243</v>
      </c>
      <c r="J347">
        <v>281.95999999999998</v>
      </c>
      <c r="K347">
        <v>89.04000000000002</v>
      </c>
      <c r="L347">
        <v>2938.32</v>
      </c>
      <c r="M347">
        <v>8</v>
      </c>
      <c r="N347">
        <v>0</v>
      </c>
      <c r="O347">
        <v>12243</v>
      </c>
    </row>
    <row r="348" spans="1:15" x14ac:dyDescent="0.3">
      <c r="A348" s="1" t="s">
        <v>720</v>
      </c>
      <c r="B348" s="2">
        <v>45516</v>
      </c>
      <c r="C348" s="1" t="s">
        <v>721</v>
      </c>
      <c r="D348" s="1" t="s">
        <v>17</v>
      </c>
      <c r="E348" s="1" t="s">
        <v>23</v>
      </c>
      <c r="F348">
        <v>27</v>
      </c>
      <c r="G348">
        <v>365</v>
      </c>
      <c r="H348" s="1" t="s">
        <v>19</v>
      </c>
      <c r="I348">
        <v>9855</v>
      </c>
      <c r="J348">
        <v>200.75000000000003</v>
      </c>
      <c r="K348">
        <v>164.24999999999997</v>
      </c>
      <c r="L348">
        <v>4434.75</v>
      </c>
      <c r="M348">
        <v>6</v>
      </c>
      <c r="N348">
        <v>0</v>
      </c>
      <c r="O348">
        <v>9855</v>
      </c>
    </row>
    <row r="349" spans="1:15" x14ac:dyDescent="0.3">
      <c r="A349" s="1" t="s">
        <v>722</v>
      </c>
      <c r="B349" s="2">
        <v>45204</v>
      </c>
      <c r="C349" s="1" t="s">
        <v>723</v>
      </c>
      <c r="D349" s="1" t="s">
        <v>39</v>
      </c>
      <c r="E349" s="1" t="s">
        <v>27</v>
      </c>
      <c r="F349">
        <v>15</v>
      </c>
      <c r="G349">
        <v>565</v>
      </c>
      <c r="H349" s="1" t="s">
        <v>28</v>
      </c>
      <c r="I349">
        <v>8475</v>
      </c>
      <c r="J349">
        <v>288.14999999999998</v>
      </c>
      <c r="K349">
        <v>276.85000000000002</v>
      </c>
      <c r="L349">
        <v>4152.75</v>
      </c>
      <c r="M349">
        <v>9</v>
      </c>
      <c r="N349">
        <v>10</v>
      </c>
      <c r="O349">
        <v>7627.5</v>
      </c>
    </row>
    <row r="350" spans="1:15" x14ac:dyDescent="0.3">
      <c r="A350" s="1" t="s">
        <v>724</v>
      </c>
      <c r="B350" s="2">
        <v>45219</v>
      </c>
      <c r="C350" s="1" t="s">
        <v>725</v>
      </c>
      <c r="D350" s="1" t="s">
        <v>22</v>
      </c>
      <c r="E350" s="1" t="s">
        <v>18</v>
      </c>
      <c r="F350">
        <v>34</v>
      </c>
      <c r="G350">
        <v>415</v>
      </c>
      <c r="H350" s="1" t="s">
        <v>28</v>
      </c>
      <c r="I350">
        <v>14110</v>
      </c>
      <c r="J350">
        <v>302.95</v>
      </c>
      <c r="K350">
        <v>112.05000000000001</v>
      </c>
      <c r="L350">
        <v>3809.7</v>
      </c>
      <c r="M350">
        <v>1</v>
      </c>
      <c r="N350">
        <v>20</v>
      </c>
      <c r="O350">
        <v>11288</v>
      </c>
    </row>
    <row r="351" spans="1:15" x14ac:dyDescent="0.3">
      <c r="A351" s="1" t="s">
        <v>726</v>
      </c>
      <c r="B351" s="2">
        <v>45519</v>
      </c>
      <c r="C351" s="1" t="s">
        <v>727</v>
      </c>
      <c r="D351" s="1" t="s">
        <v>17</v>
      </c>
      <c r="E351" s="1" t="s">
        <v>55</v>
      </c>
      <c r="F351">
        <v>39</v>
      </c>
      <c r="G351">
        <v>865</v>
      </c>
      <c r="H351" s="1" t="s">
        <v>28</v>
      </c>
      <c r="I351">
        <v>33735</v>
      </c>
      <c r="J351">
        <v>493.04999999999995</v>
      </c>
      <c r="K351">
        <v>371.95000000000005</v>
      </c>
      <c r="L351">
        <v>14506.05</v>
      </c>
      <c r="M351">
        <v>5</v>
      </c>
      <c r="N351">
        <v>0</v>
      </c>
      <c r="O351">
        <v>33735</v>
      </c>
    </row>
    <row r="352" spans="1:15" x14ac:dyDescent="0.3">
      <c r="A352" s="1" t="s">
        <v>728</v>
      </c>
      <c r="B352" s="2">
        <v>45081</v>
      </c>
      <c r="C352" s="1" t="s">
        <v>729</v>
      </c>
      <c r="D352" s="1" t="s">
        <v>26</v>
      </c>
      <c r="E352" s="1" t="s">
        <v>18</v>
      </c>
      <c r="F352">
        <v>38</v>
      </c>
      <c r="G352">
        <v>1427</v>
      </c>
      <c r="H352" s="1" t="s">
        <v>28</v>
      </c>
      <c r="I352">
        <v>54226</v>
      </c>
      <c r="J352">
        <v>970.36</v>
      </c>
      <c r="K352">
        <v>456.64</v>
      </c>
      <c r="L352">
        <v>17352.32</v>
      </c>
      <c r="M352">
        <v>2</v>
      </c>
      <c r="N352">
        <v>0</v>
      </c>
      <c r="O352">
        <v>54226</v>
      </c>
    </row>
    <row r="353" spans="1:15" x14ac:dyDescent="0.3">
      <c r="A353" s="1" t="s">
        <v>730</v>
      </c>
      <c r="B353" s="2">
        <v>45350</v>
      </c>
      <c r="C353" s="1" t="s">
        <v>731</v>
      </c>
      <c r="D353" s="1" t="s">
        <v>22</v>
      </c>
      <c r="E353" s="1" t="s">
        <v>18</v>
      </c>
      <c r="F353">
        <v>45</v>
      </c>
      <c r="G353">
        <v>751</v>
      </c>
      <c r="H353" s="1" t="s">
        <v>19</v>
      </c>
      <c r="I353">
        <v>33795</v>
      </c>
      <c r="J353">
        <v>488.15000000000003</v>
      </c>
      <c r="K353">
        <v>262.84999999999997</v>
      </c>
      <c r="L353">
        <v>11828.25</v>
      </c>
      <c r="M353">
        <v>5</v>
      </c>
      <c r="N353">
        <v>10</v>
      </c>
      <c r="O353">
        <v>30415.5</v>
      </c>
    </row>
    <row r="354" spans="1:15" x14ac:dyDescent="0.3">
      <c r="A354" s="1" t="s">
        <v>732</v>
      </c>
      <c r="B354" s="2">
        <v>45226</v>
      </c>
      <c r="C354" s="1" t="s">
        <v>733</v>
      </c>
      <c r="D354" s="1" t="s">
        <v>39</v>
      </c>
      <c r="E354" s="1" t="s">
        <v>23</v>
      </c>
      <c r="F354">
        <v>13</v>
      </c>
      <c r="G354">
        <v>691</v>
      </c>
      <c r="H354" s="1" t="s">
        <v>32</v>
      </c>
      <c r="I354">
        <v>8983</v>
      </c>
      <c r="J354">
        <v>380.05</v>
      </c>
      <c r="K354">
        <v>310.95</v>
      </c>
      <c r="L354">
        <v>4042.35</v>
      </c>
      <c r="M354">
        <v>6</v>
      </c>
      <c r="N354">
        <v>0</v>
      </c>
      <c r="O354">
        <v>8983</v>
      </c>
    </row>
    <row r="355" spans="1:15" x14ac:dyDescent="0.3">
      <c r="A355" s="1" t="s">
        <v>734</v>
      </c>
      <c r="B355" s="2">
        <v>44998</v>
      </c>
      <c r="C355" s="1" t="s">
        <v>735</v>
      </c>
      <c r="D355" s="1" t="s">
        <v>39</v>
      </c>
      <c r="E355" s="1" t="s">
        <v>18</v>
      </c>
      <c r="F355">
        <v>18</v>
      </c>
      <c r="G355">
        <v>326</v>
      </c>
      <c r="H355" s="1" t="s">
        <v>28</v>
      </c>
      <c r="I355">
        <v>5868</v>
      </c>
      <c r="J355">
        <v>244.5</v>
      </c>
      <c r="K355">
        <v>81.5</v>
      </c>
      <c r="L355">
        <v>1467</v>
      </c>
      <c r="M355">
        <v>7</v>
      </c>
      <c r="N355">
        <v>20</v>
      </c>
      <c r="O355">
        <v>4694.3999999999996</v>
      </c>
    </row>
    <row r="356" spans="1:15" x14ac:dyDescent="0.3">
      <c r="A356" s="1" t="s">
        <v>736</v>
      </c>
      <c r="B356" s="2">
        <v>45108</v>
      </c>
      <c r="C356" s="1" t="s">
        <v>737</v>
      </c>
      <c r="D356" s="1" t="s">
        <v>39</v>
      </c>
      <c r="E356" s="1" t="s">
        <v>23</v>
      </c>
      <c r="F356">
        <v>38</v>
      </c>
      <c r="G356">
        <v>883</v>
      </c>
      <c r="H356" s="1" t="s">
        <v>28</v>
      </c>
      <c r="I356">
        <v>33554</v>
      </c>
      <c r="J356">
        <v>573.95000000000005</v>
      </c>
      <c r="K356">
        <v>309.04999999999995</v>
      </c>
      <c r="L356">
        <v>11743.9</v>
      </c>
      <c r="M356">
        <v>9</v>
      </c>
      <c r="N356">
        <v>5</v>
      </c>
      <c r="O356">
        <v>31876.3</v>
      </c>
    </row>
    <row r="357" spans="1:15" x14ac:dyDescent="0.3">
      <c r="A357" s="1" t="s">
        <v>738</v>
      </c>
      <c r="B357" s="2">
        <v>45266</v>
      </c>
      <c r="C357" s="1" t="s">
        <v>739</v>
      </c>
      <c r="D357" s="1" t="s">
        <v>22</v>
      </c>
      <c r="E357" s="1" t="s">
        <v>50</v>
      </c>
      <c r="F357">
        <v>5</v>
      </c>
      <c r="G357">
        <v>370</v>
      </c>
      <c r="H357" s="1" t="s">
        <v>32</v>
      </c>
      <c r="I357">
        <v>1850</v>
      </c>
      <c r="J357">
        <v>277.5</v>
      </c>
      <c r="K357">
        <v>92.5</v>
      </c>
      <c r="L357">
        <v>462.5</v>
      </c>
      <c r="M357">
        <v>4</v>
      </c>
      <c r="N357">
        <v>15</v>
      </c>
      <c r="O357">
        <v>1572.5</v>
      </c>
    </row>
    <row r="358" spans="1:15" x14ac:dyDescent="0.3">
      <c r="A358" s="1" t="s">
        <v>740</v>
      </c>
      <c r="B358" s="2">
        <v>45215</v>
      </c>
      <c r="C358" s="1" t="s">
        <v>741</v>
      </c>
      <c r="D358" s="1" t="s">
        <v>26</v>
      </c>
      <c r="E358" s="1" t="s">
        <v>18</v>
      </c>
      <c r="F358">
        <v>31</v>
      </c>
      <c r="G358">
        <v>948</v>
      </c>
      <c r="H358" s="1" t="s">
        <v>32</v>
      </c>
      <c r="I358">
        <v>29388</v>
      </c>
      <c r="J358">
        <v>606.72</v>
      </c>
      <c r="K358">
        <v>341.28</v>
      </c>
      <c r="L358">
        <v>10579.68</v>
      </c>
      <c r="M358">
        <v>4</v>
      </c>
      <c r="N358">
        <v>15</v>
      </c>
      <c r="O358">
        <v>24979.8</v>
      </c>
    </row>
    <row r="359" spans="1:15" x14ac:dyDescent="0.3">
      <c r="A359" s="1" t="s">
        <v>742</v>
      </c>
      <c r="B359" s="2">
        <v>45099</v>
      </c>
      <c r="C359" s="1" t="s">
        <v>743</v>
      </c>
      <c r="D359" s="1" t="s">
        <v>26</v>
      </c>
      <c r="E359" s="1" t="s">
        <v>18</v>
      </c>
      <c r="F359">
        <v>15</v>
      </c>
      <c r="G359">
        <v>1481</v>
      </c>
      <c r="H359" s="1" t="s">
        <v>28</v>
      </c>
      <c r="I359">
        <v>22215</v>
      </c>
      <c r="J359">
        <v>755.31000000000006</v>
      </c>
      <c r="K359">
        <v>725.68999999999994</v>
      </c>
      <c r="L359">
        <v>10885.35</v>
      </c>
      <c r="M359">
        <v>4</v>
      </c>
      <c r="N359">
        <v>15</v>
      </c>
      <c r="O359">
        <v>18882.75</v>
      </c>
    </row>
    <row r="360" spans="1:15" x14ac:dyDescent="0.3">
      <c r="A360" s="1" t="s">
        <v>744</v>
      </c>
      <c r="B360" s="2">
        <v>45357</v>
      </c>
      <c r="C360" s="1" t="s">
        <v>745</v>
      </c>
      <c r="D360" s="1" t="s">
        <v>39</v>
      </c>
      <c r="E360" s="1" t="s">
        <v>27</v>
      </c>
      <c r="F360">
        <v>10</v>
      </c>
      <c r="G360">
        <v>473</v>
      </c>
      <c r="H360" s="1" t="s">
        <v>32</v>
      </c>
      <c r="I360">
        <v>4730</v>
      </c>
      <c r="J360">
        <v>245.96</v>
      </c>
      <c r="K360">
        <v>227.04</v>
      </c>
      <c r="L360">
        <v>2270.4</v>
      </c>
      <c r="M360">
        <v>3</v>
      </c>
      <c r="N360">
        <v>0</v>
      </c>
      <c r="O360">
        <v>4730</v>
      </c>
    </row>
    <row r="361" spans="1:15" x14ac:dyDescent="0.3">
      <c r="A361" s="1" t="s">
        <v>746</v>
      </c>
      <c r="B361" s="2">
        <v>45563</v>
      </c>
      <c r="C361" s="1" t="s">
        <v>747</v>
      </c>
      <c r="D361" s="1" t="s">
        <v>17</v>
      </c>
      <c r="E361" s="1" t="s">
        <v>23</v>
      </c>
      <c r="F361">
        <v>7</v>
      </c>
      <c r="G361">
        <v>1213</v>
      </c>
      <c r="H361" s="1" t="s">
        <v>32</v>
      </c>
      <c r="I361">
        <v>8491</v>
      </c>
      <c r="J361">
        <v>776.32</v>
      </c>
      <c r="K361">
        <v>436.67999999999995</v>
      </c>
      <c r="L361">
        <v>3056.76</v>
      </c>
      <c r="M361">
        <v>9</v>
      </c>
      <c r="N361">
        <v>5</v>
      </c>
      <c r="O361">
        <v>8066.45</v>
      </c>
    </row>
    <row r="362" spans="1:15" x14ac:dyDescent="0.3">
      <c r="A362" s="1" t="s">
        <v>748</v>
      </c>
      <c r="B362" s="2">
        <v>44987</v>
      </c>
      <c r="C362" s="1" t="s">
        <v>749</v>
      </c>
      <c r="D362" s="1" t="s">
        <v>22</v>
      </c>
      <c r="E362" s="1" t="s">
        <v>55</v>
      </c>
      <c r="F362">
        <v>27</v>
      </c>
      <c r="G362">
        <v>1337</v>
      </c>
      <c r="H362" s="1" t="s">
        <v>28</v>
      </c>
      <c r="I362">
        <v>36099</v>
      </c>
      <c r="J362">
        <v>869.05000000000007</v>
      </c>
      <c r="K362">
        <v>467.94999999999993</v>
      </c>
      <c r="L362">
        <v>12634.65</v>
      </c>
      <c r="M362">
        <v>1</v>
      </c>
      <c r="N362">
        <v>5</v>
      </c>
      <c r="O362">
        <v>34294.050000000003</v>
      </c>
    </row>
    <row r="363" spans="1:15" x14ac:dyDescent="0.3">
      <c r="A363" s="1" t="s">
        <v>750</v>
      </c>
      <c r="B363" s="2">
        <v>45415</v>
      </c>
      <c r="C363" s="1" t="s">
        <v>751</v>
      </c>
      <c r="D363" s="1" t="s">
        <v>17</v>
      </c>
      <c r="E363" s="1" t="s">
        <v>55</v>
      </c>
      <c r="F363">
        <v>27</v>
      </c>
      <c r="G363">
        <v>1021</v>
      </c>
      <c r="H363" s="1" t="s">
        <v>28</v>
      </c>
      <c r="I363">
        <v>27567</v>
      </c>
      <c r="J363">
        <v>612.6</v>
      </c>
      <c r="K363">
        <v>408.4</v>
      </c>
      <c r="L363">
        <v>11026.8</v>
      </c>
      <c r="M363">
        <v>8</v>
      </c>
      <c r="N363">
        <v>5</v>
      </c>
      <c r="O363">
        <v>26188.65</v>
      </c>
    </row>
    <row r="364" spans="1:15" x14ac:dyDescent="0.3">
      <c r="A364" s="1" t="s">
        <v>752</v>
      </c>
      <c r="B364" s="2">
        <v>45457</v>
      </c>
      <c r="C364" s="1" t="s">
        <v>753</v>
      </c>
      <c r="D364" s="1" t="s">
        <v>26</v>
      </c>
      <c r="E364" s="1" t="s">
        <v>27</v>
      </c>
      <c r="F364">
        <v>23</v>
      </c>
      <c r="G364">
        <v>555</v>
      </c>
      <c r="H364" s="1" t="s">
        <v>28</v>
      </c>
      <c r="I364">
        <v>12765</v>
      </c>
      <c r="J364">
        <v>288.60000000000002</v>
      </c>
      <c r="K364">
        <v>266.39999999999998</v>
      </c>
      <c r="L364">
        <v>6127.2</v>
      </c>
      <c r="M364">
        <v>6</v>
      </c>
      <c r="N364">
        <v>0</v>
      </c>
      <c r="O364">
        <v>12765</v>
      </c>
    </row>
    <row r="365" spans="1:15" x14ac:dyDescent="0.3">
      <c r="A365" s="1" t="s">
        <v>754</v>
      </c>
      <c r="B365" s="2">
        <v>45623</v>
      </c>
      <c r="C365" s="1" t="s">
        <v>755</v>
      </c>
      <c r="D365" s="1" t="s">
        <v>22</v>
      </c>
      <c r="E365" s="1" t="s">
        <v>31</v>
      </c>
      <c r="F365">
        <v>21</v>
      </c>
      <c r="G365">
        <v>503</v>
      </c>
      <c r="H365" s="1" t="s">
        <v>28</v>
      </c>
      <c r="I365">
        <v>10563</v>
      </c>
      <c r="J365">
        <v>372.21999999999997</v>
      </c>
      <c r="K365">
        <v>130.78000000000003</v>
      </c>
      <c r="L365">
        <v>2746.38</v>
      </c>
      <c r="M365">
        <v>8</v>
      </c>
      <c r="N365">
        <v>0</v>
      </c>
      <c r="O365">
        <v>10563</v>
      </c>
    </row>
    <row r="366" spans="1:15" x14ac:dyDescent="0.3">
      <c r="A366" s="1" t="s">
        <v>756</v>
      </c>
      <c r="B366" s="2">
        <v>45186</v>
      </c>
      <c r="C366" s="1" t="s">
        <v>757</v>
      </c>
      <c r="D366" s="1" t="s">
        <v>26</v>
      </c>
      <c r="E366" s="1" t="s">
        <v>18</v>
      </c>
      <c r="F366">
        <v>11</v>
      </c>
      <c r="G366">
        <v>715</v>
      </c>
      <c r="H366" s="1" t="s">
        <v>32</v>
      </c>
      <c r="I366">
        <v>7865</v>
      </c>
      <c r="J366">
        <v>536.25</v>
      </c>
      <c r="K366">
        <v>178.75</v>
      </c>
      <c r="L366">
        <v>1966.25</v>
      </c>
      <c r="M366">
        <v>7</v>
      </c>
      <c r="N366">
        <v>10</v>
      </c>
      <c r="O366">
        <v>7078.5</v>
      </c>
    </row>
    <row r="367" spans="1:15" x14ac:dyDescent="0.3">
      <c r="A367" s="1" t="s">
        <v>758</v>
      </c>
      <c r="B367" s="2">
        <v>45364</v>
      </c>
      <c r="C367" s="1" t="s">
        <v>759</v>
      </c>
      <c r="D367" s="1" t="s">
        <v>17</v>
      </c>
      <c r="E367" s="1" t="s">
        <v>31</v>
      </c>
      <c r="F367">
        <v>22</v>
      </c>
      <c r="G367">
        <v>1029</v>
      </c>
      <c r="H367" s="1" t="s">
        <v>32</v>
      </c>
      <c r="I367">
        <v>22638</v>
      </c>
      <c r="J367">
        <v>771.75</v>
      </c>
      <c r="K367">
        <v>257.25</v>
      </c>
      <c r="L367">
        <v>5659.5</v>
      </c>
      <c r="M367">
        <v>5</v>
      </c>
      <c r="N367">
        <v>5</v>
      </c>
      <c r="O367">
        <v>21506.1</v>
      </c>
    </row>
    <row r="368" spans="1:15" x14ac:dyDescent="0.3">
      <c r="A368" s="1" t="s">
        <v>760</v>
      </c>
      <c r="B368" s="2">
        <v>44944</v>
      </c>
      <c r="C368" s="1" t="s">
        <v>761</v>
      </c>
      <c r="D368" s="1" t="s">
        <v>17</v>
      </c>
      <c r="E368" s="1" t="s">
        <v>27</v>
      </c>
      <c r="F368">
        <v>37</v>
      </c>
      <c r="G368">
        <v>454</v>
      </c>
      <c r="H368" s="1" t="s">
        <v>19</v>
      </c>
      <c r="I368">
        <v>16798</v>
      </c>
      <c r="J368">
        <v>295.10000000000002</v>
      </c>
      <c r="K368">
        <v>158.89999999999998</v>
      </c>
      <c r="L368">
        <v>5879.3</v>
      </c>
      <c r="M368">
        <v>8</v>
      </c>
      <c r="N368">
        <v>0</v>
      </c>
      <c r="O368">
        <v>16798</v>
      </c>
    </row>
    <row r="369" spans="1:15" x14ac:dyDescent="0.3">
      <c r="A369" s="1" t="s">
        <v>762</v>
      </c>
      <c r="B369" s="2">
        <v>45043</v>
      </c>
      <c r="C369" s="1" t="s">
        <v>763</v>
      </c>
      <c r="D369" s="1" t="s">
        <v>17</v>
      </c>
      <c r="E369" s="1" t="s">
        <v>55</v>
      </c>
      <c r="F369">
        <v>18</v>
      </c>
      <c r="G369">
        <v>1478</v>
      </c>
      <c r="H369" s="1" t="s">
        <v>32</v>
      </c>
      <c r="I369">
        <v>26604</v>
      </c>
      <c r="J369">
        <v>886.8</v>
      </c>
      <c r="K369">
        <v>591.20000000000005</v>
      </c>
      <c r="L369">
        <v>10641.6</v>
      </c>
      <c r="M369">
        <v>8</v>
      </c>
      <c r="N369">
        <v>15</v>
      </c>
      <c r="O369">
        <v>22613.4</v>
      </c>
    </row>
    <row r="370" spans="1:15" x14ac:dyDescent="0.3">
      <c r="A370" s="1" t="s">
        <v>764</v>
      </c>
      <c r="B370" s="2">
        <v>45126</v>
      </c>
      <c r="C370" s="1" t="s">
        <v>765</v>
      </c>
      <c r="D370" s="1" t="s">
        <v>26</v>
      </c>
      <c r="E370" s="1" t="s">
        <v>55</v>
      </c>
      <c r="F370">
        <v>7</v>
      </c>
      <c r="G370">
        <v>347</v>
      </c>
      <c r="H370" s="1" t="s">
        <v>28</v>
      </c>
      <c r="I370">
        <v>2429</v>
      </c>
      <c r="J370">
        <v>197.79</v>
      </c>
      <c r="K370">
        <v>149.21</v>
      </c>
      <c r="L370">
        <v>1044.47</v>
      </c>
      <c r="M370">
        <v>2</v>
      </c>
      <c r="N370">
        <v>20</v>
      </c>
      <c r="O370">
        <v>1943.2</v>
      </c>
    </row>
    <row r="371" spans="1:15" x14ac:dyDescent="0.3">
      <c r="A371" s="1" t="s">
        <v>766</v>
      </c>
      <c r="B371" s="2">
        <v>45087</v>
      </c>
      <c r="C371" s="1" t="s">
        <v>767</v>
      </c>
      <c r="D371" s="1" t="s">
        <v>22</v>
      </c>
      <c r="E371" s="1" t="s">
        <v>50</v>
      </c>
      <c r="F371">
        <v>15</v>
      </c>
      <c r="G371">
        <v>757</v>
      </c>
      <c r="H371" s="1" t="s">
        <v>32</v>
      </c>
      <c r="I371">
        <v>11355</v>
      </c>
      <c r="J371">
        <v>590.46</v>
      </c>
      <c r="K371">
        <v>166.53999999999996</v>
      </c>
      <c r="L371">
        <v>2498.1</v>
      </c>
      <c r="M371">
        <v>1</v>
      </c>
      <c r="N371">
        <v>0</v>
      </c>
      <c r="O371">
        <v>11355</v>
      </c>
    </row>
    <row r="372" spans="1:15" x14ac:dyDescent="0.3">
      <c r="A372" s="1" t="s">
        <v>768</v>
      </c>
      <c r="B372" s="2">
        <v>45485</v>
      </c>
      <c r="C372" s="1" t="s">
        <v>769</v>
      </c>
      <c r="D372" s="1" t="s">
        <v>26</v>
      </c>
      <c r="E372" s="1" t="s">
        <v>18</v>
      </c>
      <c r="F372">
        <v>25</v>
      </c>
      <c r="G372">
        <v>1418</v>
      </c>
      <c r="H372" s="1" t="s">
        <v>28</v>
      </c>
      <c r="I372">
        <v>35450</v>
      </c>
      <c r="J372">
        <v>1035.1399999999999</v>
      </c>
      <c r="K372">
        <v>382.86000000000013</v>
      </c>
      <c r="L372">
        <v>9571.5</v>
      </c>
      <c r="M372">
        <v>1</v>
      </c>
      <c r="N372">
        <v>0</v>
      </c>
      <c r="O372">
        <v>35450</v>
      </c>
    </row>
    <row r="373" spans="1:15" x14ac:dyDescent="0.3">
      <c r="A373" s="1" t="s">
        <v>770</v>
      </c>
      <c r="B373" s="2">
        <v>45261</v>
      </c>
      <c r="C373" s="1" t="s">
        <v>771</v>
      </c>
      <c r="D373" s="1" t="s">
        <v>39</v>
      </c>
      <c r="E373" s="1" t="s">
        <v>18</v>
      </c>
      <c r="F373">
        <v>20</v>
      </c>
      <c r="G373">
        <v>858</v>
      </c>
      <c r="H373" s="1" t="s">
        <v>19</v>
      </c>
      <c r="I373">
        <v>17160</v>
      </c>
      <c r="J373">
        <v>489.05999999999995</v>
      </c>
      <c r="K373">
        <v>368.94000000000005</v>
      </c>
      <c r="L373">
        <v>7378.8</v>
      </c>
      <c r="M373">
        <v>1</v>
      </c>
      <c r="N373">
        <v>10</v>
      </c>
      <c r="O373">
        <v>15444</v>
      </c>
    </row>
    <row r="374" spans="1:15" x14ac:dyDescent="0.3">
      <c r="A374" s="1" t="s">
        <v>772</v>
      </c>
      <c r="B374" s="2">
        <v>45538</v>
      </c>
      <c r="C374" s="1" t="s">
        <v>773</v>
      </c>
      <c r="D374" s="1" t="s">
        <v>22</v>
      </c>
      <c r="E374" s="1" t="s">
        <v>23</v>
      </c>
      <c r="F374">
        <v>49</v>
      </c>
      <c r="G374">
        <v>686</v>
      </c>
      <c r="H374" s="1" t="s">
        <v>28</v>
      </c>
      <c r="I374">
        <v>33614</v>
      </c>
      <c r="J374">
        <v>480.2</v>
      </c>
      <c r="K374">
        <v>205.8</v>
      </c>
      <c r="L374">
        <v>10084.200000000001</v>
      </c>
      <c r="M374">
        <v>1</v>
      </c>
      <c r="N374">
        <v>10</v>
      </c>
      <c r="O374">
        <v>30252.6</v>
      </c>
    </row>
    <row r="375" spans="1:15" x14ac:dyDescent="0.3">
      <c r="A375" s="1" t="s">
        <v>774</v>
      </c>
      <c r="B375" s="2">
        <v>44963</v>
      </c>
      <c r="C375" s="1" t="s">
        <v>775</v>
      </c>
      <c r="D375" s="1" t="s">
        <v>39</v>
      </c>
      <c r="E375" s="1" t="s">
        <v>27</v>
      </c>
      <c r="F375">
        <v>21</v>
      </c>
      <c r="G375">
        <v>1489</v>
      </c>
      <c r="H375" s="1" t="s">
        <v>32</v>
      </c>
      <c r="I375">
        <v>31269</v>
      </c>
      <c r="J375">
        <v>893.4</v>
      </c>
      <c r="K375">
        <v>595.6</v>
      </c>
      <c r="L375">
        <v>12507.6</v>
      </c>
      <c r="M375">
        <v>2</v>
      </c>
      <c r="N375">
        <v>0</v>
      </c>
      <c r="O375">
        <v>31269</v>
      </c>
    </row>
    <row r="376" spans="1:15" x14ac:dyDescent="0.3">
      <c r="A376" s="1" t="s">
        <v>776</v>
      </c>
      <c r="B376" s="2">
        <v>45446</v>
      </c>
      <c r="C376" s="1" t="s">
        <v>777</v>
      </c>
      <c r="D376" s="1" t="s">
        <v>39</v>
      </c>
      <c r="E376" s="1" t="s">
        <v>55</v>
      </c>
      <c r="F376">
        <v>33</v>
      </c>
      <c r="G376">
        <v>719</v>
      </c>
      <c r="H376" s="1" t="s">
        <v>19</v>
      </c>
      <c r="I376">
        <v>23727</v>
      </c>
      <c r="J376">
        <v>532.05999999999995</v>
      </c>
      <c r="K376">
        <v>186.94000000000005</v>
      </c>
      <c r="L376">
        <v>6169.02</v>
      </c>
      <c r="M376">
        <v>3</v>
      </c>
      <c r="N376">
        <v>10</v>
      </c>
      <c r="O376">
        <v>21354.3</v>
      </c>
    </row>
    <row r="377" spans="1:15" x14ac:dyDescent="0.3">
      <c r="A377" s="1" t="s">
        <v>778</v>
      </c>
      <c r="B377" s="2">
        <v>45227</v>
      </c>
      <c r="C377" s="1" t="s">
        <v>779</v>
      </c>
      <c r="D377" s="1" t="s">
        <v>22</v>
      </c>
      <c r="E377" s="1" t="s">
        <v>31</v>
      </c>
      <c r="F377">
        <v>44</v>
      </c>
      <c r="G377">
        <v>437</v>
      </c>
      <c r="H377" s="1" t="s">
        <v>28</v>
      </c>
      <c r="I377">
        <v>19228</v>
      </c>
      <c r="J377">
        <v>257.83</v>
      </c>
      <c r="K377">
        <v>179.17000000000002</v>
      </c>
      <c r="L377">
        <v>7883.48</v>
      </c>
      <c r="M377">
        <v>8</v>
      </c>
      <c r="N377">
        <v>0</v>
      </c>
      <c r="O377">
        <v>19228</v>
      </c>
    </row>
    <row r="378" spans="1:15" x14ac:dyDescent="0.3">
      <c r="A378" s="1" t="s">
        <v>780</v>
      </c>
      <c r="B378" s="2">
        <v>45379</v>
      </c>
      <c r="C378" s="1" t="s">
        <v>781</v>
      </c>
      <c r="D378" s="1" t="s">
        <v>17</v>
      </c>
      <c r="E378" s="1" t="s">
        <v>27</v>
      </c>
      <c r="F378">
        <v>12</v>
      </c>
      <c r="G378">
        <v>1025</v>
      </c>
      <c r="H378" s="1" t="s">
        <v>19</v>
      </c>
      <c r="I378">
        <v>12300</v>
      </c>
      <c r="J378">
        <v>748.25</v>
      </c>
      <c r="K378">
        <v>276.75</v>
      </c>
      <c r="L378">
        <v>3321</v>
      </c>
      <c r="M378">
        <v>2</v>
      </c>
      <c r="N378">
        <v>0</v>
      </c>
      <c r="O378">
        <v>12300</v>
      </c>
    </row>
    <row r="379" spans="1:15" x14ac:dyDescent="0.3">
      <c r="A379" s="1" t="s">
        <v>782</v>
      </c>
      <c r="B379" s="2">
        <v>45575</v>
      </c>
      <c r="C379" s="1" t="s">
        <v>783</v>
      </c>
      <c r="D379" s="1" t="s">
        <v>39</v>
      </c>
      <c r="E379" s="1" t="s">
        <v>55</v>
      </c>
      <c r="F379">
        <v>44</v>
      </c>
      <c r="G379">
        <v>1376</v>
      </c>
      <c r="H379" s="1" t="s">
        <v>32</v>
      </c>
      <c r="I379">
        <v>60544</v>
      </c>
      <c r="J379">
        <v>1100.8</v>
      </c>
      <c r="K379">
        <v>275.20000000000005</v>
      </c>
      <c r="L379">
        <v>12108.8</v>
      </c>
      <c r="M379">
        <v>6</v>
      </c>
      <c r="N379">
        <v>15</v>
      </c>
      <c r="O379">
        <v>51462.400000000001</v>
      </c>
    </row>
    <row r="380" spans="1:15" x14ac:dyDescent="0.3">
      <c r="A380" s="1" t="s">
        <v>784</v>
      </c>
      <c r="B380" s="2">
        <v>45023</v>
      </c>
      <c r="C380" s="1" t="s">
        <v>785</v>
      </c>
      <c r="D380" s="1" t="s">
        <v>22</v>
      </c>
      <c r="E380" s="1" t="s">
        <v>55</v>
      </c>
      <c r="F380">
        <v>22</v>
      </c>
      <c r="G380">
        <v>596</v>
      </c>
      <c r="H380" s="1" t="s">
        <v>28</v>
      </c>
      <c r="I380">
        <v>13112</v>
      </c>
      <c r="J380">
        <v>309.92</v>
      </c>
      <c r="K380">
        <v>286.08</v>
      </c>
      <c r="L380">
        <v>6293.76</v>
      </c>
      <c r="M380">
        <v>2</v>
      </c>
      <c r="N380">
        <v>5</v>
      </c>
      <c r="O380">
        <v>12456.4</v>
      </c>
    </row>
    <row r="381" spans="1:15" x14ac:dyDescent="0.3">
      <c r="A381" s="1" t="s">
        <v>786</v>
      </c>
      <c r="B381" s="2">
        <v>44986</v>
      </c>
      <c r="C381" s="1" t="s">
        <v>787</v>
      </c>
      <c r="D381" s="1" t="s">
        <v>22</v>
      </c>
      <c r="E381" s="1" t="s">
        <v>31</v>
      </c>
      <c r="F381">
        <v>43</v>
      </c>
      <c r="G381">
        <v>1439</v>
      </c>
      <c r="H381" s="1" t="s">
        <v>28</v>
      </c>
      <c r="I381">
        <v>61877</v>
      </c>
      <c r="J381">
        <v>805.84</v>
      </c>
      <c r="K381">
        <v>633.16</v>
      </c>
      <c r="L381">
        <v>27225.88</v>
      </c>
      <c r="M381">
        <v>2</v>
      </c>
      <c r="N381">
        <v>5</v>
      </c>
      <c r="O381">
        <v>58783.15</v>
      </c>
    </row>
    <row r="382" spans="1:15" x14ac:dyDescent="0.3">
      <c r="A382" s="1" t="s">
        <v>788</v>
      </c>
      <c r="B382" s="2">
        <v>45164</v>
      </c>
      <c r="C382" s="1" t="s">
        <v>789</v>
      </c>
      <c r="D382" s="1" t="s">
        <v>26</v>
      </c>
      <c r="E382" s="1" t="s">
        <v>50</v>
      </c>
      <c r="F382">
        <v>50</v>
      </c>
      <c r="G382">
        <v>1389</v>
      </c>
      <c r="H382" s="1" t="s">
        <v>28</v>
      </c>
      <c r="I382">
        <v>69450</v>
      </c>
      <c r="J382">
        <v>888.96</v>
      </c>
      <c r="K382">
        <v>500.03999999999996</v>
      </c>
      <c r="L382">
        <v>25002</v>
      </c>
      <c r="M382">
        <v>3</v>
      </c>
      <c r="N382">
        <v>0</v>
      </c>
      <c r="O382">
        <v>69450</v>
      </c>
    </row>
    <row r="383" spans="1:15" x14ac:dyDescent="0.3">
      <c r="A383" s="1" t="s">
        <v>790</v>
      </c>
      <c r="B383" s="2">
        <v>45013</v>
      </c>
      <c r="C383" s="1" t="s">
        <v>791</v>
      </c>
      <c r="D383" s="1" t="s">
        <v>39</v>
      </c>
      <c r="E383" s="1" t="s">
        <v>27</v>
      </c>
      <c r="F383">
        <v>6</v>
      </c>
      <c r="G383">
        <v>573</v>
      </c>
      <c r="H383" s="1" t="s">
        <v>32</v>
      </c>
      <c r="I383">
        <v>3438</v>
      </c>
      <c r="J383">
        <v>389.64000000000004</v>
      </c>
      <c r="K383">
        <v>183.35999999999996</v>
      </c>
      <c r="L383">
        <v>1100.1600000000001</v>
      </c>
      <c r="M383">
        <v>4</v>
      </c>
      <c r="N383">
        <v>0</v>
      </c>
      <c r="O383">
        <v>3438</v>
      </c>
    </row>
    <row r="384" spans="1:15" x14ac:dyDescent="0.3">
      <c r="A384" s="1" t="s">
        <v>792</v>
      </c>
      <c r="B384" s="2">
        <v>44976</v>
      </c>
      <c r="C384" s="1" t="s">
        <v>793</v>
      </c>
      <c r="D384" s="1" t="s">
        <v>17</v>
      </c>
      <c r="E384" s="1" t="s">
        <v>55</v>
      </c>
      <c r="F384">
        <v>36</v>
      </c>
      <c r="G384">
        <v>1421</v>
      </c>
      <c r="H384" s="1" t="s">
        <v>28</v>
      </c>
      <c r="I384">
        <v>51156</v>
      </c>
      <c r="J384">
        <v>1037.33</v>
      </c>
      <c r="K384">
        <v>383.67000000000007</v>
      </c>
      <c r="L384">
        <v>13812.12</v>
      </c>
      <c r="M384">
        <v>7</v>
      </c>
      <c r="N384">
        <v>5</v>
      </c>
      <c r="O384">
        <v>48598.2</v>
      </c>
    </row>
    <row r="385" spans="1:15" x14ac:dyDescent="0.3">
      <c r="A385" s="1" t="s">
        <v>794</v>
      </c>
      <c r="B385" s="2">
        <v>45196</v>
      </c>
      <c r="C385" s="1" t="s">
        <v>795</v>
      </c>
      <c r="D385" s="1" t="s">
        <v>26</v>
      </c>
      <c r="E385" s="1" t="s">
        <v>18</v>
      </c>
      <c r="F385">
        <v>22</v>
      </c>
      <c r="G385">
        <v>600</v>
      </c>
      <c r="H385" s="1" t="s">
        <v>28</v>
      </c>
      <c r="I385">
        <v>13200</v>
      </c>
      <c r="J385">
        <v>474</v>
      </c>
      <c r="K385">
        <v>126</v>
      </c>
      <c r="L385">
        <v>2772</v>
      </c>
      <c r="M385">
        <v>9</v>
      </c>
      <c r="N385">
        <v>0</v>
      </c>
      <c r="O385">
        <v>13200</v>
      </c>
    </row>
    <row r="386" spans="1:15" x14ac:dyDescent="0.3">
      <c r="A386" s="1" t="s">
        <v>796</v>
      </c>
      <c r="B386" s="2">
        <v>45455</v>
      </c>
      <c r="C386" s="1" t="s">
        <v>797</v>
      </c>
      <c r="D386" s="1" t="s">
        <v>26</v>
      </c>
      <c r="E386" s="1" t="s">
        <v>50</v>
      </c>
      <c r="F386">
        <v>21</v>
      </c>
      <c r="G386">
        <v>420</v>
      </c>
      <c r="H386" s="1" t="s">
        <v>32</v>
      </c>
      <c r="I386">
        <v>8820</v>
      </c>
      <c r="J386">
        <v>214.20000000000002</v>
      </c>
      <c r="K386">
        <v>205.79999999999998</v>
      </c>
      <c r="L386">
        <v>4321.8</v>
      </c>
      <c r="M386">
        <v>2</v>
      </c>
      <c r="N386">
        <v>10</v>
      </c>
      <c r="O386">
        <v>7938</v>
      </c>
    </row>
    <row r="387" spans="1:15" x14ac:dyDescent="0.3">
      <c r="A387" s="1" t="s">
        <v>798</v>
      </c>
      <c r="B387" s="2">
        <v>45492</v>
      </c>
      <c r="C387" s="1" t="s">
        <v>799</v>
      </c>
      <c r="D387" s="1" t="s">
        <v>26</v>
      </c>
      <c r="E387" s="1" t="s">
        <v>31</v>
      </c>
      <c r="F387">
        <v>26</v>
      </c>
      <c r="G387">
        <v>439</v>
      </c>
      <c r="H387" s="1" t="s">
        <v>19</v>
      </c>
      <c r="I387">
        <v>11414</v>
      </c>
      <c r="J387">
        <v>280.95999999999998</v>
      </c>
      <c r="K387">
        <v>158.04000000000002</v>
      </c>
      <c r="L387">
        <v>4109.04</v>
      </c>
      <c r="M387">
        <v>9</v>
      </c>
      <c r="N387">
        <v>0</v>
      </c>
      <c r="O387">
        <v>11414</v>
      </c>
    </row>
    <row r="388" spans="1:15" x14ac:dyDescent="0.3">
      <c r="A388" s="1" t="s">
        <v>800</v>
      </c>
      <c r="B388" s="2">
        <v>45067</v>
      </c>
      <c r="C388" s="1" t="s">
        <v>801</v>
      </c>
      <c r="D388" s="1" t="s">
        <v>26</v>
      </c>
      <c r="E388" s="1" t="s">
        <v>55</v>
      </c>
      <c r="F388">
        <v>17</v>
      </c>
      <c r="G388">
        <v>1220</v>
      </c>
      <c r="H388" s="1" t="s">
        <v>28</v>
      </c>
      <c r="I388">
        <v>20740</v>
      </c>
      <c r="J388">
        <v>951.6</v>
      </c>
      <c r="K388">
        <v>268.39999999999998</v>
      </c>
      <c r="L388">
        <v>4562.8</v>
      </c>
      <c r="M388">
        <v>4</v>
      </c>
      <c r="N388">
        <v>5</v>
      </c>
      <c r="O388">
        <v>19703</v>
      </c>
    </row>
    <row r="389" spans="1:15" x14ac:dyDescent="0.3">
      <c r="A389" s="1" t="s">
        <v>802</v>
      </c>
      <c r="B389" s="2">
        <v>44944</v>
      </c>
      <c r="C389" s="1" t="s">
        <v>803</v>
      </c>
      <c r="D389" s="1" t="s">
        <v>22</v>
      </c>
      <c r="E389" s="1" t="s">
        <v>23</v>
      </c>
      <c r="F389">
        <v>26</v>
      </c>
      <c r="G389">
        <v>637</v>
      </c>
      <c r="H389" s="1" t="s">
        <v>28</v>
      </c>
      <c r="I389">
        <v>16562</v>
      </c>
      <c r="J389">
        <v>350.35</v>
      </c>
      <c r="K389">
        <v>286.64999999999998</v>
      </c>
      <c r="L389">
        <v>7452.9</v>
      </c>
      <c r="M389">
        <v>5</v>
      </c>
      <c r="N389">
        <v>5</v>
      </c>
      <c r="O389">
        <v>15733.9</v>
      </c>
    </row>
    <row r="390" spans="1:15" x14ac:dyDescent="0.3">
      <c r="A390" s="1" t="s">
        <v>804</v>
      </c>
      <c r="B390" s="2">
        <v>45035</v>
      </c>
      <c r="C390" s="1" t="s">
        <v>805</v>
      </c>
      <c r="D390" s="1" t="s">
        <v>39</v>
      </c>
      <c r="E390" s="1" t="s">
        <v>27</v>
      </c>
      <c r="F390">
        <v>14</v>
      </c>
      <c r="G390">
        <v>1216</v>
      </c>
      <c r="H390" s="1" t="s">
        <v>32</v>
      </c>
      <c r="I390">
        <v>17024</v>
      </c>
      <c r="J390">
        <v>705.28</v>
      </c>
      <c r="K390">
        <v>510.72</v>
      </c>
      <c r="L390">
        <v>7150.08</v>
      </c>
      <c r="M390">
        <v>7</v>
      </c>
      <c r="N390">
        <v>10</v>
      </c>
      <c r="O390">
        <v>15321.6</v>
      </c>
    </row>
    <row r="391" spans="1:15" x14ac:dyDescent="0.3">
      <c r="A391" s="1" t="s">
        <v>806</v>
      </c>
      <c r="B391" s="2">
        <v>45457</v>
      </c>
      <c r="C391" s="1" t="s">
        <v>807</v>
      </c>
      <c r="D391" s="1" t="s">
        <v>26</v>
      </c>
      <c r="E391" s="1" t="s">
        <v>55</v>
      </c>
      <c r="F391">
        <v>45</v>
      </c>
      <c r="G391">
        <v>1396</v>
      </c>
      <c r="H391" s="1" t="s">
        <v>28</v>
      </c>
      <c r="I391">
        <v>62820</v>
      </c>
      <c r="J391">
        <v>865.52</v>
      </c>
      <c r="K391">
        <v>530.48</v>
      </c>
      <c r="L391">
        <v>23871.599999999999</v>
      </c>
      <c r="M391">
        <v>9</v>
      </c>
      <c r="N391">
        <v>0</v>
      </c>
      <c r="O391">
        <v>62820</v>
      </c>
    </row>
    <row r="392" spans="1:15" x14ac:dyDescent="0.3">
      <c r="A392" s="1" t="s">
        <v>808</v>
      </c>
      <c r="B392" s="2">
        <v>45075</v>
      </c>
      <c r="C392" s="1" t="s">
        <v>809</v>
      </c>
      <c r="D392" s="1" t="s">
        <v>39</v>
      </c>
      <c r="E392" s="1" t="s">
        <v>23</v>
      </c>
      <c r="F392">
        <v>39</v>
      </c>
      <c r="G392">
        <v>396</v>
      </c>
      <c r="H392" s="1" t="s">
        <v>32</v>
      </c>
      <c r="I392">
        <v>15444</v>
      </c>
      <c r="J392">
        <v>213.84</v>
      </c>
      <c r="K392">
        <v>182.16</v>
      </c>
      <c r="L392">
        <v>7104.24</v>
      </c>
      <c r="M392">
        <v>5</v>
      </c>
      <c r="N392">
        <v>15</v>
      </c>
      <c r="O392">
        <v>13127.4</v>
      </c>
    </row>
    <row r="393" spans="1:15" x14ac:dyDescent="0.3">
      <c r="A393" s="1" t="s">
        <v>810</v>
      </c>
      <c r="B393" s="2">
        <v>45414</v>
      </c>
      <c r="C393" s="1" t="s">
        <v>811</v>
      </c>
      <c r="D393" s="1" t="s">
        <v>22</v>
      </c>
      <c r="E393" s="1" t="s">
        <v>31</v>
      </c>
      <c r="F393">
        <v>8</v>
      </c>
      <c r="G393">
        <v>1371</v>
      </c>
      <c r="H393" s="1" t="s">
        <v>32</v>
      </c>
      <c r="I393">
        <v>10968</v>
      </c>
      <c r="J393">
        <v>932.28000000000009</v>
      </c>
      <c r="K393">
        <v>438.71999999999991</v>
      </c>
      <c r="L393">
        <v>3509.76</v>
      </c>
      <c r="M393">
        <v>5</v>
      </c>
      <c r="N393">
        <v>0</v>
      </c>
      <c r="O393">
        <v>10968</v>
      </c>
    </row>
    <row r="394" spans="1:15" x14ac:dyDescent="0.3">
      <c r="A394" s="1" t="s">
        <v>812</v>
      </c>
      <c r="B394" s="2">
        <v>45591</v>
      </c>
      <c r="C394" s="1" t="s">
        <v>813</v>
      </c>
      <c r="D394" s="1" t="s">
        <v>22</v>
      </c>
      <c r="E394" s="1" t="s">
        <v>50</v>
      </c>
      <c r="F394">
        <v>26</v>
      </c>
      <c r="G394">
        <v>964</v>
      </c>
      <c r="H394" s="1" t="s">
        <v>19</v>
      </c>
      <c r="I394">
        <v>25064</v>
      </c>
      <c r="J394">
        <v>568.76</v>
      </c>
      <c r="K394">
        <v>395.24</v>
      </c>
      <c r="L394">
        <v>10276.24</v>
      </c>
      <c r="M394">
        <v>3</v>
      </c>
      <c r="N394">
        <v>0</v>
      </c>
      <c r="O394">
        <v>25064</v>
      </c>
    </row>
    <row r="395" spans="1:15" x14ac:dyDescent="0.3">
      <c r="A395" s="1" t="s">
        <v>814</v>
      </c>
      <c r="B395" s="2">
        <v>45393</v>
      </c>
      <c r="C395" s="1" t="s">
        <v>815</v>
      </c>
      <c r="D395" s="1" t="s">
        <v>17</v>
      </c>
      <c r="E395" s="1" t="s">
        <v>50</v>
      </c>
      <c r="F395">
        <v>22</v>
      </c>
      <c r="G395">
        <v>1499</v>
      </c>
      <c r="H395" s="1" t="s">
        <v>19</v>
      </c>
      <c r="I395">
        <v>32978</v>
      </c>
      <c r="J395">
        <v>1184.21</v>
      </c>
      <c r="K395">
        <v>314.78999999999996</v>
      </c>
      <c r="L395">
        <v>6925.38</v>
      </c>
      <c r="M395">
        <v>7</v>
      </c>
      <c r="N395">
        <v>5</v>
      </c>
      <c r="O395">
        <v>31329.1</v>
      </c>
    </row>
    <row r="396" spans="1:15" x14ac:dyDescent="0.3">
      <c r="A396" s="1" t="s">
        <v>816</v>
      </c>
      <c r="B396" s="2">
        <v>44934</v>
      </c>
      <c r="C396" s="1" t="s">
        <v>817</v>
      </c>
      <c r="D396" s="1" t="s">
        <v>17</v>
      </c>
      <c r="E396" s="1" t="s">
        <v>31</v>
      </c>
      <c r="F396">
        <v>3</v>
      </c>
      <c r="G396">
        <v>919</v>
      </c>
      <c r="H396" s="1" t="s">
        <v>28</v>
      </c>
      <c r="I396">
        <v>2757</v>
      </c>
      <c r="J396">
        <v>634.1099999999999</v>
      </c>
      <c r="K396">
        <v>284.8900000000001</v>
      </c>
      <c r="L396">
        <v>854.67</v>
      </c>
      <c r="M396">
        <v>9</v>
      </c>
      <c r="N396">
        <v>10</v>
      </c>
      <c r="O396">
        <v>2481.3000000000002</v>
      </c>
    </row>
    <row r="397" spans="1:15" x14ac:dyDescent="0.3">
      <c r="A397" s="1" t="s">
        <v>818</v>
      </c>
      <c r="B397" s="2">
        <v>45193</v>
      </c>
      <c r="C397" s="1" t="s">
        <v>819</v>
      </c>
      <c r="D397" s="1" t="s">
        <v>26</v>
      </c>
      <c r="E397" s="1" t="s">
        <v>27</v>
      </c>
      <c r="F397">
        <v>6</v>
      </c>
      <c r="G397">
        <v>1198</v>
      </c>
      <c r="H397" s="1" t="s">
        <v>19</v>
      </c>
      <c r="I397">
        <v>7188</v>
      </c>
      <c r="J397">
        <v>910.48</v>
      </c>
      <c r="K397">
        <v>287.52</v>
      </c>
      <c r="L397">
        <v>1725.12</v>
      </c>
      <c r="M397">
        <v>7</v>
      </c>
      <c r="N397">
        <v>15</v>
      </c>
      <c r="O397">
        <v>6109.8</v>
      </c>
    </row>
    <row r="398" spans="1:15" x14ac:dyDescent="0.3">
      <c r="A398" s="1" t="s">
        <v>820</v>
      </c>
      <c r="B398" s="2">
        <v>45165</v>
      </c>
      <c r="C398" s="1" t="s">
        <v>821</v>
      </c>
      <c r="D398" s="1" t="s">
        <v>26</v>
      </c>
      <c r="E398" s="1" t="s">
        <v>18</v>
      </c>
      <c r="F398">
        <v>31</v>
      </c>
      <c r="G398">
        <v>1039</v>
      </c>
      <c r="H398" s="1" t="s">
        <v>32</v>
      </c>
      <c r="I398">
        <v>32209</v>
      </c>
      <c r="J398">
        <v>748.07999999999993</v>
      </c>
      <c r="K398">
        <v>290.92000000000007</v>
      </c>
      <c r="L398">
        <v>9018.52</v>
      </c>
      <c r="M398">
        <v>1</v>
      </c>
      <c r="N398">
        <v>0</v>
      </c>
      <c r="O398">
        <v>32209</v>
      </c>
    </row>
    <row r="399" spans="1:15" x14ac:dyDescent="0.3">
      <c r="A399" s="1" t="s">
        <v>822</v>
      </c>
      <c r="B399" s="2">
        <v>45009</v>
      </c>
      <c r="C399" s="1" t="s">
        <v>823</v>
      </c>
      <c r="D399" s="1" t="s">
        <v>17</v>
      </c>
      <c r="E399" s="1" t="s">
        <v>55</v>
      </c>
      <c r="F399">
        <v>3</v>
      </c>
      <c r="G399">
        <v>615</v>
      </c>
      <c r="H399" s="1" t="s">
        <v>32</v>
      </c>
      <c r="I399">
        <v>1845</v>
      </c>
      <c r="J399">
        <v>467.4</v>
      </c>
      <c r="K399">
        <v>147.60000000000002</v>
      </c>
      <c r="L399">
        <v>442.8</v>
      </c>
      <c r="M399">
        <v>4</v>
      </c>
      <c r="N399">
        <v>0</v>
      </c>
      <c r="O399">
        <v>1845</v>
      </c>
    </row>
    <row r="400" spans="1:15" x14ac:dyDescent="0.3">
      <c r="A400" s="1" t="s">
        <v>824</v>
      </c>
      <c r="B400" s="2">
        <v>45374</v>
      </c>
      <c r="C400" s="1" t="s">
        <v>825</v>
      </c>
      <c r="D400" s="1" t="s">
        <v>17</v>
      </c>
      <c r="E400" s="1" t="s">
        <v>23</v>
      </c>
      <c r="F400">
        <v>13</v>
      </c>
      <c r="G400">
        <v>459</v>
      </c>
      <c r="H400" s="1" t="s">
        <v>19</v>
      </c>
      <c r="I400">
        <v>5967</v>
      </c>
      <c r="J400">
        <v>316.70999999999998</v>
      </c>
      <c r="K400">
        <v>142.29000000000002</v>
      </c>
      <c r="L400">
        <v>1849.77</v>
      </c>
      <c r="M400">
        <v>7</v>
      </c>
      <c r="N400">
        <v>0</v>
      </c>
      <c r="O400">
        <v>5967</v>
      </c>
    </row>
    <row r="401" spans="1:15" x14ac:dyDescent="0.3">
      <c r="A401" s="1" t="s">
        <v>826</v>
      </c>
      <c r="B401" s="2">
        <v>44977</v>
      </c>
      <c r="C401" s="1" t="s">
        <v>827</v>
      </c>
      <c r="D401" s="1" t="s">
        <v>22</v>
      </c>
      <c r="E401" s="1" t="s">
        <v>27</v>
      </c>
      <c r="F401">
        <v>20</v>
      </c>
      <c r="G401">
        <v>868</v>
      </c>
      <c r="H401" s="1" t="s">
        <v>32</v>
      </c>
      <c r="I401">
        <v>17360</v>
      </c>
      <c r="J401">
        <v>468.72</v>
      </c>
      <c r="K401">
        <v>399.28</v>
      </c>
      <c r="L401">
        <v>7985.6</v>
      </c>
      <c r="M401">
        <v>1</v>
      </c>
      <c r="N401">
        <v>10</v>
      </c>
      <c r="O401">
        <v>15624</v>
      </c>
    </row>
    <row r="402" spans="1:15" x14ac:dyDescent="0.3">
      <c r="A402" s="1" t="s">
        <v>828</v>
      </c>
      <c r="B402" s="2">
        <v>45546</v>
      </c>
      <c r="C402" s="1" t="s">
        <v>829</v>
      </c>
      <c r="D402" s="1" t="s">
        <v>22</v>
      </c>
      <c r="E402" s="1" t="s">
        <v>18</v>
      </c>
      <c r="F402">
        <v>15</v>
      </c>
      <c r="G402">
        <v>585</v>
      </c>
      <c r="H402" s="1" t="s">
        <v>28</v>
      </c>
      <c r="I402">
        <v>8775</v>
      </c>
      <c r="J402">
        <v>345.15</v>
      </c>
      <c r="K402">
        <v>239.85000000000002</v>
      </c>
      <c r="L402">
        <v>3597.75</v>
      </c>
      <c r="M402">
        <v>7</v>
      </c>
      <c r="N402">
        <v>10</v>
      </c>
      <c r="O402">
        <v>7897.5</v>
      </c>
    </row>
    <row r="403" spans="1:15" x14ac:dyDescent="0.3">
      <c r="A403" s="1" t="s">
        <v>830</v>
      </c>
      <c r="B403" s="2">
        <v>45547</v>
      </c>
      <c r="C403" s="1" t="s">
        <v>831</v>
      </c>
      <c r="D403" s="1" t="s">
        <v>26</v>
      </c>
      <c r="E403" s="1" t="s">
        <v>55</v>
      </c>
      <c r="F403">
        <v>48</v>
      </c>
      <c r="G403">
        <v>531</v>
      </c>
      <c r="H403" s="1" t="s">
        <v>28</v>
      </c>
      <c r="I403">
        <v>25488</v>
      </c>
      <c r="J403">
        <v>355.77000000000004</v>
      </c>
      <c r="K403">
        <v>175.22999999999996</v>
      </c>
      <c r="L403">
        <v>8411.0400000000009</v>
      </c>
      <c r="M403">
        <v>6</v>
      </c>
      <c r="N403">
        <v>0</v>
      </c>
      <c r="O403">
        <v>25488</v>
      </c>
    </row>
    <row r="404" spans="1:15" x14ac:dyDescent="0.3">
      <c r="A404" s="1" t="s">
        <v>832</v>
      </c>
      <c r="B404" s="2">
        <v>45421</v>
      </c>
      <c r="C404" s="1" t="s">
        <v>833</v>
      </c>
      <c r="D404" s="1" t="s">
        <v>39</v>
      </c>
      <c r="E404" s="1" t="s">
        <v>31</v>
      </c>
      <c r="F404">
        <v>5</v>
      </c>
      <c r="G404">
        <v>1016</v>
      </c>
      <c r="H404" s="1" t="s">
        <v>28</v>
      </c>
      <c r="I404">
        <v>5080</v>
      </c>
      <c r="J404">
        <v>751.84</v>
      </c>
      <c r="K404">
        <v>264.15999999999997</v>
      </c>
      <c r="L404">
        <v>1320.8</v>
      </c>
      <c r="M404">
        <v>4</v>
      </c>
      <c r="N404">
        <v>0</v>
      </c>
      <c r="O404">
        <v>5080</v>
      </c>
    </row>
    <row r="405" spans="1:15" x14ac:dyDescent="0.3">
      <c r="A405" s="1" t="s">
        <v>834</v>
      </c>
      <c r="B405" s="2">
        <v>45576</v>
      </c>
      <c r="C405" s="1" t="s">
        <v>835</v>
      </c>
      <c r="D405" s="1" t="s">
        <v>26</v>
      </c>
      <c r="E405" s="1" t="s">
        <v>27</v>
      </c>
      <c r="F405">
        <v>40</v>
      </c>
      <c r="G405">
        <v>1359</v>
      </c>
      <c r="H405" s="1" t="s">
        <v>28</v>
      </c>
      <c r="I405">
        <v>54360</v>
      </c>
      <c r="J405">
        <v>1005.66</v>
      </c>
      <c r="K405">
        <v>353.34000000000003</v>
      </c>
      <c r="L405">
        <v>14133.6</v>
      </c>
      <c r="M405">
        <v>8</v>
      </c>
      <c r="N405">
        <v>5</v>
      </c>
      <c r="O405">
        <v>51642</v>
      </c>
    </row>
    <row r="406" spans="1:15" x14ac:dyDescent="0.3">
      <c r="A406" s="1" t="s">
        <v>836</v>
      </c>
      <c r="B406" s="2">
        <v>45448</v>
      </c>
      <c r="C406" s="1" t="s">
        <v>837</v>
      </c>
      <c r="D406" s="1" t="s">
        <v>26</v>
      </c>
      <c r="E406" s="1" t="s">
        <v>50</v>
      </c>
      <c r="F406">
        <v>18</v>
      </c>
      <c r="G406">
        <v>436</v>
      </c>
      <c r="H406" s="1" t="s">
        <v>19</v>
      </c>
      <c r="I406">
        <v>7848</v>
      </c>
      <c r="J406">
        <v>226.72</v>
      </c>
      <c r="K406">
        <v>209.28</v>
      </c>
      <c r="L406">
        <v>3767.04</v>
      </c>
      <c r="M406">
        <v>2</v>
      </c>
      <c r="N406">
        <v>0</v>
      </c>
      <c r="O406">
        <v>7848</v>
      </c>
    </row>
    <row r="407" spans="1:15" x14ac:dyDescent="0.3">
      <c r="A407" s="1" t="s">
        <v>838</v>
      </c>
      <c r="B407" s="2">
        <v>44929</v>
      </c>
      <c r="C407" s="1" t="s">
        <v>839</v>
      </c>
      <c r="D407" s="1" t="s">
        <v>22</v>
      </c>
      <c r="E407" s="1" t="s">
        <v>31</v>
      </c>
      <c r="F407">
        <v>17</v>
      </c>
      <c r="G407">
        <v>327</v>
      </c>
      <c r="H407" s="1" t="s">
        <v>19</v>
      </c>
      <c r="I407">
        <v>5559</v>
      </c>
      <c r="J407">
        <v>219.09</v>
      </c>
      <c r="K407">
        <v>107.91</v>
      </c>
      <c r="L407">
        <v>1834.47</v>
      </c>
      <c r="M407">
        <v>2</v>
      </c>
      <c r="N407">
        <v>15</v>
      </c>
      <c r="O407">
        <v>4725.1499999999996</v>
      </c>
    </row>
    <row r="408" spans="1:15" x14ac:dyDescent="0.3">
      <c r="A408" s="1" t="s">
        <v>840</v>
      </c>
      <c r="B408" s="2">
        <v>45147</v>
      </c>
      <c r="C408" s="1" t="s">
        <v>841</v>
      </c>
      <c r="D408" s="1" t="s">
        <v>39</v>
      </c>
      <c r="E408" s="1" t="s">
        <v>31</v>
      </c>
      <c r="F408">
        <v>7</v>
      </c>
      <c r="G408">
        <v>842</v>
      </c>
      <c r="H408" s="1" t="s">
        <v>32</v>
      </c>
      <c r="I408">
        <v>5894</v>
      </c>
      <c r="J408">
        <v>572.56000000000006</v>
      </c>
      <c r="K408">
        <v>269.43999999999994</v>
      </c>
      <c r="L408">
        <v>1886.08</v>
      </c>
      <c r="M408">
        <v>4</v>
      </c>
      <c r="N408">
        <v>0</v>
      </c>
      <c r="O408">
        <v>5894</v>
      </c>
    </row>
    <row r="409" spans="1:15" x14ac:dyDescent="0.3">
      <c r="A409" s="1" t="s">
        <v>842</v>
      </c>
      <c r="B409" s="2">
        <v>45081</v>
      </c>
      <c r="C409" s="1" t="s">
        <v>843</v>
      </c>
      <c r="D409" s="1" t="s">
        <v>39</v>
      </c>
      <c r="E409" s="1" t="s">
        <v>55</v>
      </c>
      <c r="F409">
        <v>38</v>
      </c>
      <c r="G409">
        <v>1081</v>
      </c>
      <c r="H409" s="1" t="s">
        <v>19</v>
      </c>
      <c r="I409">
        <v>41078</v>
      </c>
      <c r="J409">
        <v>789.13</v>
      </c>
      <c r="K409">
        <v>291.87</v>
      </c>
      <c r="L409">
        <v>11091.06</v>
      </c>
      <c r="M409">
        <v>9</v>
      </c>
      <c r="N409">
        <v>0</v>
      </c>
      <c r="O409">
        <v>41078</v>
      </c>
    </row>
    <row r="410" spans="1:15" x14ac:dyDescent="0.3">
      <c r="A410" s="1" t="s">
        <v>844</v>
      </c>
      <c r="B410" s="2">
        <v>45026</v>
      </c>
      <c r="C410" s="1" t="s">
        <v>845</v>
      </c>
      <c r="D410" s="1" t="s">
        <v>22</v>
      </c>
      <c r="E410" s="1" t="s">
        <v>27</v>
      </c>
      <c r="F410">
        <v>48</v>
      </c>
      <c r="G410">
        <v>973</v>
      </c>
      <c r="H410" s="1" t="s">
        <v>32</v>
      </c>
      <c r="I410">
        <v>46704</v>
      </c>
      <c r="J410">
        <v>700.56</v>
      </c>
      <c r="K410">
        <v>272.44000000000005</v>
      </c>
      <c r="L410">
        <v>13077.12</v>
      </c>
      <c r="M410">
        <v>2</v>
      </c>
      <c r="N410">
        <v>0</v>
      </c>
      <c r="O410">
        <v>46704</v>
      </c>
    </row>
    <row r="411" spans="1:15" x14ac:dyDescent="0.3">
      <c r="A411" s="1" t="s">
        <v>846</v>
      </c>
      <c r="B411" s="2">
        <v>45363</v>
      </c>
      <c r="C411" s="1" t="s">
        <v>847</v>
      </c>
      <c r="D411" s="1" t="s">
        <v>26</v>
      </c>
      <c r="E411" s="1" t="s">
        <v>27</v>
      </c>
      <c r="F411">
        <v>46</v>
      </c>
      <c r="G411">
        <v>1060</v>
      </c>
      <c r="H411" s="1" t="s">
        <v>19</v>
      </c>
      <c r="I411">
        <v>48760</v>
      </c>
      <c r="J411">
        <v>625.4</v>
      </c>
      <c r="K411">
        <v>434.6</v>
      </c>
      <c r="L411">
        <v>19991.599999999999</v>
      </c>
      <c r="M411">
        <v>9</v>
      </c>
      <c r="N411">
        <v>5</v>
      </c>
      <c r="O411">
        <v>46322</v>
      </c>
    </row>
    <row r="412" spans="1:15" x14ac:dyDescent="0.3">
      <c r="A412" s="1" t="s">
        <v>848</v>
      </c>
      <c r="B412" s="2">
        <v>45552</v>
      </c>
      <c r="C412" s="1" t="s">
        <v>849</v>
      </c>
      <c r="D412" s="1" t="s">
        <v>22</v>
      </c>
      <c r="E412" s="1" t="s">
        <v>27</v>
      </c>
      <c r="F412">
        <v>25</v>
      </c>
      <c r="G412">
        <v>404</v>
      </c>
      <c r="H412" s="1" t="s">
        <v>32</v>
      </c>
      <c r="I412">
        <v>10100</v>
      </c>
      <c r="J412">
        <v>214.12</v>
      </c>
      <c r="K412">
        <v>189.88</v>
      </c>
      <c r="L412">
        <v>4747</v>
      </c>
      <c r="M412">
        <v>3</v>
      </c>
      <c r="N412">
        <v>5</v>
      </c>
      <c r="O412">
        <v>9595</v>
      </c>
    </row>
    <row r="413" spans="1:15" x14ac:dyDescent="0.3">
      <c r="A413" s="1" t="s">
        <v>850</v>
      </c>
      <c r="B413" s="2">
        <v>44961</v>
      </c>
      <c r="C413" s="1" t="s">
        <v>851</v>
      </c>
      <c r="D413" s="1" t="s">
        <v>39</v>
      </c>
      <c r="E413" s="1" t="s">
        <v>31</v>
      </c>
      <c r="F413">
        <v>33</v>
      </c>
      <c r="G413">
        <v>408</v>
      </c>
      <c r="H413" s="1" t="s">
        <v>19</v>
      </c>
      <c r="I413">
        <v>13464</v>
      </c>
      <c r="J413">
        <v>244.79999999999998</v>
      </c>
      <c r="K413">
        <v>163.20000000000002</v>
      </c>
      <c r="L413">
        <v>5385.6</v>
      </c>
      <c r="M413">
        <v>5</v>
      </c>
      <c r="N413">
        <v>15</v>
      </c>
      <c r="O413">
        <v>11444.4</v>
      </c>
    </row>
    <row r="414" spans="1:15" x14ac:dyDescent="0.3">
      <c r="A414" s="1" t="s">
        <v>852</v>
      </c>
      <c r="B414" s="2">
        <v>45339</v>
      </c>
      <c r="C414" s="1" t="s">
        <v>853</v>
      </c>
      <c r="D414" s="1" t="s">
        <v>17</v>
      </c>
      <c r="E414" s="1" t="s">
        <v>50</v>
      </c>
      <c r="F414">
        <v>26</v>
      </c>
      <c r="G414">
        <v>703</v>
      </c>
      <c r="H414" s="1" t="s">
        <v>19</v>
      </c>
      <c r="I414">
        <v>18278</v>
      </c>
      <c r="J414">
        <v>520.22</v>
      </c>
      <c r="K414">
        <v>182.77999999999997</v>
      </c>
      <c r="L414">
        <v>4752.28</v>
      </c>
      <c r="M414">
        <v>8</v>
      </c>
      <c r="N414">
        <v>15</v>
      </c>
      <c r="O414">
        <v>15536.3</v>
      </c>
    </row>
    <row r="415" spans="1:15" x14ac:dyDescent="0.3">
      <c r="A415" s="1" t="s">
        <v>854</v>
      </c>
      <c r="B415" s="2">
        <v>45551</v>
      </c>
      <c r="C415" s="1" t="s">
        <v>855</v>
      </c>
      <c r="D415" s="1" t="s">
        <v>22</v>
      </c>
      <c r="E415" s="1" t="s">
        <v>18</v>
      </c>
      <c r="F415">
        <v>13</v>
      </c>
      <c r="G415">
        <v>649</v>
      </c>
      <c r="H415" s="1" t="s">
        <v>19</v>
      </c>
      <c r="I415">
        <v>8437</v>
      </c>
      <c r="J415">
        <v>369.92999999999995</v>
      </c>
      <c r="K415">
        <v>279.07000000000005</v>
      </c>
      <c r="L415">
        <v>3627.91</v>
      </c>
      <c r="M415">
        <v>5</v>
      </c>
      <c r="N415">
        <v>0</v>
      </c>
      <c r="O415">
        <v>8437</v>
      </c>
    </row>
    <row r="416" spans="1:15" x14ac:dyDescent="0.3">
      <c r="A416" s="1" t="s">
        <v>856</v>
      </c>
      <c r="B416" s="2">
        <v>45183</v>
      </c>
      <c r="C416" s="1" t="s">
        <v>857</v>
      </c>
      <c r="D416" s="1" t="s">
        <v>39</v>
      </c>
      <c r="E416" s="1" t="s">
        <v>18</v>
      </c>
      <c r="F416">
        <v>15</v>
      </c>
      <c r="G416">
        <v>1484</v>
      </c>
      <c r="H416" s="1" t="s">
        <v>32</v>
      </c>
      <c r="I416">
        <v>22260</v>
      </c>
      <c r="J416">
        <v>934.92</v>
      </c>
      <c r="K416">
        <v>549.08000000000004</v>
      </c>
      <c r="L416">
        <v>8236.2000000000007</v>
      </c>
      <c r="M416">
        <v>1</v>
      </c>
      <c r="N416">
        <v>0</v>
      </c>
      <c r="O416">
        <v>22260</v>
      </c>
    </row>
    <row r="417" spans="1:15" x14ac:dyDescent="0.3">
      <c r="A417" s="1" t="s">
        <v>858</v>
      </c>
      <c r="B417" s="2">
        <v>45614</v>
      </c>
      <c r="C417" s="1" t="s">
        <v>859</v>
      </c>
      <c r="D417" s="1" t="s">
        <v>39</v>
      </c>
      <c r="E417" s="1" t="s">
        <v>50</v>
      </c>
      <c r="F417">
        <v>40</v>
      </c>
      <c r="G417">
        <v>1278</v>
      </c>
      <c r="H417" s="1" t="s">
        <v>19</v>
      </c>
      <c r="I417">
        <v>51120</v>
      </c>
      <c r="J417">
        <v>996.84</v>
      </c>
      <c r="K417">
        <v>281.15999999999997</v>
      </c>
      <c r="L417">
        <v>11246.4</v>
      </c>
      <c r="M417">
        <v>8</v>
      </c>
      <c r="N417">
        <v>10</v>
      </c>
      <c r="O417">
        <v>46008</v>
      </c>
    </row>
    <row r="418" spans="1:15" x14ac:dyDescent="0.3">
      <c r="A418" s="1" t="s">
        <v>860</v>
      </c>
      <c r="B418" s="2">
        <v>45467</v>
      </c>
      <c r="C418" s="1" t="s">
        <v>861</v>
      </c>
      <c r="D418" s="1" t="s">
        <v>17</v>
      </c>
      <c r="E418" s="1" t="s">
        <v>31</v>
      </c>
      <c r="F418">
        <v>36</v>
      </c>
      <c r="G418">
        <v>1337</v>
      </c>
      <c r="H418" s="1" t="s">
        <v>19</v>
      </c>
      <c r="I418">
        <v>48132</v>
      </c>
      <c r="J418">
        <v>909.16000000000008</v>
      </c>
      <c r="K418">
        <v>427.83999999999992</v>
      </c>
      <c r="L418">
        <v>15402.24</v>
      </c>
      <c r="M418">
        <v>8</v>
      </c>
      <c r="N418">
        <v>10</v>
      </c>
      <c r="O418">
        <v>43318.8</v>
      </c>
    </row>
    <row r="419" spans="1:15" x14ac:dyDescent="0.3">
      <c r="A419" s="1" t="s">
        <v>862</v>
      </c>
      <c r="B419" s="2">
        <v>45132</v>
      </c>
      <c r="C419" s="1" t="s">
        <v>863</v>
      </c>
      <c r="D419" s="1" t="s">
        <v>22</v>
      </c>
      <c r="E419" s="1" t="s">
        <v>55</v>
      </c>
      <c r="F419">
        <v>34</v>
      </c>
      <c r="G419">
        <v>338</v>
      </c>
      <c r="H419" s="1" t="s">
        <v>19</v>
      </c>
      <c r="I419">
        <v>11492</v>
      </c>
      <c r="J419">
        <v>202.79999999999998</v>
      </c>
      <c r="K419">
        <v>135.20000000000002</v>
      </c>
      <c r="L419">
        <v>4596.8</v>
      </c>
      <c r="M419">
        <v>1</v>
      </c>
      <c r="N419">
        <v>20</v>
      </c>
      <c r="O419">
        <v>9193.6</v>
      </c>
    </row>
    <row r="420" spans="1:15" x14ac:dyDescent="0.3">
      <c r="A420" s="1" t="s">
        <v>864</v>
      </c>
      <c r="B420" s="2">
        <v>45288</v>
      </c>
      <c r="C420" s="1" t="s">
        <v>865</v>
      </c>
      <c r="D420" s="1" t="s">
        <v>26</v>
      </c>
      <c r="E420" s="1" t="s">
        <v>27</v>
      </c>
      <c r="F420">
        <v>42</v>
      </c>
      <c r="G420">
        <v>702</v>
      </c>
      <c r="H420" s="1" t="s">
        <v>32</v>
      </c>
      <c r="I420">
        <v>29484</v>
      </c>
      <c r="J420">
        <v>386.1</v>
      </c>
      <c r="K420">
        <v>315.89999999999998</v>
      </c>
      <c r="L420">
        <v>13267.8</v>
      </c>
      <c r="M420">
        <v>3</v>
      </c>
      <c r="N420">
        <v>10</v>
      </c>
      <c r="O420">
        <v>26535.599999999999</v>
      </c>
    </row>
    <row r="421" spans="1:15" x14ac:dyDescent="0.3">
      <c r="A421" s="1" t="s">
        <v>866</v>
      </c>
      <c r="B421" s="2">
        <v>45330</v>
      </c>
      <c r="C421" s="1" t="s">
        <v>867</v>
      </c>
      <c r="D421" s="1" t="s">
        <v>22</v>
      </c>
      <c r="E421" s="1" t="s">
        <v>55</v>
      </c>
      <c r="F421">
        <v>27</v>
      </c>
      <c r="G421">
        <v>1034</v>
      </c>
      <c r="H421" s="1" t="s">
        <v>19</v>
      </c>
      <c r="I421">
        <v>27918</v>
      </c>
      <c r="J421">
        <v>641.08000000000004</v>
      </c>
      <c r="K421">
        <v>392.91999999999996</v>
      </c>
      <c r="L421">
        <v>10608.84</v>
      </c>
      <c r="M421">
        <v>9</v>
      </c>
      <c r="N421">
        <v>10</v>
      </c>
      <c r="O421">
        <v>25126.2</v>
      </c>
    </row>
    <row r="422" spans="1:15" x14ac:dyDescent="0.3">
      <c r="A422" s="1" t="s">
        <v>868</v>
      </c>
      <c r="B422" s="2">
        <v>45516</v>
      </c>
      <c r="C422" s="1" t="s">
        <v>869</v>
      </c>
      <c r="D422" s="1" t="s">
        <v>26</v>
      </c>
      <c r="E422" s="1" t="s">
        <v>27</v>
      </c>
      <c r="F422">
        <v>19</v>
      </c>
      <c r="G422">
        <v>1241</v>
      </c>
      <c r="H422" s="1" t="s">
        <v>19</v>
      </c>
      <c r="I422">
        <v>23579</v>
      </c>
      <c r="J422">
        <v>967.98</v>
      </c>
      <c r="K422">
        <v>273.02</v>
      </c>
      <c r="L422">
        <v>5187.38</v>
      </c>
      <c r="M422">
        <v>6</v>
      </c>
      <c r="N422">
        <v>5</v>
      </c>
      <c r="O422">
        <v>22400.05</v>
      </c>
    </row>
    <row r="423" spans="1:15" x14ac:dyDescent="0.3">
      <c r="A423" s="1" t="s">
        <v>870</v>
      </c>
      <c r="B423" s="2">
        <v>45171</v>
      </c>
      <c r="C423" s="1" t="s">
        <v>871</v>
      </c>
      <c r="D423" s="1" t="s">
        <v>22</v>
      </c>
      <c r="E423" s="1" t="s">
        <v>18</v>
      </c>
      <c r="F423">
        <v>4</v>
      </c>
      <c r="G423">
        <v>1170</v>
      </c>
      <c r="H423" s="1" t="s">
        <v>28</v>
      </c>
      <c r="I423">
        <v>4680</v>
      </c>
      <c r="J423">
        <v>783.90000000000009</v>
      </c>
      <c r="K423">
        <v>386.09999999999991</v>
      </c>
      <c r="L423">
        <v>1544.4</v>
      </c>
      <c r="M423">
        <v>3</v>
      </c>
      <c r="N423">
        <v>0</v>
      </c>
      <c r="O423">
        <v>4680</v>
      </c>
    </row>
    <row r="424" spans="1:15" x14ac:dyDescent="0.3">
      <c r="A424" s="1" t="s">
        <v>872</v>
      </c>
      <c r="B424" s="2">
        <v>45578</v>
      </c>
      <c r="C424" s="1" t="s">
        <v>873</v>
      </c>
      <c r="D424" s="1" t="s">
        <v>26</v>
      </c>
      <c r="E424" s="1" t="s">
        <v>18</v>
      </c>
      <c r="F424">
        <v>14</v>
      </c>
      <c r="G424">
        <v>807</v>
      </c>
      <c r="H424" s="1" t="s">
        <v>32</v>
      </c>
      <c r="I424">
        <v>11298</v>
      </c>
      <c r="J424">
        <v>468.05999999999995</v>
      </c>
      <c r="K424">
        <v>338.94000000000005</v>
      </c>
      <c r="L424">
        <v>4745.16</v>
      </c>
      <c r="M424">
        <v>6</v>
      </c>
      <c r="N424">
        <v>0</v>
      </c>
      <c r="O424">
        <v>11298</v>
      </c>
    </row>
    <row r="425" spans="1:15" x14ac:dyDescent="0.3">
      <c r="A425" s="1" t="s">
        <v>874</v>
      </c>
      <c r="B425" s="2">
        <v>45268</v>
      </c>
      <c r="C425" s="1" t="s">
        <v>875</v>
      </c>
      <c r="D425" s="1" t="s">
        <v>26</v>
      </c>
      <c r="E425" s="1" t="s">
        <v>55</v>
      </c>
      <c r="F425">
        <v>23</v>
      </c>
      <c r="G425">
        <v>590</v>
      </c>
      <c r="H425" s="1" t="s">
        <v>19</v>
      </c>
      <c r="I425">
        <v>13570</v>
      </c>
      <c r="J425">
        <v>306.8</v>
      </c>
      <c r="K425">
        <v>283.2</v>
      </c>
      <c r="L425">
        <v>6513.6</v>
      </c>
      <c r="M425">
        <v>8</v>
      </c>
      <c r="N425">
        <v>10</v>
      </c>
      <c r="O425">
        <v>12213</v>
      </c>
    </row>
    <row r="426" spans="1:15" x14ac:dyDescent="0.3">
      <c r="A426" s="1" t="s">
        <v>876</v>
      </c>
      <c r="B426" s="2">
        <v>45635</v>
      </c>
      <c r="C426" s="1" t="s">
        <v>877</v>
      </c>
      <c r="D426" s="1" t="s">
        <v>17</v>
      </c>
      <c r="E426" s="1" t="s">
        <v>23</v>
      </c>
      <c r="F426">
        <v>38</v>
      </c>
      <c r="G426">
        <v>748</v>
      </c>
      <c r="H426" s="1" t="s">
        <v>28</v>
      </c>
      <c r="I426">
        <v>28424</v>
      </c>
      <c r="J426">
        <v>381.48</v>
      </c>
      <c r="K426">
        <v>366.52</v>
      </c>
      <c r="L426">
        <v>13927.76</v>
      </c>
      <c r="M426">
        <v>4</v>
      </c>
      <c r="N426">
        <v>0</v>
      </c>
      <c r="O426">
        <v>28424</v>
      </c>
    </row>
    <row r="427" spans="1:15" x14ac:dyDescent="0.3">
      <c r="A427" s="1" t="s">
        <v>878</v>
      </c>
      <c r="B427" s="2">
        <v>45612</v>
      </c>
      <c r="C427" s="1" t="s">
        <v>879</v>
      </c>
      <c r="D427" s="1" t="s">
        <v>39</v>
      </c>
      <c r="E427" s="1" t="s">
        <v>31</v>
      </c>
      <c r="F427">
        <v>33</v>
      </c>
      <c r="G427">
        <v>809</v>
      </c>
      <c r="H427" s="1" t="s">
        <v>28</v>
      </c>
      <c r="I427">
        <v>26697</v>
      </c>
      <c r="J427">
        <v>517.76</v>
      </c>
      <c r="K427">
        <v>291.24</v>
      </c>
      <c r="L427">
        <v>9610.92</v>
      </c>
      <c r="M427">
        <v>7</v>
      </c>
      <c r="N427">
        <v>0</v>
      </c>
      <c r="O427">
        <v>26697</v>
      </c>
    </row>
    <row r="428" spans="1:15" x14ac:dyDescent="0.3">
      <c r="A428" s="1" t="s">
        <v>880</v>
      </c>
      <c r="B428" s="2">
        <v>45354</v>
      </c>
      <c r="C428" s="1" t="s">
        <v>881</v>
      </c>
      <c r="D428" s="1" t="s">
        <v>26</v>
      </c>
      <c r="E428" s="1" t="s">
        <v>31</v>
      </c>
      <c r="F428">
        <v>49</v>
      </c>
      <c r="G428">
        <v>1150</v>
      </c>
      <c r="H428" s="1" t="s">
        <v>32</v>
      </c>
      <c r="I428">
        <v>56350</v>
      </c>
      <c r="J428">
        <v>862.5</v>
      </c>
      <c r="K428">
        <v>287.5</v>
      </c>
      <c r="L428">
        <v>14087.5</v>
      </c>
      <c r="M428">
        <v>9</v>
      </c>
      <c r="N428">
        <v>5</v>
      </c>
      <c r="O428">
        <v>53532.5</v>
      </c>
    </row>
    <row r="429" spans="1:15" x14ac:dyDescent="0.3">
      <c r="A429" s="1" t="s">
        <v>882</v>
      </c>
      <c r="B429" s="2">
        <v>45261</v>
      </c>
      <c r="C429" s="1" t="s">
        <v>883</v>
      </c>
      <c r="D429" s="1" t="s">
        <v>17</v>
      </c>
      <c r="E429" s="1" t="s">
        <v>50</v>
      </c>
      <c r="F429">
        <v>42</v>
      </c>
      <c r="G429">
        <v>663</v>
      </c>
      <c r="H429" s="1" t="s">
        <v>28</v>
      </c>
      <c r="I429">
        <v>27846</v>
      </c>
      <c r="J429">
        <v>331.5</v>
      </c>
      <c r="K429">
        <v>331.5</v>
      </c>
      <c r="L429">
        <v>13923</v>
      </c>
      <c r="M429">
        <v>7</v>
      </c>
      <c r="N429">
        <v>20</v>
      </c>
      <c r="O429">
        <v>22276.799999999999</v>
      </c>
    </row>
    <row r="430" spans="1:15" x14ac:dyDescent="0.3">
      <c r="A430" s="1" t="s">
        <v>884</v>
      </c>
      <c r="B430" s="2">
        <v>45335</v>
      </c>
      <c r="C430" s="1" t="s">
        <v>885</v>
      </c>
      <c r="D430" s="1" t="s">
        <v>17</v>
      </c>
      <c r="E430" s="1" t="s">
        <v>50</v>
      </c>
      <c r="F430">
        <v>25</v>
      </c>
      <c r="G430">
        <v>927</v>
      </c>
      <c r="H430" s="1" t="s">
        <v>28</v>
      </c>
      <c r="I430">
        <v>23175</v>
      </c>
      <c r="J430">
        <v>565.47</v>
      </c>
      <c r="K430">
        <v>361.53</v>
      </c>
      <c r="L430">
        <v>9038.25</v>
      </c>
      <c r="M430">
        <v>2</v>
      </c>
      <c r="N430">
        <v>5</v>
      </c>
      <c r="O430">
        <v>22016.25</v>
      </c>
    </row>
    <row r="431" spans="1:15" x14ac:dyDescent="0.3">
      <c r="A431" s="1" t="s">
        <v>886</v>
      </c>
      <c r="B431" s="2">
        <v>45530</v>
      </c>
      <c r="C431" s="1" t="s">
        <v>887</v>
      </c>
      <c r="D431" s="1" t="s">
        <v>39</v>
      </c>
      <c r="E431" s="1" t="s">
        <v>27</v>
      </c>
      <c r="F431">
        <v>27</v>
      </c>
      <c r="G431">
        <v>681</v>
      </c>
      <c r="H431" s="1" t="s">
        <v>28</v>
      </c>
      <c r="I431">
        <v>18387</v>
      </c>
      <c r="J431">
        <v>503.94</v>
      </c>
      <c r="K431">
        <v>177.06</v>
      </c>
      <c r="L431">
        <v>4780.62</v>
      </c>
      <c r="M431">
        <v>6</v>
      </c>
      <c r="N431">
        <v>15</v>
      </c>
      <c r="O431">
        <v>15628.95</v>
      </c>
    </row>
    <row r="432" spans="1:15" x14ac:dyDescent="0.3">
      <c r="A432" s="1" t="s">
        <v>888</v>
      </c>
      <c r="B432" s="2">
        <v>45489</v>
      </c>
      <c r="C432" s="1" t="s">
        <v>889</v>
      </c>
      <c r="D432" s="1" t="s">
        <v>26</v>
      </c>
      <c r="E432" s="1" t="s">
        <v>31</v>
      </c>
      <c r="F432">
        <v>21</v>
      </c>
      <c r="G432">
        <v>848</v>
      </c>
      <c r="H432" s="1" t="s">
        <v>32</v>
      </c>
      <c r="I432">
        <v>17808</v>
      </c>
      <c r="J432">
        <v>508.79999999999995</v>
      </c>
      <c r="K432">
        <v>339.20000000000005</v>
      </c>
      <c r="L432">
        <v>7123.2</v>
      </c>
      <c r="M432">
        <v>9</v>
      </c>
      <c r="N432">
        <v>5</v>
      </c>
      <c r="O432">
        <v>16917.599999999999</v>
      </c>
    </row>
    <row r="433" spans="1:15" x14ac:dyDescent="0.3">
      <c r="A433" s="1" t="s">
        <v>890</v>
      </c>
      <c r="B433" s="2">
        <v>45252</v>
      </c>
      <c r="C433" s="1" t="s">
        <v>891</v>
      </c>
      <c r="D433" s="1" t="s">
        <v>22</v>
      </c>
      <c r="E433" s="1" t="s">
        <v>27</v>
      </c>
      <c r="F433">
        <v>10</v>
      </c>
      <c r="G433">
        <v>524</v>
      </c>
      <c r="H433" s="1" t="s">
        <v>32</v>
      </c>
      <c r="I433">
        <v>5240</v>
      </c>
      <c r="J433">
        <v>356.32000000000005</v>
      </c>
      <c r="K433">
        <v>167.67999999999995</v>
      </c>
      <c r="L433">
        <v>1676.8</v>
      </c>
      <c r="M433">
        <v>1</v>
      </c>
      <c r="N433">
        <v>5</v>
      </c>
      <c r="O433">
        <v>4978</v>
      </c>
    </row>
    <row r="434" spans="1:15" x14ac:dyDescent="0.3">
      <c r="A434" s="1" t="s">
        <v>892</v>
      </c>
      <c r="B434" s="2">
        <v>45610</v>
      </c>
      <c r="C434" s="1" t="s">
        <v>893</v>
      </c>
      <c r="D434" s="1" t="s">
        <v>39</v>
      </c>
      <c r="E434" s="1" t="s">
        <v>23</v>
      </c>
      <c r="F434">
        <v>48</v>
      </c>
      <c r="G434">
        <v>340</v>
      </c>
      <c r="H434" s="1" t="s">
        <v>28</v>
      </c>
      <c r="I434">
        <v>16320</v>
      </c>
      <c r="J434">
        <v>248.2</v>
      </c>
      <c r="K434">
        <v>91.800000000000011</v>
      </c>
      <c r="L434">
        <v>4406.3999999999996</v>
      </c>
      <c r="M434">
        <v>9</v>
      </c>
      <c r="N434">
        <v>10</v>
      </c>
      <c r="O434">
        <v>14688</v>
      </c>
    </row>
    <row r="435" spans="1:15" x14ac:dyDescent="0.3">
      <c r="A435" s="1" t="s">
        <v>894</v>
      </c>
      <c r="B435" s="2">
        <v>45131</v>
      </c>
      <c r="C435" s="1" t="s">
        <v>895</v>
      </c>
      <c r="D435" s="1" t="s">
        <v>39</v>
      </c>
      <c r="E435" s="1" t="s">
        <v>55</v>
      </c>
      <c r="F435">
        <v>11</v>
      </c>
      <c r="G435">
        <v>563</v>
      </c>
      <c r="H435" s="1" t="s">
        <v>32</v>
      </c>
      <c r="I435">
        <v>6193</v>
      </c>
      <c r="J435">
        <v>405.35999999999996</v>
      </c>
      <c r="K435">
        <v>157.64000000000004</v>
      </c>
      <c r="L435">
        <v>1734.04</v>
      </c>
      <c r="M435">
        <v>5</v>
      </c>
      <c r="N435">
        <v>15</v>
      </c>
      <c r="O435">
        <v>5264.05</v>
      </c>
    </row>
    <row r="436" spans="1:15" x14ac:dyDescent="0.3">
      <c r="A436" s="1" t="s">
        <v>896</v>
      </c>
      <c r="B436" s="2">
        <v>45631</v>
      </c>
      <c r="C436" s="1" t="s">
        <v>897</v>
      </c>
      <c r="D436" s="1" t="s">
        <v>26</v>
      </c>
      <c r="E436" s="1" t="s">
        <v>27</v>
      </c>
      <c r="F436">
        <v>9</v>
      </c>
      <c r="G436">
        <v>1303</v>
      </c>
      <c r="H436" s="1" t="s">
        <v>32</v>
      </c>
      <c r="I436">
        <v>11727</v>
      </c>
      <c r="J436">
        <v>964.22</v>
      </c>
      <c r="K436">
        <v>338.78</v>
      </c>
      <c r="L436">
        <v>3049.02</v>
      </c>
      <c r="M436">
        <v>8</v>
      </c>
      <c r="N436">
        <v>0</v>
      </c>
      <c r="O436">
        <v>11727</v>
      </c>
    </row>
    <row r="437" spans="1:15" x14ac:dyDescent="0.3">
      <c r="A437" s="1" t="s">
        <v>898</v>
      </c>
      <c r="B437" s="2">
        <v>44953</v>
      </c>
      <c r="C437" s="1" t="s">
        <v>899</v>
      </c>
      <c r="D437" s="1" t="s">
        <v>26</v>
      </c>
      <c r="E437" s="1" t="s">
        <v>23</v>
      </c>
      <c r="F437">
        <v>40</v>
      </c>
      <c r="G437">
        <v>752</v>
      </c>
      <c r="H437" s="1" t="s">
        <v>28</v>
      </c>
      <c r="I437">
        <v>30080</v>
      </c>
      <c r="J437">
        <v>436.15999999999997</v>
      </c>
      <c r="K437">
        <v>315.84000000000003</v>
      </c>
      <c r="L437">
        <v>12633.6</v>
      </c>
      <c r="M437">
        <v>5</v>
      </c>
      <c r="N437">
        <v>0</v>
      </c>
      <c r="O437">
        <v>30080</v>
      </c>
    </row>
    <row r="438" spans="1:15" x14ac:dyDescent="0.3">
      <c r="A438" s="1" t="s">
        <v>900</v>
      </c>
      <c r="B438" s="2">
        <v>45383</v>
      </c>
      <c r="C438" s="1" t="s">
        <v>901</v>
      </c>
      <c r="D438" s="1" t="s">
        <v>22</v>
      </c>
      <c r="E438" s="1" t="s">
        <v>55</v>
      </c>
      <c r="F438">
        <v>12</v>
      </c>
      <c r="G438">
        <v>1430</v>
      </c>
      <c r="H438" s="1" t="s">
        <v>28</v>
      </c>
      <c r="I438">
        <v>17160</v>
      </c>
      <c r="J438">
        <v>972.40000000000009</v>
      </c>
      <c r="K438">
        <v>457.59999999999991</v>
      </c>
      <c r="L438">
        <v>5491.2</v>
      </c>
      <c r="M438">
        <v>9</v>
      </c>
      <c r="N438">
        <v>10</v>
      </c>
      <c r="O438">
        <v>15444</v>
      </c>
    </row>
    <row r="439" spans="1:15" x14ac:dyDescent="0.3">
      <c r="A439" s="1" t="s">
        <v>902</v>
      </c>
      <c r="B439" s="2">
        <v>45163</v>
      </c>
      <c r="C439" s="1" t="s">
        <v>903</v>
      </c>
      <c r="D439" s="1" t="s">
        <v>39</v>
      </c>
      <c r="E439" s="1" t="s">
        <v>18</v>
      </c>
      <c r="F439">
        <v>15</v>
      </c>
      <c r="G439">
        <v>1314</v>
      </c>
      <c r="H439" s="1" t="s">
        <v>28</v>
      </c>
      <c r="I439">
        <v>19710</v>
      </c>
      <c r="J439">
        <v>748.9799999999999</v>
      </c>
      <c r="K439">
        <v>565.0200000000001</v>
      </c>
      <c r="L439">
        <v>8475.2999999999993</v>
      </c>
      <c r="M439">
        <v>5</v>
      </c>
      <c r="N439">
        <v>15</v>
      </c>
      <c r="O439">
        <v>16753.5</v>
      </c>
    </row>
    <row r="440" spans="1:15" x14ac:dyDescent="0.3">
      <c r="A440" s="1" t="s">
        <v>904</v>
      </c>
      <c r="B440" s="2">
        <v>45546</v>
      </c>
      <c r="C440" s="1" t="s">
        <v>905</v>
      </c>
      <c r="D440" s="1" t="s">
        <v>39</v>
      </c>
      <c r="E440" s="1" t="s">
        <v>50</v>
      </c>
      <c r="F440">
        <v>40</v>
      </c>
      <c r="G440">
        <v>618</v>
      </c>
      <c r="H440" s="1" t="s">
        <v>28</v>
      </c>
      <c r="I440">
        <v>24720</v>
      </c>
      <c r="J440">
        <v>346.08000000000004</v>
      </c>
      <c r="K440">
        <v>271.91999999999996</v>
      </c>
      <c r="L440">
        <v>10876.8</v>
      </c>
      <c r="M440">
        <v>5</v>
      </c>
      <c r="N440">
        <v>15</v>
      </c>
      <c r="O440">
        <v>21012</v>
      </c>
    </row>
    <row r="441" spans="1:15" x14ac:dyDescent="0.3">
      <c r="A441" s="1" t="s">
        <v>906</v>
      </c>
      <c r="B441" s="2">
        <v>45377</v>
      </c>
      <c r="C441" s="1" t="s">
        <v>907</v>
      </c>
      <c r="D441" s="1" t="s">
        <v>22</v>
      </c>
      <c r="E441" s="1" t="s">
        <v>55</v>
      </c>
      <c r="F441">
        <v>49</v>
      </c>
      <c r="G441">
        <v>1486</v>
      </c>
      <c r="H441" s="1" t="s">
        <v>19</v>
      </c>
      <c r="I441">
        <v>72814</v>
      </c>
      <c r="J441">
        <v>861.88</v>
      </c>
      <c r="K441">
        <v>624.12</v>
      </c>
      <c r="L441">
        <v>30581.88</v>
      </c>
      <c r="M441">
        <v>8</v>
      </c>
      <c r="N441">
        <v>10</v>
      </c>
      <c r="O441">
        <v>65532.6</v>
      </c>
    </row>
    <row r="442" spans="1:15" x14ac:dyDescent="0.3">
      <c r="A442" s="1" t="s">
        <v>908</v>
      </c>
      <c r="B442" s="2">
        <v>45541</v>
      </c>
      <c r="C442" s="1" t="s">
        <v>909</v>
      </c>
      <c r="D442" s="1" t="s">
        <v>22</v>
      </c>
      <c r="E442" s="1" t="s">
        <v>18</v>
      </c>
      <c r="F442">
        <v>21</v>
      </c>
      <c r="G442">
        <v>1146</v>
      </c>
      <c r="H442" s="1" t="s">
        <v>19</v>
      </c>
      <c r="I442">
        <v>24066</v>
      </c>
      <c r="J442">
        <v>710.52</v>
      </c>
      <c r="K442">
        <v>435.48</v>
      </c>
      <c r="L442">
        <v>9145.08</v>
      </c>
      <c r="M442">
        <v>2</v>
      </c>
      <c r="N442">
        <v>15</v>
      </c>
      <c r="O442">
        <v>20456.099999999999</v>
      </c>
    </row>
    <row r="443" spans="1:15" x14ac:dyDescent="0.3">
      <c r="A443" s="1" t="s">
        <v>910</v>
      </c>
      <c r="B443" s="2">
        <v>45256</v>
      </c>
      <c r="C443" s="1" t="s">
        <v>911</v>
      </c>
      <c r="D443" s="1" t="s">
        <v>26</v>
      </c>
      <c r="E443" s="1" t="s">
        <v>18</v>
      </c>
      <c r="F443">
        <v>43</v>
      </c>
      <c r="G443">
        <v>830</v>
      </c>
      <c r="H443" s="1" t="s">
        <v>19</v>
      </c>
      <c r="I443">
        <v>35690</v>
      </c>
      <c r="J443">
        <v>539.5</v>
      </c>
      <c r="K443">
        <v>290.5</v>
      </c>
      <c r="L443">
        <v>12491.5</v>
      </c>
      <c r="M443">
        <v>6</v>
      </c>
      <c r="N443">
        <v>5</v>
      </c>
      <c r="O443">
        <v>33905.5</v>
      </c>
    </row>
    <row r="444" spans="1:15" x14ac:dyDescent="0.3">
      <c r="A444" s="1" t="s">
        <v>912</v>
      </c>
      <c r="B444" s="2">
        <v>45534</v>
      </c>
      <c r="C444" s="1" t="s">
        <v>913</v>
      </c>
      <c r="D444" s="1" t="s">
        <v>22</v>
      </c>
      <c r="E444" s="1" t="s">
        <v>55</v>
      </c>
      <c r="F444">
        <v>3</v>
      </c>
      <c r="G444">
        <v>433</v>
      </c>
      <c r="H444" s="1" t="s">
        <v>28</v>
      </c>
      <c r="I444">
        <v>1299</v>
      </c>
      <c r="J444">
        <v>255.47</v>
      </c>
      <c r="K444">
        <v>177.53</v>
      </c>
      <c r="L444">
        <v>532.59</v>
      </c>
      <c r="M444">
        <v>6</v>
      </c>
      <c r="N444">
        <v>10</v>
      </c>
      <c r="O444">
        <v>1169.0999999999999</v>
      </c>
    </row>
    <row r="445" spans="1:15" x14ac:dyDescent="0.3">
      <c r="A445" s="1" t="s">
        <v>914</v>
      </c>
      <c r="B445" s="2">
        <v>45013</v>
      </c>
      <c r="C445" s="1" t="s">
        <v>915</v>
      </c>
      <c r="D445" s="1" t="s">
        <v>22</v>
      </c>
      <c r="E445" s="1" t="s">
        <v>55</v>
      </c>
      <c r="F445">
        <v>43</v>
      </c>
      <c r="G445">
        <v>937</v>
      </c>
      <c r="H445" s="1" t="s">
        <v>28</v>
      </c>
      <c r="I445">
        <v>40291</v>
      </c>
      <c r="J445">
        <v>674.64</v>
      </c>
      <c r="K445">
        <v>262.36</v>
      </c>
      <c r="L445">
        <v>11281.48</v>
      </c>
      <c r="M445">
        <v>6</v>
      </c>
      <c r="N445">
        <v>5</v>
      </c>
      <c r="O445">
        <v>38276.449999999997</v>
      </c>
    </row>
    <row r="446" spans="1:15" x14ac:dyDescent="0.3">
      <c r="A446" s="1" t="s">
        <v>916</v>
      </c>
      <c r="B446" s="2">
        <v>45349</v>
      </c>
      <c r="C446" s="1" t="s">
        <v>917</v>
      </c>
      <c r="D446" s="1" t="s">
        <v>17</v>
      </c>
      <c r="E446" s="1" t="s">
        <v>50</v>
      </c>
      <c r="F446">
        <v>39</v>
      </c>
      <c r="G446">
        <v>899</v>
      </c>
      <c r="H446" s="1" t="s">
        <v>19</v>
      </c>
      <c r="I446">
        <v>35061</v>
      </c>
      <c r="J446">
        <v>611.32000000000005</v>
      </c>
      <c r="K446">
        <v>287.67999999999995</v>
      </c>
      <c r="L446">
        <v>11219.52</v>
      </c>
      <c r="M446">
        <v>1</v>
      </c>
      <c r="N446">
        <v>5</v>
      </c>
      <c r="O446">
        <v>33307.949999999997</v>
      </c>
    </row>
    <row r="447" spans="1:15" x14ac:dyDescent="0.3">
      <c r="A447" s="1" t="s">
        <v>918</v>
      </c>
      <c r="B447" s="2">
        <v>45191</v>
      </c>
      <c r="C447" s="1" t="s">
        <v>919</v>
      </c>
      <c r="D447" s="1" t="s">
        <v>26</v>
      </c>
      <c r="E447" s="1" t="s">
        <v>50</v>
      </c>
      <c r="F447">
        <v>34</v>
      </c>
      <c r="G447">
        <v>1497</v>
      </c>
      <c r="H447" s="1" t="s">
        <v>32</v>
      </c>
      <c r="I447">
        <v>50898</v>
      </c>
      <c r="J447">
        <v>898.19999999999993</v>
      </c>
      <c r="K447">
        <v>598.80000000000007</v>
      </c>
      <c r="L447">
        <v>20359.2</v>
      </c>
      <c r="M447">
        <v>4</v>
      </c>
      <c r="N447">
        <v>5</v>
      </c>
      <c r="O447">
        <v>48353.1</v>
      </c>
    </row>
    <row r="448" spans="1:15" x14ac:dyDescent="0.3">
      <c r="A448" s="1" t="s">
        <v>920</v>
      </c>
      <c r="B448" s="2">
        <v>45371</v>
      </c>
      <c r="C448" s="1" t="s">
        <v>921</v>
      </c>
      <c r="D448" s="1" t="s">
        <v>17</v>
      </c>
      <c r="E448" s="1" t="s">
        <v>18</v>
      </c>
      <c r="F448">
        <v>7</v>
      </c>
      <c r="G448">
        <v>741</v>
      </c>
      <c r="H448" s="1" t="s">
        <v>19</v>
      </c>
      <c r="I448">
        <v>5187</v>
      </c>
      <c r="J448">
        <v>459.42</v>
      </c>
      <c r="K448">
        <v>281.58</v>
      </c>
      <c r="L448">
        <v>1971.06</v>
      </c>
      <c r="M448">
        <v>2</v>
      </c>
      <c r="N448">
        <v>0</v>
      </c>
      <c r="O448">
        <v>5187</v>
      </c>
    </row>
    <row r="449" spans="1:15" x14ac:dyDescent="0.3">
      <c r="A449" s="1" t="s">
        <v>922</v>
      </c>
      <c r="B449" s="2">
        <v>45545</v>
      </c>
      <c r="C449" s="1" t="s">
        <v>923</v>
      </c>
      <c r="D449" s="1" t="s">
        <v>39</v>
      </c>
      <c r="E449" s="1" t="s">
        <v>55</v>
      </c>
      <c r="F449">
        <v>30</v>
      </c>
      <c r="G449">
        <v>797</v>
      </c>
      <c r="H449" s="1" t="s">
        <v>32</v>
      </c>
      <c r="I449">
        <v>23910</v>
      </c>
      <c r="J449">
        <v>430.38000000000005</v>
      </c>
      <c r="K449">
        <v>366.61999999999995</v>
      </c>
      <c r="L449">
        <v>10998.6</v>
      </c>
      <c r="M449">
        <v>4</v>
      </c>
      <c r="N449">
        <v>10</v>
      </c>
      <c r="O449">
        <v>21519</v>
      </c>
    </row>
    <row r="450" spans="1:15" x14ac:dyDescent="0.3">
      <c r="A450" s="1" t="s">
        <v>924</v>
      </c>
      <c r="B450" s="2">
        <v>45354</v>
      </c>
      <c r="C450" s="1" t="s">
        <v>925</v>
      </c>
      <c r="D450" s="1" t="s">
        <v>39</v>
      </c>
      <c r="E450" s="1" t="s">
        <v>50</v>
      </c>
      <c r="F450">
        <v>33</v>
      </c>
      <c r="G450">
        <v>1031</v>
      </c>
      <c r="H450" s="1" t="s">
        <v>32</v>
      </c>
      <c r="I450">
        <v>34023</v>
      </c>
      <c r="J450">
        <v>773.25</v>
      </c>
      <c r="K450">
        <v>257.75</v>
      </c>
      <c r="L450">
        <v>8505.75</v>
      </c>
      <c r="M450">
        <v>6</v>
      </c>
      <c r="N450">
        <v>15</v>
      </c>
      <c r="O450">
        <v>28919.55</v>
      </c>
    </row>
    <row r="451" spans="1:15" x14ac:dyDescent="0.3">
      <c r="A451" s="1" t="s">
        <v>926</v>
      </c>
      <c r="B451" s="2">
        <v>45161</v>
      </c>
      <c r="C451" s="1" t="s">
        <v>927</v>
      </c>
      <c r="D451" s="1" t="s">
        <v>26</v>
      </c>
      <c r="E451" s="1" t="s">
        <v>27</v>
      </c>
      <c r="F451">
        <v>42</v>
      </c>
      <c r="G451">
        <v>447</v>
      </c>
      <c r="H451" s="1" t="s">
        <v>32</v>
      </c>
      <c r="I451">
        <v>18774</v>
      </c>
      <c r="J451">
        <v>241.38000000000002</v>
      </c>
      <c r="K451">
        <v>205.61999999999998</v>
      </c>
      <c r="L451">
        <v>8636.0400000000009</v>
      </c>
      <c r="M451">
        <v>8</v>
      </c>
      <c r="N451">
        <v>20</v>
      </c>
      <c r="O451">
        <v>15019.2</v>
      </c>
    </row>
    <row r="452" spans="1:15" x14ac:dyDescent="0.3">
      <c r="A452" s="1" t="s">
        <v>928</v>
      </c>
      <c r="B452" s="2">
        <v>45132</v>
      </c>
      <c r="C452" s="1" t="s">
        <v>929</v>
      </c>
      <c r="D452" s="1" t="s">
        <v>26</v>
      </c>
      <c r="E452" s="1" t="s">
        <v>31</v>
      </c>
      <c r="F452">
        <v>35</v>
      </c>
      <c r="G452">
        <v>1066</v>
      </c>
      <c r="H452" s="1" t="s">
        <v>28</v>
      </c>
      <c r="I452">
        <v>37310</v>
      </c>
      <c r="J452">
        <v>778.18</v>
      </c>
      <c r="K452">
        <v>287.82000000000005</v>
      </c>
      <c r="L452">
        <v>10073.700000000001</v>
      </c>
      <c r="M452">
        <v>5</v>
      </c>
      <c r="N452">
        <v>0</v>
      </c>
      <c r="O452">
        <v>37310</v>
      </c>
    </row>
    <row r="453" spans="1:15" x14ac:dyDescent="0.3">
      <c r="A453" s="1" t="s">
        <v>930</v>
      </c>
      <c r="B453" s="2">
        <v>45538</v>
      </c>
      <c r="C453" s="1" t="s">
        <v>931</v>
      </c>
      <c r="D453" s="1" t="s">
        <v>17</v>
      </c>
      <c r="E453" s="1" t="s">
        <v>31</v>
      </c>
      <c r="F453">
        <v>11</v>
      </c>
      <c r="G453">
        <v>1008</v>
      </c>
      <c r="H453" s="1" t="s">
        <v>19</v>
      </c>
      <c r="I453">
        <v>11088</v>
      </c>
      <c r="J453">
        <v>735.84</v>
      </c>
      <c r="K453">
        <v>272.15999999999997</v>
      </c>
      <c r="L453">
        <v>2993.76</v>
      </c>
      <c r="M453">
        <v>7</v>
      </c>
      <c r="N453">
        <v>0</v>
      </c>
      <c r="O453">
        <v>11088</v>
      </c>
    </row>
    <row r="454" spans="1:15" x14ac:dyDescent="0.3">
      <c r="A454" s="1" t="s">
        <v>932</v>
      </c>
      <c r="B454" s="2">
        <v>45416</v>
      </c>
      <c r="C454" s="1" t="s">
        <v>933</v>
      </c>
      <c r="D454" s="1" t="s">
        <v>26</v>
      </c>
      <c r="E454" s="1" t="s">
        <v>23</v>
      </c>
      <c r="F454">
        <v>19</v>
      </c>
      <c r="G454">
        <v>667</v>
      </c>
      <c r="H454" s="1" t="s">
        <v>28</v>
      </c>
      <c r="I454">
        <v>12673</v>
      </c>
      <c r="J454">
        <v>406.87</v>
      </c>
      <c r="K454">
        <v>260.13</v>
      </c>
      <c r="L454">
        <v>4942.47</v>
      </c>
      <c r="M454">
        <v>8</v>
      </c>
      <c r="N454">
        <v>10</v>
      </c>
      <c r="O454">
        <v>11405.7</v>
      </c>
    </row>
    <row r="455" spans="1:15" x14ac:dyDescent="0.3">
      <c r="A455" s="1" t="s">
        <v>934</v>
      </c>
      <c r="B455" s="2">
        <v>45278</v>
      </c>
      <c r="C455" s="1" t="s">
        <v>935</v>
      </c>
      <c r="D455" s="1" t="s">
        <v>17</v>
      </c>
      <c r="E455" s="1" t="s">
        <v>23</v>
      </c>
      <c r="F455">
        <v>23</v>
      </c>
      <c r="G455">
        <v>1194</v>
      </c>
      <c r="H455" s="1" t="s">
        <v>19</v>
      </c>
      <c r="I455">
        <v>27462</v>
      </c>
      <c r="J455">
        <v>943.26</v>
      </c>
      <c r="K455">
        <v>250.74</v>
      </c>
      <c r="L455">
        <v>5767.02</v>
      </c>
      <c r="M455">
        <v>5</v>
      </c>
      <c r="N455">
        <v>5</v>
      </c>
      <c r="O455">
        <v>26088.9</v>
      </c>
    </row>
    <row r="456" spans="1:15" x14ac:dyDescent="0.3">
      <c r="A456" s="1" t="s">
        <v>936</v>
      </c>
      <c r="B456" s="2">
        <v>45110</v>
      </c>
      <c r="C456" s="1" t="s">
        <v>937</v>
      </c>
      <c r="D456" s="1" t="s">
        <v>39</v>
      </c>
      <c r="E456" s="1" t="s">
        <v>23</v>
      </c>
      <c r="F456">
        <v>1</v>
      </c>
      <c r="G456">
        <v>1453</v>
      </c>
      <c r="H456" s="1" t="s">
        <v>19</v>
      </c>
      <c r="I456">
        <v>1453</v>
      </c>
      <c r="J456">
        <v>1002.5699999999999</v>
      </c>
      <c r="K456">
        <v>450.43000000000006</v>
      </c>
      <c r="L456">
        <v>450.43</v>
      </c>
      <c r="M456">
        <v>3</v>
      </c>
      <c r="N456">
        <v>10</v>
      </c>
      <c r="O456">
        <v>1307.7</v>
      </c>
    </row>
    <row r="457" spans="1:15" x14ac:dyDescent="0.3">
      <c r="A457" s="1" t="s">
        <v>938</v>
      </c>
      <c r="B457" s="2">
        <v>45524</v>
      </c>
      <c r="C457" s="1" t="s">
        <v>939</v>
      </c>
      <c r="D457" s="1" t="s">
        <v>17</v>
      </c>
      <c r="E457" s="1" t="s">
        <v>18</v>
      </c>
      <c r="F457">
        <v>7</v>
      </c>
      <c r="G457">
        <v>1426</v>
      </c>
      <c r="H457" s="1" t="s">
        <v>32</v>
      </c>
      <c r="I457">
        <v>9982</v>
      </c>
      <c r="J457">
        <v>983.93999999999994</v>
      </c>
      <c r="K457">
        <v>442.06000000000006</v>
      </c>
      <c r="L457">
        <v>3094.42</v>
      </c>
      <c r="M457">
        <v>6</v>
      </c>
      <c r="N457">
        <v>15</v>
      </c>
      <c r="O457">
        <v>8484.7000000000007</v>
      </c>
    </row>
    <row r="458" spans="1:15" x14ac:dyDescent="0.3">
      <c r="A458" s="1" t="s">
        <v>940</v>
      </c>
      <c r="B458" s="2">
        <v>45142</v>
      </c>
      <c r="C458" s="1" t="s">
        <v>941</v>
      </c>
      <c r="D458" s="1" t="s">
        <v>39</v>
      </c>
      <c r="E458" s="1" t="s">
        <v>50</v>
      </c>
      <c r="F458">
        <v>50</v>
      </c>
      <c r="G458">
        <v>1065</v>
      </c>
      <c r="H458" s="1" t="s">
        <v>28</v>
      </c>
      <c r="I458">
        <v>53250</v>
      </c>
      <c r="J458">
        <v>830.7</v>
      </c>
      <c r="K458">
        <v>234.29999999999995</v>
      </c>
      <c r="L458">
        <v>11715</v>
      </c>
      <c r="M458">
        <v>2</v>
      </c>
      <c r="N458">
        <v>0</v>
      </c>
      <c r="O458">
        <v>53250</v>
      </c>
    </row>
    <row r="459" spans="1:15" x14ac:dyDescent="0.3">
      <c r="A459" s="1" t="s">
        <v>942</v>
      </c>
      <c r="B459" s="2">
        <v>45503</v>
      </c>
      <c r="C459" s="1" t="s">
        <v>943</v>
      </c>
      <c r="D459" s="1" t="s">
        <v>26</v>
      </c>
      <c r="E459" s="1" t="s">
        <v>27</v>
      </c>
      <c r="F459">
        <v>27</v>
      </c>
      <c r="G459">
        <v>428</v>
      </c>
      <c r="H459" s="1" t="s">
        <v>28</v>
      </c>
      <c r="I459">
        <v>11556</v>
      </c>
      <c r="J459">
        <v>303.88</v>
      </c>
      <c r="K459">
        <v>124.12</v>
      </c>
      <c r="L459">
        <v>3351.24</v>
      </c>
      <c r="M459">
        <v>7</v>
      </c>
      <c r="N459">
        <v>0</v>
      </c>
      <c r="O459">
        <v>11556</v>
      </c>
    </row>
    <row r="460" spans="1:15" x14ac:dyDescent="0.3">
      <c r="A460" s="1" t="s">
        <v>944</v>
      </c>
      <c r="B460" s="2">
        <v>45201</v>
      </c>
      <c r="C460" s="1" t="s">
        <v>945</v>
      </c>
      <c r="D460" s="1" t="s">
        <v>22</v>
      </c>
      <c r="E460" s="1" t="s">
        <v>55</v>
      </c>
      <c r="F460">
        <v>5</v>
      </c>
      <c r="G460">
        <v>1382</v>
      </c>
      <c r="H460" s="1" t="s">
        <v>32</v>
      </c>
      <c r="I460">
        <v>6910</v>
      </c>
      <c r="J460">
        <v>953.57999999999993</v>
      </c>
      <c r="K460">
        <v>428.42000000000007</v>
      </c>
      <c r="L460">
        <v>2142.1</v>
      </c>
      <c r="M460">
        <v>4</v>
      </c>
      <c r="N460">
        <v>5</v>
      </c>
      <c r="O460">
        <v>6564.5</v>
      </c>
    </row>
    <row r="461" spans="1:15" x14ac:dyDescent="0.3">
      <c r="A461" s="1" t="s">
        <v>946</v>
      </c>
      <c r="B461" s="2">
        <v>45272</v>
      </c>
      <c r="C461" s="1" t="s">
        <v>947</v>
      </c>
      <c r="D461" s="1" t="s">
        <v>17</v>
      </c>
      <c r="E461" s="1" t="s">
        <v>31</v>
      </c>
      <c r="F461">
        <v>9</v>
      </c>
      <c r="G461">
        <v>1110</v>
      </c>
      <c r="H461" s="1" t="s">
        <v>32</v>
      </c>
      <c r="I461">
        <v>9990</v>
      </c>
      <c r="J461">
        <v>788.09999999999991</v>
      </c>
      <c r="K461">
        <v>321.90000000000009</v>
      </c>
      <c r="L461">
        <v>2897.1</v>
      </c>
      <c r="M461">
        <v>4</v>
      </c>
      <c r="N461">
        <v>15</v>
      </c>
      <c r="O461">
        <v>8491.5</v>
      </c>
    </row>
    <row r="462" spans="1:15" x14ac:dyDescent="0.3">
      <c r="A462" s="1" t="s">
        <v>948</v>
      </c>
      <c r="B462" s="2">
        <v>45473</v>
      </c>
      <c r="C462" s="1" t="s">
        <v>949</v>
      </c>
      <c r="D462" s="1" t="s">
        <v>26</v>
      </c>
      <c r="E462" s="1" t="s">
        <v>18</v>
      </c>
      <c r="F462">
        <v>14</v>
      </c>
      <c r="G462">
        <v>1305</v>
      </c>
      <c r="H462" s="1" t="s">
        <v>32</v>
      </c>
      <c r="I462">
        <v>18270</v>
      </c>
      <c r="J462">
        <v>809.1</v>
      </c>
      <c r="K462">
        <v>495.9</v>
      </c>
      <c r="L462">
        <v>6942.6</v>
      </c>
      <c r="M462">
        <v>3</v>
      </c>
      <c r="N462">
        <v>10</v>
      </c>
      <c r="O462">
        <v>16443</v>
      </c>
    </row>
    <row r="463" spans="1:15" x14ac:dyDescent="0.3">
      <c r="A463" s="1" t="s">
        <v>950</v>
      </c>
      <c r="B463" s="2">
        <v>45483</v>
      </c>
      <c r="C463" s="1" t="s">
        <v>951</v>
      </c>
      <c r="D463" s="1" t="s">
        <v>22</v>
      </c>
      <c r="E463" s="1" t="s">
        <v>18</v>
      </c>
      <c r="F463">
        <v>13</v>
      </c>
      <c r="G463">
        <v>439</v>
      </c>
      <c r="H463" s="1" t="s">
        <v>32</v>
      </c>
      <c r="I463">
        <v>5707</v>
      </c>
      <c r="J463">
        <v>346.81</v>
      </c>
      <c r="K463">
        <v>92.19</v>
      </c>
      <c r="L463">
        <v>1198.47</v>
      </c>
      <c r="M463">
        <v>6</v>
      </c>
      <c r="N463">
        <v>5</v>
      </c>
      <c r="O463">
        <v>5421.65</v>
      </c>
    </row>
    <row r="464" spans="1:15" x14ac:dyDescent="0.3">
      <c r="A464" s="1" t="s">
        <v>952</v>
      </c>
      <c r="B464" s="2">
        <v>44998</v>
      </c>
      <c r="C464" s="1" t="s">
        <v>953</v>
      </c>
      <c r="D464" s="1" t="s">
        <v>22</v>
      </c>
      <c r="E464" s="1" t="s">
        <v>50</v>
      </c>
      <c r="F464">
        <v>8</v>
      </c>
      <c r="G464">
        <v>1369</v>
      </c>
      <c r="H464" s="1" t="s">
        <v>32</v>
      </c>
      <c r="I464">
        <v>10952</v>
      </c>
      <c r="J464">
        <v>944.6099999999999</v>
      </c>
      <c r="K464">
        <v>424.3900000000001</v>
      </c>
      <c r="L464">
        <v>3395.12</v>
      </c>
      <c r="M464">
        <v>6</v>
      </c>
      <c r="N464">
        <v>10</v>
      </c>
      <c r="O464">
        <v>9856.7999999999993</v>
      </c>
    </row>
    <row r="465" spans="1:15" x14ac:dyDescent="0.3">
      <c r="A465" s="1" t="s">
        <v>954</v>
      </c>
      <c r="B465" s="2">
        <v>45587</v>
      </c>
      <c r="C465" s="1" t="s">
        <v>955</v>
      </c>
      <c r="D465" s="1" t="s">
        <v>22</v>
      </c>
      <c r="E465" s="1" t="s">
        <v>55</v>
      </c>
      <c r="F465">
        <v>13</v>
      </c>
      <c r="G465">
        <v>870</v>
      </c>
      <c r="H465" s="1" t="s">
        <v>19</v>
      </c>
      <c r="I465">
        <v>11310</v>
      </c>
      <c r="J465">
        <v>661.2</v>
      </c>
      <c r="K465">
        <v>208.79999999999995</v>
      </c>
      <c r="L465">
        <v>2714.4</v>
      </c>
      <c r="M465">
        <v>3</v>
      </c>
      <c r="N465">
        <v>5</v>
      </c>
      <c r="O465">
        <v>10744.5</v>
      </c>
    </row>
    <row r="466" spans="1:15" x14ac:dyDescent="0.3">
      <c r="A466" s="1" t="s">
        <v>956</v>
      </c>
      <c r="B466" s="2">
        <v>45657</v>
      </c>
      <c r="C466" s="1" t="s">
        <v>957</v>
      </c>
      <c r="D466" s="1" t="s">
        <v>39</v>
      </c>
      <c r="E466" s="1" t="s">
        <v>50</v>
      </c>
      <c r="F466">
        <v>40</v>
      </c>
      <c r="G466">
        <v>564</v>
      </c>
      <c r="H466" s="1" t="s">
        <v>32</v>
      </c>
      <c r="I466">
        <v>22560</v>
      </c>
      <c r="J466">
        <v>338.4</v>
      </c>
      <c r="K466">
        <v>225.60000000000002</v>
      </c>
      <c r="L466">
        <v>9024</v>
      </c>
      <c r="M466">
        <v>7</v>
      </c>
      <c r="N466">
        <v>15</v>
      </c>
      <c r="O466">
        <v>19176</v>
      </c>
    </row>
    <row r="467" spans="1:15" x14ac:dyDescent="0.3">
      <c r="A467" s="1" t="s">
        <v>958</v>
      </c>
      <c r="B467" s="2">
        <v>45605</v>
      </c>
      <c r="C467" s="1" t="s">
        <v>959</v>
      </c>
      <c r="D467" s="1" t="s">
        <v>17</v>
      </c>
      <c r="E467" s="1" t="s">
        <v>31</v>
      </c>
      <c r="F467">
        <v>10</v>
      </c>
      <c r="G467">
        <v>921</v>
      </c>
      <c r="H467" s="1" t="s">
        <v>19</v>
      </c>
      <c r="I467">
        <v>9210</v>
      </c>
      <c r="J467">
        <v>607.86</v>
      </c>
      <c r="K467">
        <v>313.14</v>
      </c>
      <c r="L467">
        <v>3131.4</v>
      </c>
      <c r="M467">
        <v>8</v>
      </c>
      <c r="N467">
        <v>0</v>
      </c>
      <c r="O467">
        <v>9210</v>
      </c>
    </row>
    <row r="468" spans="1:15" x14ac:dyDescent="0.3">
      <c r="A468" s="1" t="s">
        <v>960</v>
      </c>
      <c r="B468" s="2">
        <v>45082</v>
      </c>
      <c r="C468" s="1" t="s">
        <v>961</v>
      </c>
      <c r="D468" s="1" t="s">
        <v>22</v>
      </c>
      <c r="E468" s="1" t="s">
        <v>31</v>
      </c>
      <c r="F468">
        <v>29</v>
      </c>
      <c r="G468">
        <v>1317</v>
      </c>
      <c r="H468" s="1" t="s">
        <v>28</v>
      </c>
      <c r="I468">
        <v>38193</v>
      </c>
      <c r="J468">
        <v>711.18000000000006</v>
      </c>
      <c r="K468">
        <v>605.81999999999994</v>
      </c>
      <c r="L468">
        <v>17568.78</v>
      </c>
      <c r="M468">
        <v>4</v>
      </c>
      <c r="N468">
        <v>10</v>
      </c>
      <c r="O468">
        <v>34373.699999999997</v>
      </c>
    </row>
    <row r="469" spans="1:15" x14ac:dyDescent="0.3">
      <c r="A469" s="1" t="s">
        <v>962</v>
      </c>
      <c r="B469" s="2">
        <v>45072</v>
      </c>
      <c r="C469" s="1" t="s">
        <v>963</v>
      </c>
      <c r="D469" s="1" t="s">
        <v>22</v>
      </c>
      <c r="E469" s="1" t="s">
        <v>27</v>
      </c>
      <c r="F469">
        <v>29</v>
      </c>
      <c r="G469">
        <v>1338</v>
      </c>
      <c r="H469" s="1" t="s">
        <v>28</v>
      </c>
      <c r="I469">
        <v>38802</v>
      </c>
      <c r="J469">
        <v>990.12</v>
      </c>
      <c r="K469">
        <v>347.88</v>
      </c>
      <c r="L469">
        <v>10088.52</v>
      </c>
      <c r="M469">
        <v>4</v>
      </c>
      <c r="N469">
        <v>0</v>
      </c>
      <c r="O469">
        <v>38802</v>
      </c>
    </row>
    <row r="470" spans="1:15" x14ac:dyDescent="0.3">
      <c r="A470" s="1" t="s">
        <v>964</v>
      </c>
      <c r="B470" s="2">
        <v>45574</v>
      </c>
      <c r="C470" s="1" t="s">
        <v>965</v>
      </c>
      <c r="D470" s="1" t="s">
        <v>26</v>
      </c>
      <c r="E470" s="1" t="s">
        <v>23</v>
      </c>
      <c r="F470">
        <v>39</v>
      </c>
      <c r="G470">
        <v>1164</v>
      </c>
      <c r="H470" s="1" t="s">
        <v>32</v>
      </c>
      <c r="I470">
        <v>45396</v>
      </c>
      <c r="J470">
        <v>791.5200000000001</v>
      </c>
      <c r="K470">
        <v>372.4799999999999</v>
      </c>
      <c r="L470">
        <v>14526.72</v>
      </c>
      <c r="M470">
        <v>4</v>
      </c>
      <c r="N470">
        <v>5</v>
      </c>
      <c r="O470">
        <v>43126.2</v>
      </c>
    </row>
    <row r="471" spans="1:15" x14ac:dyDescent="0.3">
      <c r="A471" s="1" t="s">
        <v>966</v>
      </c>
      <c r="B471" s="2">
        <v>44993</v>
      </c>
      <c r="C471" s="1" t="s">
        <v>967</v>
      </c>
      <c r="D471" s="1" t="s">
        <v>22</v>
      </c>
      <c r="E471" s="1" t="s">
        <v>23</v>
      </c>
      <c r="F471">
        <v>46</v>
      </c>
      <c r="G471">
        <v>1442</v>
      </c>
      <c r="H471" s="1" t="s">
        <v>28</v>
      </c>
      <c r="I471">
        <v>66332</v>
      </c>
      <c r="J471">
        <v>850.78</v>
      </c>
      <c r="K471">
        <v>591.22</v>
      </c>
      <c r="L471">
        <v>27196.12</v>
      </c>
      <c r="M471">
        <v>7</v>
      </c>
      <c r="N471">
        <v>10</v>
      </c>
      <c r="O471">
        <v>59698.8</v>
      </c>
    </row>
    <row r="472" spans="1:15" x14ac:dyDescent="0.3">
      <c r="A472" s="1" t="s">
        <v>968</v>
      </c>
      <c r="B472" s="2">
        <v>45042</v>
      </c>
      <c r="C472" s="1" t="s">
        <v>969</v>
      </c>
      <c r="D472" s="1" t="s">
        <v>22</v>
      </c>
      <c r="E472" s="1" t="s">
        <v>55</v>
      </c>
      <c r="F472">
        <v>27</v>
      </c>
      <c r="G472">
        <v>403</v>
      </c>
      <c r="H472" s="1" t="s">
        <v>28</v>
      </c>
      <c r="I472">
        <v>10881</v>
      </c>
      <c r="J472">
        <v>245.82999999999998</v>
      </c>
      <c r="K472">
        <v>157.17000000000002</v>
      </c>
      <c r="L472">
        <v>4243.59</v>
      </c>
      <c r="M472">
        <v>3</v>
      </c>
      <c r="N472">
        <v>20</v>
      </c>
      <c r="O472">
        <v>8704.7999999999993</v>
      </c>
    </row>
    <row r="473" spans="1:15" x14ac:dyDescent="0.3">
      <c r="A473" s="1" t="s">
        <v>970</v>
      </c>
      <c r="B473" s="2">
        <v>45166</v>
      </c>
      <c r="C473" s="1" t="s">
        <v>971</v>
      </c>
      <c r="D473" s="1" t="s">
        <v>22</v>
      </c>
      <c r="E473" s="1" t="s">
        <v>23</v>
      </c>
      <c r="F473">
        <v>5</v>
      </c>
      <c r="G473">
        <v>907</v>
      </c>
      <c r="H473" s="1" t="s">
        <v>32</v>
      </c>
      <c r="I473">
        <v>4535</v>
      </c>
      <c r="J473">
        <v>625.82999999999993</v>
      </c>
      <c r="K473">
        <v>281.17000000000007</v>
      </c>
      <c r="L473">
        <v>1405.85</v>
      </c>
      <c r="M473">
        <v>3</v>
      </c>
      <c r="N473">
        <v>5</v>
      </c>
      <c r="O473">
        <v>4308.25</v>
      </c>
    </row>
    <row r="474" spans="1:15" x14ac:dyDescent="0.3">
      <c r="A474" s="1" t="s">
        <v>972</v>
      </c>
      <c r="B474" s="2">
        <v>45012</v>
      </c>
      <c r="C474" s="1" t="s">
        <v>973</v>
      </c>
      <c r="D474" s="1" t="s">
        <v>39</v>
      </c>
      <c r="E474" s="1" t="s">
        <v>50</v>
      </c>
      <c r="F474">
        <v>48</v>
      </c>
      <c r="G474">
        <v>644</v>
      </c>
      <c r="H474" s="1" t="s">
        <v>28</v>
      </c>
      <c r="I474">
        <v>30912</v>
      </c>
      <c r="J474">
        <v>508.76000000000005</v>
      </c>
      <c r="K474">
        <v>135.23999999999995</v>
      </c>
      <c r="L474">
        <v>6491.52</v>
      </c>
      <c r="M474">
        <v>3</v>
      </c>
      <c r="N474">
        <v>0</v>
      </c>
      <c r="O474">
        <v>30912</v>
      </c>
    </row>
    <row r="475" spans="1:15" x14ac:dyDescent="0.3">
      <c r="A475" s="1" t="s">
        <v>974</v>
      </c>
      <c r="B475" s="2">
        <v>45173</v>
      </c>
      <c r="C475" s="1" t="s">
        <v>975</v>
      </c>
      <c r="D475" s="1" t="s">
        <v>39</v>
      </c>
      <c r="E475" s="1" t="s">
        <v>55</v>
      </c>
      <c r="F475">
        <v>48</v>
      </c>
      <c r="G475">
        <v>1431</v>
      </c>
      <c r="H475" s="1" t="s">
        <v>19</v>
      </c>
      <c r="I475">
        <v>68688</v>
      </c>
      <c r="J475">
        <v>1101.8700000000001</v>
      </c>
      <c r="K475">
        <v>329.12999999999988</v>
      </c>
      <c r="L475">
        <v>15798.24</v>
      </c>
      <c r="M475">
        <v>6</v>
      </c>
      <c r="N475">
        <v>0</v>
      </c>
      <c r="O475">
        <v>68688</v>
      </c>
    </row>
    <row r="476" spans="1:15" x14ac:dyDescent="0.3">
      <c r="A476" s="1" t="s">
        <v>976</v>
      </c>
      <c r="B476" s="2">
        <v>45188</v>
      </c>
      <c r="C476" s="1" t="s">
        <v>977</v>
      </c>
      <c r="D476" s="1" t="s">
        <v>22</v>
      </c>
      <c r="E476" s="1" t="s">
        <v>31</v>
      </c>
      <c r="F476">
        <v>11</v>
      </c>
      <c r="G476">
        <v>802</v>
      </c>
      <c r="H476" s="1" t="s">
        <v>32</v>
      </c>
      <c r="I476">
        <v>8822</v>
      </c>
      <c r="J476">
        <v>593.48</v>
      </c>
      <c r="K476">
        <v>208.51999999999998</v>
      </c>
      <c r="L476">
        <v>2293.7199999999998</v>
      </c>
      <c r="M476">
        <v>7</v>
      </c>
      <c r="N476">
        <v>5</v>
      </c>
      <c r="O476">
        <v>8380.9</v>
      </c>
    </row>
    <row r="477" spans="1:15" x14ac:dyDescent="0.3">
      <c r="A477" s="1" t="s">
        <v>978</v>
      </c>
      <c r="B477" s="2">
        <v>45530</v>
      </c>
      <c r="C477" s="1" t="s">
        <v>979</v>
      </c>
      <c r="D477" s="1" t="s">
        <v>39</v>
      </c>
      <c r="E477" s="1" t="s">
        <v>27</v>
      </c>
      <c r="F477">
        <v>8</v>
      </c>
      <c r="G477">
        <v>1478</v>
      </c>
      <c r="H477" s="1" t="s">
        <v>28</v>
      </c>
      <c r="I477">
        <v>11824</v>
      </c>
      <c r="J477">
        <v>842.45999999999992</v>
      </c>
      <c r="K477">
        <v>635.54000000000008</v>
      </c>
      <c r="L477">
        <v>5084.32</v>
      </c>
      <c r="M477">
        <v>9</v>
      </c>
      <c r="N477">
        <v>0</v>
      </c>
      <c r="O477">
        <v>11824</v>
      </c>
    </row>
    <row r="478" spans="1:15" x14ac:dyDescent="0.3">
      <c r="A478" s="1" t="s">
        <v>980</v>
      </c>
      <c r="B478" s="2">
        <v>45045</v>
      </c>
      <c r="C478" s="1" t="s">
        <v>981</v>
      </c>
      <c r="D478" s="1" t="s">
        <v>26</v>
      </c>
      <c r="E478" s="1" t="s">
        <v>23</v>
      </c>
      <c r="F478">
        <v>40</v>
      </c>
      <c r="G478">
        <v>1269</v>
      </c>
      <c r="H478" s="1" t="s">
        <v>28</v>
      </c>
      <c r="I478">
        <v>50760</v>
      </c>
      <c r="J478">
        <v>824.85</v>
      </c>
      <c r="K478">
        <v>444.15</v>
      </c>
      <c r="L478">
        <v>17766</v>
      </c>
      <c r="M478">
        <v>1</v>
      </c>
      <c r="N478">
        <v>0</v>
      </c>
      <c r="O478">
        <v>50760</v>
      </c>
    </row>
    <row r="479" spans="1:15" x14ac:dyDescent="0.3">
      <c r="A479" s="1" t="s">
        <v>982</v>
      </c>
      <c r="B479" s="2">
        <v>45398</v>
      </c>
      <c r="C479" s="1" t="s">
        <v>983</v>
      </c>
      <c r="D479" s="1" t="s">
        <v>22</v>
      </c>
      <c r="E479" s="1" t="s">
        <v>55</v>
      </c>
      <c r="F479">
        <v>47</v>
      </c>
      <c r="G479">
        <v>529</v>
      </c>
      <c r="H479" s="1" t="s">
        <v>32</v>
      </c>
      <c r="I479">
        <v>24863</v>
      </c>
      <c r="J479">
        <v>349.14000000000004</v>
      </c>
      <c r="K479">
        <v>179.85999999999996</v>
      </c>
      <c r="L479">
        <v>8453.42</v>
      </c>
      <c r="M479">
        <v>6</v>
      </c>
      <c r="N479">
        <v>5</v>
      </c>
      <c r="O479">
        <v>23619.85</v>
      </c>
    </row>
    <row r="480" spans="1:15" x14ac:dyDescent="0.3">
      <c r="A480" s="1" t="s">
        <v>984</v>
      </c>
      <c r="B480" s="2">
        <v>45250</v>
      </c>
      <c r="C480" s="1" t="s">
        <v>985</v>
      </c>
      <c r="D480" s="1" t="s">
        <v>22</v>
      </c>
      <c r="E480" s="1" t="s">
        <v>18</v>
      </c>
      <c r="F480">
        <v>45</v>
      </c>
      <c r="G480">
        <v>1257</v>
      </c>
      <c r="H480" s="1" t="s">
        <v>28</v>
      </c>
      <c r="I480">
        <v>56565</v>
      </c>
      <c r="J480">
        <v>955.32</v>
      </c>
      <c r="K480">
        <v>301.67999999999995</v>
      </c>
      <c r="L480">
        <v>13575.6</v>
      </c>
      <c r="M480">
        <v>3</v>
      </c>
      <c r="N480">
        <v>0</v>
      </c>
      <c r="O480">
        <v>56565</v>
      </c>
    </row>
    <row r="481" spans="1:15" x14ac:dyDescent="0.3">
      <c r="A481" s="1" t="s">
        <v>986</v>
      </c>
      <c r="B481" s="2">
        <v>45339</v>
      </c>
      <c r="C481" s="1" t="s">
        <v>987</v>
      </c>
      <c r="D481" s="1" t="s">
        <v>17</v>
      </c>
      <c r="E481" s="1" t="s">
        <v>18</v>
      </c>
      <c r="F481">
        <v>50</v>
      </c>
      <c r="G481">
        <v>1484</v>
      </c>
      <c r="H481" s="1" t="s">
        <v>32</v>
      </c>
      <c r="I481">
        <v>74200</v>
      </c>
      <c r="J481">
        <v>1142.68</v>
      </c>
      <c r="K481">
        <v>341.31999999999994</v>
      </c>
      <c r="L481">
        <v>17066</v>
      </c>
      <c r="M481">
        <v>4</v>
      </c>
      <c r="N481">
        <v>10</v>
      </c>
      <c r="O481">
        <v>66780</v>
      </c>
    </row>
    <row r="482" spans="1:15" x14ac:dyDescent="0.3">
      <c r="A482" s="1" t="s">
        <v>988</v>
      </c>
      <c r="B482" s="2">
        <v>45522</v>
      </c>
      <c r="C482" s="1" t="s">
        <v>989</v>
      </c>
      <c r="D482" s="1" t="s">
        <v>26</v>
      </c>
      <c r="E482" s="1" t="s">
        <v>27</v>
      </c>
      <c r="F482">
        <v>27</v>
      </c>
      <c r="G482">
        <v>1083</v>
      </c>
      <c r="H482" s="1" t="s">
        <v>28</v>
      </c>
      <c r="I482">
        <v>29241</v>
      </c>
      <c r="J482">
        <v>779.76</v>
      </c>
      <c r="K482">
        <v>303.24</v>
      </c>
      <c r="L482">
        <v>8187.48</v>
      </c>
      <c r="M482">
        <v>6</v>
      </c>
      <c r="N482">
        <v>0</v>
      </c>
      <c r="O482">
        <v>29241</v>
      </c>
    </row>
    <row r="483" spans="1:15" x14ac:dyDescent="0.3">
      <c r="A483" s="1" t="s">
        <v>990</v>
      </c>
      <c r="B483" s="2">
        <v>44935</v>
      </c>
      <c r="C483" s="1" t="s">
        <v>991</v>
      </c>
      <c r="D483" s="1" t="s">
        <v>17</v>
      </c>
      <c r="E483" s="1" t="s">
        <v>23</v>
      </c>
      <c r="F483">
        <v>37</v>
      </c>
      <c r="G483">
        <v>647</v>
      </c>
      <c r="H483" s="1" t="s">
        <v>19</v>
      </c>
      <c r="I483">
        <v>23939</v>
      </c>
      <c r="J483">
        <v>517.6</v>
      </c>
      <c r="K483">
        <v>129.39999999999998</v>
      </c>
      <c r="L483">
        <v>4787.8</v>
      </c>
      <c r="M483">
        <v>5</v>
      </c>
      <c r="N483">
        <v>5</v>
      </c>
      <c r="O483">
        <v>22742.05</v>
      </c>
    </row>
    <row r="484" spans="1:15" x14ac:dyDescent="0.3">
      <c r="A484" s="1" t="s">
        <v>992</v>
      </c>
      <c r="B484" s="2">
        <v>45481</v>
      </c>
      <c r="C484" s="1" t="s">
        <v>993</v>
      </c>
      <c r="D484" s="1" t="s">
        <v>26</v>
      </c>
      <c r="E484" s="1" t="s">
        <v>31</v>
      </c>
      <c r="F484">
        <v>6</v>
      </c>
      <c r="G484">
        <v>1166</v>
      </c>
      <c r="H484" s="1" t="s">
        <v>19</v>
      </c>
      <c r="I484">
        <v>6996</v>
      </c>
      <c r="J484">
        <v>921.14</v>
      </c>
      <c r="K484">
        <v>244.86</v>
      </c>
      <c r="L484">
        <v>1469.16</v>
      </c>
      <c r="M484">
        <v>2</v>
      </c>
      <c r="N484">
        <v>10</v>
      </c>
      <c r="O484">
        <v>6296.4</v>
      </c>
    </row>
    <row r="485" spans="1:15" x14ac:dyDescent="0.3">
      <c r="A485" s="1" t="s">
        <v>994</v>
      </c>
      <c r="B485" s="2">
        <v>45434</v>
      </c>
      <c r="C485" s="1" t="s">
        <v>995</v>
      </c>
      <c r="D485" s="1" t="s">
        <v>22</v>
      </c>
      <c r="E485" s="1" t="s">
        <v>23</v>
      </c>
      <c r="F485">
        <v>49</v>
      </c>
      <c r="G485">
        <v>1211</v>
      </c>
      <c r="H485" s="1" t="s">
        <v>28</v>
      </c>
      <c r="I485">
        <v>59339</v>
      </c>
      <c r="J485">
        <v>799.26</v>
      </c>
      <c r="K485">
        <v>411.74</v>
      </c>
      <c r="L485">
        <v>20175.259999999998</v>
      </c>
      <c r="M485">
        <v>9</v>
      </c>
      <c r="N485">
        <v>5</v>
      </c>
      <c r="O485">
        <v>56372.05</v>
      </c>
    </row>
    <row r="486" spans="1:15" x14ac:dyDescent="0.3">
      <c r="A486" s="1" t="s">
        <v>996</v>
      </c>
      <c r="B486" s="2">
        <v>44930</v>
      </c>
      <c r="C486" s="1" t="s">
        <v>997</v>
      </c>
      <c r="D486" s="1" t="s">
        <v>39</v>
      </c>
      <c r="E486" s="1" t="s">
        <v>23</v>
      </c>
      <c r="F486">
        <v>12</v>
      </c>
      <c r="G486">
        <v>320</v>
      </c>
      <c r="H486" s="1" t="s">
        <v>19</v>
      </c>
      <c r="I486">
        <v>3840</v>
      </c>
      <c r="J486">
        <v>185.6</v>
      </c>
      <c r="K486">
        <v>134.4</v>
      </c>
      <c r="L486">
        <v>1612.8</v>
      </c>
      <c r="M486">
        <v>4</v>
      </c>
      <c r="N486">
        <v>5</v>
      </c>
      <c r="O486">
        <v>3648</v>
      </c>
    </row>
    <row r="487" spans="1:15" x14ac:dyDescent="0.3">
      <c r="A487" s="1" t="s">
        <v>998</v>
      </c>
      <c r="B487" s="2">
        <v>45627</v>
      </c>
      <c r="C487" s="1" t="s">
        <v>999</v>
      </c>
      <c r="D487" s="1" t="s">
        <v>17</v>
      </c>
      <c r="E487" s="1" t="s">
        <v>27</v>
      </c>
      <c r="F487">
        <v>34</v>
      </c>
      <c r="G487">
        <v>621</v>
      </c>
      <c r="H487" s="1" t="s">
        <v>28</v>
      </c>
      <c r="I487">
        <v>21114</v>
      </c>
      <c r="J487">
        <v>378.81</v>
      </c>
      <c r="K487">
        <v>242.19</v>
      </c>
      <c r="L487">
        <v>8234.4599999999991</v>
      </c>
      <c r="M487">
        <v>2</v>
      </c>
      <c r="N487">
        <v>5</v>
      </c>
      <c r="O487">
        <v>20058.3</v>
      </c>
    </row>
    <row r="488" spans="1:15" x14ac:dyDescent="0.3">
      <c r="A488" s="1" t="s">
        <v>1000</v>
      </c>
      <c r="B488" s="2">
        <v>45047</v>
      </c>
      <c r="C488" s="1" t="s">
        <v>1001</v>
      </c>
      <c r="D488" s="1" t="s">
        <v>26</v>
      </c>
      <c r="E488" s="1" t="s">
        <v>55</v>
      </c>
      <c r="F488">
        <v>21</v>
      </c>
      <c r="G488">
        <v>1217</v>
      </c>
      <c r="H488" s="1" t="s">
        <v>19</v>
      </c>
      <c r="I488">
        <v>25557</v>
      </c>
      <c r="J488">
        <v>632.84</v>
      </c>
      <c r="K488">
        <v>584.16</v>
      </c>
      <c r="L488">
        <v>12267.36</v>
      </c>
      <c r="M488">
        <v>9</v>
      </c>
      <c r="N488">
        <v>20</v>
      </c>
      <c r="O488">
        <v>20445.599999999999</v>
      </c>
    </row>
    <row r="489" spans="1:15" x14ac:dyDescent="0.3">
      <c r="A489" s="1" t="s">
        <v>1002</v>
      </c>
      <c r="B489" s="2">
        <v>45601</v>
      </c>
      <c r="C489" s="1" t="s">
        <v>1003</v>
      </c>
      <c r="D489" s="1" t="s">
        <v>17</v>
      </c>
      <c r="E489" s="1" t="s">
        <v>27</v>
      </c>
      <c r="F489">
        <v>41</v>
      </c>
      <c r="G489">
        <v>342</v>
      </c>
      <c r="H489" s="1" t="s">
        <v>19</v>
      </c>
      <c r="I489">
        <v>14022</v>
      </c>
      <c r="J489">
        <v>256.5</v>
      </c>
      <c r="K489">
        <v>85.5</v>
      </c>
      <c r="L489">
        <v>3505.5</v>
      </c>
      <c r="M489">
        <v>9</v>
      </c>
      <c r="N489">
        <v>0</v>
      </c>
      <c r="O489">
        <v>14022</v>
      </c>
    </row>
    <row r="490" spans="1:15" x14ac:dyDescent="0.3">
      <c r="A490" s="1" t="s">
        <v>1004</v>
      </c>
      <c r="B490" s="2">
        <v>45596</v>
      </c>
      <c r="C490" s="1" t="s">
        <v>1005</v>
      </c>
      <c r="D490" s="1" t="s">
        <v>22</v>
      </c>
      <c r="E490" s="1" t="s">
        <v>50</v>
      </c>
      <c r="F490">
        <v>36</v>
      </c>
      <c r="G490">
        <v>897</v>
      </c>
      <c r="H490" s="1" t="s">
        <v>28</v>
      </c>
      <c r="I490">
        <v>32292</v>
      </c>
      <c r="J490">
        <v>699.66</v>
      </c>
      <c r="K490">
        <v>197.34000000000003</v>
      </c>
      <c r="L490">
        <v>7104.24</v>
      </c>
      <c r="M490">
        <v>7</v>
      </c>
      <c r="N490">
        <v>0</v>
      </c>
      <c r="O490">
        <v>32292</v>
      </c>
    </row>
    <row r="491" spans="1:15" x14ac:dyDescent="0.3">
      <c r="A491" s="1" t="s">
        <v>1006</v>
      </c>
      <c r="B491" s="2">
        <v>45438</v>
      </c>
      <c r="C491" s="1" t="s">
        <v>1007</v>
      </c>
      <c r="D491" s="1" t="s">
        <v>17</v>
      </c>
      <c r="E491" s="1" t="s">
        <v>55</v>
      </c>
      <c r="F491">
        <v>50</v>
      </c>
      <c r="G491">
        <v>550</v>
      </c>
      <c r="H491" s="1" t="s">
        <v>28</v>
      </c>
      <c r="I491">
        <v>27500</v>
      </c>
      <c r="J491">
        <v>357.5</v>
      </c>
      <c r="K491">
        <v>192.5</v>
      </c>
      <c r="L491">
        <v>9625</v>
      </c>
      <c r="M491">
        <v>6</v>
      </c>
      <c r="N491">
        <v>0</v>
      </c>
      <c r="O491">
        <v>27500</v>
      </c>
    </row>
    <row r="492" spans="1:15" x14ac:dyDescent="0.3">
      <c r="A492" s="1" t="s">
        <v>1008</v>
      </c>
      <c r="B492" s="2">
        <v>45355</v>
      </c>
      <c r="C492" s="1" t="s">
        <v>1009</v>
      </c>
      <c r="D492" s="1" t="s">
        <v>26</v>
      </c>
      <c r="E492" s="1" t="s">
        <v>50</v>
      </c>
      <c r="F492">
        <v>50</v>
      </c>
      <c r="G492">
        <v>397</v>
      </c>
      <c r="H492" s="1" t="s">
        <v>32</v>
      </c>
      <c r="I492">
        <v>19850</v>
      </c>
      <c r="J492">
        <v>242.17</v>
      </c>
      <c r="K492">
        <v>154.83000000000001</v>
      </c>
      <c r="L492">
        <v>7741.5</v>
      </c>
      <c r="M492">
        <v>2</v>
      </c>
      <c r="N492">
        <v>0</v>
      </c>
      <c r="O492">
        <v>19850</v>
      </c>
    </row>
    <row r="493" spans="1:15" x14ac:dyDescent="0.3">
      <c r="A493" s="1" t="s">
        <v>1010</v>
      </c>
      <c r="B493" s="2">
        <v>45428</v>
      </c>
      <c r="C493" s="1" t="s">
        <v>1011</v>
      </c>
      <c r="D493" s="1" t="s">
        <v>26</v>
      </c>
      <c r="E493" s="1" t="s">
        <v>18</v>
      </c>
      <c r="F493">
        <v>10</v>
      </c>
      <c r="G493">
        <v>473</v>
      </c>
      <c r="H493" s="1" t="s">
        <v>32</v>
      </c>
      <c r="I493">
        <v>4730</v>
      </c>
      <c r="J493">
        <v>326.36999999999995</v>
      </c>
      <c r="K493">
        <v>146.63000000000005</v>
      </c>
      <c r="L493">
        <v>1466.3</v>
      </c>
      <c r="M493">
        <v>1</v>
      </c>
      <c r="N493">
        <v>0</v>
      </c>
      <c r="O493">
        <v>4730</v>
      </c>
    </row>
    <row r="494" spans="1:15" x14ac:dyDescent="0.3">
      <c r="A494" s="1" t="s">
        <v>1012</v>
      </c>
      <c r="B494" s="2">
        <v>45433</v>
      </c>
      <c r="C494" s="1" t="s">
        <v>1013</v>
      </c>
      <c r="D494" s="1" t="s">
        <v>22</v>
      </c>
      <c r="E494" s="1" t="s">
        <v>27</v>
      </c>
      <c r="F494">
        <v>8</v>
      </c>
      <c r="G494">
        <v>1092</v>
      </c>
      <c r="H494" s="1" t="s">
        <v>19</v>
      </c>
      <c r="I494">
        <v>8736</v>
      </c>
      <c r="J494">
        <v>764.4</v>
      </c>
      <c r="K494">
        <v>327.60000000000002</v>
      </c>
      <c r="L494">
        <v>2620.8000000000002</v>
      </c>
      <c r="M494">
        <v>7</v>
      </c>
      <c r="N494">
        <v>0</v>
      </c>
      <c r="O494">
        <v>8736</v>
      </c>
    </row>
    <row r="495" spans="1:15" x14ac:dyDescent="0.3">
      <c r="A495" s="1" t="s">
        <v>1014</v>
      </c>
      <c r="B495" s="2">
        <v>45615</v>
      </c>
      <c r="C495" s="1" t="s">
        <v>1015</v>
      </c>
      <c r="D495" s="1" t="s">
        <v>39</v>
      </c>
      <c r="E495" s="1" t="s">
        <v>23</v>
      </c>
      <c r="F495">
        <v>8</v>
      </c>
      <c r="G495">
        <v>499</v>
      </c>
      <c r="H495" s="1" t="s">
        <v>28</v>
      </c>
      <c r="I495">
        <v>3992</v>
      </c>
      <c r="J495">
        <v>384.23</v>
      </c>
      <c r="K495">
        <v>114.76999999999998</v>
      </c>
      <c r="L495">
        <v>918.16</v>
      </c>
      <c r="M495">
        <v>8</v>
      </c>
      <c r="N495">
        <v>0</v>
      </c>
      <c r="O495">
        <v>3992</v>
      </c>
    </row>
    <row r="496" spans="1:15" x14ac:dyDescent="0.3">
      <c r="A496" s="1" t="s">
        <v>1016</v>
      </c>
      <c r="B496" s="2">
        <v>45264</v>
      </c>
      <c r="C496" s="1" t="s">
        <v>1017</v>
      </c>
      <c r="D496" s="1" t="s">
        <v>39</v>
      </c>
      <c r="E496" s="1" t="s">
        <v>55</v>
      </c>
      <c r="F496">
        <v>15</v>
      </c>
      <c r="G496">
        <v>735</v>
      </c>
      <c r="H496" s="1" t="s">
        <v>32</v>
      </c>
      <c r="I496">
        <v>11025</v>
      </c>
      <c r="J496">
        <v>382.2</v>
      </c>
      <c r="K496">
        <v>352.8</v>
      </c>
      <c r="L496">
        <v>5292</v>
      </c>
      <c r="M496">
        <v>3</v>
      </c>
      <c r="N496">
        <v>5</v>
      </c>
      <c r="O496">
        <v>10473.75</v>
      </c>
    </row>
    <row r="497" spans="1:15" x14ac:dyDescent="0.3">
      <c r="A497" s="1" t="s">
        <v>1018</v>
      </c>
      <c r="B497" s="2">
        <v>45169</v>
      </c>
      <c r="C497" s="1" t="s">
        <v>1019</v>
      </c>
      <c r="D497" s="1" t="s">
        <v>26</v>
      </c>
      <c r="E497" s="1" t="s">
        <v>55</v>
      </c>
      <c r="F497">
        <v>10</v>
      </c>
      <c r="G497">
        <v>800</v>
      </c>
      <c r="H497" s="1" t="s">
        <v>28</v>
      </c>
      <c r="I497">
        <v>8000</v>
      </c>
      <c r="J497">
        <v>544</v>
      </c>
      <c r="K497">
        <v>256</v>
      </c>
      <c r="L497">
        <v>2560</v>
      </c>
      <c r="M497">
        <v>9</v>
      </c>
      <c r="N497">
        <v>0</v>
      </c>
      <c r="O497">
        <v>8000</v>
      </c>
    </row>
    <row r="498" spans="1:15" x14ac:dyDescent="0.3">
      <c r="A498" s="1" t="s">
        <v>1020</v>
      </c>
      <c r="B498" s="2">
        <v>45162</v>
      </c>
      <c r="C498" s="1" t="s">
        <v>1021</v>
      </c>
      <c r="D498" s="1" t="s">
        <v>22</v>
      </c>
      <c r="E498" s="1" t="s">
        <v>50</v>
      </c>
      <c r="F498">
        <v>24</v>
      </c>
      <c r="G498">
        <v>892</v>
      </c>
      <c r="H498" s="1" t="s">
        <v>19</v>
      </c>
      <c r="I498">
        <v>21408</v>
      </c>
      <c r="J498">
        <v>535.19999999999993</v>
      </c>
      <c r="K498">
        <v>356.80000000000007</v>
      </c>
      <c r="L498">
        <v>8563.2000000000007</v>
      </c>
      <c r="M498">
        <v>8</v>
      </c>
      <c r="N498">
        <v>0</v>
      </c>
      <c r="O498">
        <v>21408</v>
      </c>
    </row>
    <row r="499" spans="1:15" x14ac:dyDescent="0.3">
      <c r="A499" s="1" t="s">
        <v>1022</v>
      </c>
      <c r="B499" s="2">
        <v>45543</v>
      </c>
      <c r="C499" s="1" t="s">
        <v>1023</v>
      </c>
      <c r="D499" s="1" t="s">
        <v>17</v>
      </c>
      <c r="E499" s="1" t="s">
        <v>31</v>
      </c>
      <c r="F499">
        <v>32</v>
      </c>
      <c r="G499">
        <v>717</v>
      </c>
      <c r="H499" s="1" t="s">
        <v>19</v>
      </c>
      <c r="I499">
        <v>22944</v>
      </c>
      <c r="J499">
        <v>552.09</v>
      </c>
      <c r="K499">
        <v>164.90999999999997</v>
      </c>
      <c r="L499">
        <v>5277.12</v>
      </c>
      <c r="M499">
        <v>2</v>
      </c>
      <c r="N499">
        <v>10</v>
      </c>
      <c r="O499">
        <v>20649.599999999999</v>
      </c>
    </row>
    <row r="500" spans="1:15" x14ac:dyDescent="0.3">
      <c r="A500" s="1" t="s">
        <v>1024</v>
      </c>
      <c r="B500" s="2">
        <v>44958</v>
      </c>
      <c r="C500" s="1" t="s">
        <v>1025</v>
      </c>
      <c r="D500" s="1" t="s">
        <v>17</v>
      </c>
      <c r="E500" s="1" t="s">
        <v>31</v>
      </c>
      <c r="F500">
        <v>14</v>
      </c>
      <c r="G500">
        <v>1336</v>
      </c>
      <c r="H500" s="1" t="s">
        <v>32</v>
      </c>
      <c r="I500">
        <v>18704</v>
      </c>
      <c r="J500">
        <v>921.83999999999992</v>
      </c>
      <c r="K500">
        <v>414.16000000000008</v>
      </c>
      <c r="L500">
        <v>5798.24</v>
      </c>
      <c r="M500">
        <v>3</v>
      </c>
      <c r="N500">
        <v>10</v>
      </c>
      <c r="O500">
        <v>16833.599999999999</v>
      </c>
    </row>
    <row r="501" spans="1:15" x14ac:dyDescent="0.3">
      <c r="A501" s="1" t="s">
        <v>1026</v>
      </c>
      <c r="B501" s="2">
        <v>45648</v>
      </c>
      <c r="C501" s="1" t="s">
        <v>1027</v>
      </c>
      <c r="D501" s="1" t="s">
        <v>26</v>
      </c>
      <c r="E501" s="1" t="s">
        <v>31</v>
      </c>
      <c r="F501">
        <v>35</v>
      </c>
      <c r="G501">
        <v>1028</v>
      </c>
      <c r="H501" s="1" t="s">
        <v>28</v>
      </c>
      <c r="I501">
        <v>35980</v>
      </c>
      <c r="J501">
        <v>781.28</v>
      </c>
      <c r="K501">
        <v>246.72000000000003</v>
      </c>
      <c r="L501">
        <v>8635.2000000000007</v>
      </c>
      <c r="M501">
        <v>9</v>
      </c>
      <c r="N501">
        <v>5</v>
      </c>
      <c r="O501">
        <v>34181</v>
      </c>
    </row>
    <row r="502" spans="1:15" x14ac:dyDescent="0.3">
      <c r="A502" s="1" t="s">
        <v>1028</v>
      </c>
      <c r="B502" s="2">
        <v>45340</v>
      </c>
      <c r="C502" s="1" t="s">
        <v>1029</v>
      </c>
      <c r="D502" s="1" t="s">
        <v>39</v>
      </c>
      <c r="E502" s="1" t="s">
        <v>18</v>
      </c>
      <c r="F502">
        <v>29</v>
      </c>
      <c r="G502">
        <v>1465</v>
      </c>
      <c r="H502" s="1" t="s">
        <v>19</v>
      </c>
      <c r="I502">
        <v>42485</v>
      </c>
      <c r="J502">
        <v>893.65</v>
      </c>
      <c r="K502">
        <v>571.35</v>
      </c>
      <c r="L502">
        <v>16569.150000000001</v>
      </c>
      <c r="M502">
        <v>8</v>
      </c>
      <c r="N502">
        <v>10</v>
      </c>
      <c r="O502">
        <v>38236.5</v>
      </c>
    </row>
    <row r="503" spans="1:15" x14ac:dyDescent="0.3">
      <c r="A503" s="1" t="s">
        <v>1030</v>
      </c>
      <c r="B503" s="2">
        <v>45496</v>
      </c>
      <c r="C503" s="1" t="s">
        <v>1031</v>
      </c>
      <c r="D503" s="1" t="s">
        <v>22</v>
      </c>
      <c r="E503" s="1" t="s">
        <v>23</v>
      </c>
      <c r="F503">
        <v>42</v>
      </c>
      <c r="G503">
        <v>1386</v>
      </c>
      <c r="H503" s="1" t="s">
        <v>32</v>
      </c>
      <c r="I503">
        <v>58212</v>
      </c>
      <c r="J503">
        <v>790.02</v>
      </c>
      <c r="K503">
        <v>595.98</v>
      </c>
      <c r="L503">
        <v>25031.16</v>
      </c>
      <c r="M503">
        <v>2</v>
      </c>
      <c r="N503">
        <v>0</v>
      </c>
      <c r="O503">
        <v>58212</v>
      </c>
    </row>
    <row r="504" spans="1:15" x14ac:dyDescent="0.3">
      <c r="A504" s="1" t="s">
        <v>1032</v>
      </c>
      <c r="B504" s="2">
        <v>45387</v>
      </c>
      <c r="C504" s="1" t="s">
        <v>1033</v>
      </c>
      <c r="D504" s="1" t="s">
        <v>22</v>
      </c>
      <c r="E504" s="1" t="s">
        <v>50</v>
      </c>
      <c r="F504">
        <v>3</v>
      </c>
      <c r="G504">
        <v>1353</v>
      </c>
      <c r="H504" s="1" t="s">
        <v>28</v>
      </c>
      <c r="I504">
        <v>4059</v>
      </c>
      <c r="J504">
        <v>717.09</v>
      </c>
      <c r="K504">
        <v>635.91</v>
      </c>
      <c r="L504">
        <v>1907.73</v>
      </c>
      <c r="M504">
        <v>2</v>
      </c>
      <c r="N504">
        <v>5</v>
      </c>
      <c r="O504">
        <v>3856.05</v>
      </c>
    </row>
    <row r="505" spans="1:15" x14ac:dyDescent="0.3">
      <c r="A505" s="1" t="s">
        <v>1034</v>
      </c>
      <c r="B505" s="2">
        <v>45357</v>
      </c>
      <c r="C505" s="1" t="s">
        <v>1035</v>
      </c>
      <c r="D505" s="1" t="s">
        <v>22</v>
      </c>
      <c r="E505" s="1" t="s">
        <v>31</v>
      </c>
      <c r="F505">
        <v>35</v>
      </c>
      <c r="G505">
        <v>462</v>
      </c>
      <c r="H505" s="1" t="s">
        <v>19</v>
      </c>
      <c r="I505">
        <v>16170</v>
      </c>
      <c r="J505">
        <v>309.54000000000002</v>
      </c>
      <c r="K505">
        <v>152.45999999999998</v>
      </c>
      <c r="L505">
        <v>5336.1</v>
      </c>
      <c r="M505">
        <v>8</v>
      </c>
      <c r="N505">
        <v>20</v>
      </c>
      <c r="O505">
        <v>12936</v>
      </c>
    </row>
    <row r="506" spans="1:15" x14ac:dyDescent="0.3">
      <c r="A506" s="1" t="s">
        <v>1036</v>
      </c>
      <c r="B506" s="2">
        <v>45455</v>
      </c>
      <c r="C506" s="1" t="s">
        <v>1037</v>
      </c>
      <c r="D506" s="1" t="s">
        <v>26</v>
      </c>
      <c r="E506" s="1" t="s">
        <v>27</v>
      </c>
      <c r="F506">
        <v>9</v>
      </c>
      <c r="G506">
        <v>341</v>
      </c>
      <c r="H506" s="1" t="s">
        <v>19</v>
      </c>
      <c r="I506">
        <v>3069</v>
      </c>
      <c r="J506">
        <v>197.77999999999997</v>
      </c>
      <c r="K506">
        <v>143.22000000000003</v>
      </c>
      <c r="L506">
        <v>1288.98</v>
      </c>
      <c r="M506">
        <v>5</v>
      </c>
      <c r="N506">
        <v>0</v>
      </c>
      <c r="O506">
        <v>3069</v>
      </c>
    </row>
    <row r="507" spans="1:15" x14ac:dyDescent="0.3">
      <c r="A507" s="1" t="s">
        <v>1038</v>
      </c>
      <c r="B507" s="2">
        <v>45123</v>
      </c>
      <c r="C507" s="1" t="s">
        <v>1039</v>
      </c>
      <c r="D507" s="1" t="s">
        <v>26</v>
      </c>
      <c r="E507" s="1" t="s">
        <v>55</v>
      </c>
      <c r="F507">
        <v>15</v>
      </c>
      <c r="G507">
        <v>886</v>
      </c>
      <c r="H507" s="1" t="s">
        <v>19</v>
      </c>
      <c r="I507">
        <v>13290</v>
      </c>
      <c r="J507">
        <v>451.86</v>
      </c>
      <c r="K507">
        <v>434.14</v>
      </c>
      <c r="L507">
        <v>6512.1</v>
      </c>
      <c r="M507">
        <v>8</v>
      </c>
      <c r="N507">
        <v>10</v>
      </c>
      <c r="O507">
        <v>11961</v>
      </c>
    </row>
    <row r="508" spans="1:15" x14ac:dyDescent="0.3">
      <c r="A508" s="1" t="s">
        <v>1040</v>
      </c>
      <c r="B508" s="2">
        <v>45255</v>
      </c>
      <c r="C508" s="1" t="s">
        <v>1041</v>
      </c>
      <c r="D508" s="1" t="s">
        <v>39</v>
      </c>
      <c r="E508" s="1" t="s">
        <v>50</v>
      </c>
      <c r="F508">
        <v>47</v>
      </c>
      <c r="G508">
        <v>1185</v>
      </c>
      <c r="H508" s="1" t="s">
        <v>28</v>
      </c>
      <c r="I508">
        <v>55695</v>
      </c>
      <c r="J508">
        <v>734.7</v>
      </c>
      <c r="K508">
        <v>450.29999999999995</v>
      </c>
      <c r="L508">
        <v>21164.1</v>
      </c>
      <c r="M508">
        <v>8</v>
      </c>
      <c r="N508">
        <v>0</v>
      </c>
      <c r="O508">
        <v>55695</v>
      </c>
    </row>
    <row r="509" spans="1:15" x14ac:dyDescent="0.3">
      <c r="A509" s="1" t="s">
        <v>1042</v>
      </c>
      <c r="B509" s="2">
        <v>45079</v>
      </c>
      <c r="C509" s="1" t="s">
        <v>1043</v>
      </c>
      <c r="D509" s="1" t="s">
        <v>39</v>
      </c>
      <c r="E509" s="1" t="s">
        <v>50</v>
      </c>
      <c r="F509">
        <v>4</v>
      </c>
      <c r="G509">
        <v>850</v>
      </c>
      <c r="H509" s="1" t="s">
        <v>28</v>
      </c>
      <c r="I509">
        <v>3400</v>
      </c>
      <c r="J509">
        <v>646</v>
      </c>
      <c r="K509">
        <v>204</v>
      </c>
      <c r="L509">
        <v>816</v>
      </c>
      <c r="M509">
        <v>2</v>
      </c>
      <c r="N509">
        <v>10</v>
      </c>
      <c r="O509">
        <v>3060</v>
      </c>
    </row>
    <row r="510" spans="1:15" x14ac:dyDescent="0.3">
      <c r="A510" s="1" t="s">
        <v>1044</v>
      </c>
      <c r="B510" s="2">
        <v>45439</v>
      </c>
      <c r="C510" s="1" t="s">
        <v>1045</v>
      </c>
      <c r="D510" s="1" t="s">
        <v>22</v>
      </c>
      <c r="E510" s="1" t="s">
        <v>31</v>
      </c>
      <c r="F510">
        <v>34</v>
      </c>
      <c r="G510">
        <v>972</v>
      </c>
      <c r="H510" s="1" t="s">
        <v>32</v>
      </c>
      <c r="I510">
        <v>33048</v>
      </c>
      <c r="J510">
        <v>738.72</v>
      </c>
      <c r="K510">
        <v>233.27999999999997</v>
      </c>
      <c r="L510">
        <v>7931.52</v>
      </c>
      <c r="M510">
        <v>1</v>
      </c>
      <c r="N510">
        <v>5</v>
      </c>
      <c r="O510">
        <v>31395.599999999999</v>
      </c>
    </row>
    <row r="511" spans="1:15" x14ac:dyDescent="0.3">
      <c r="A511" s="1" t="s">
        <v>1046</v>
      </c>
      <c r="B511" s="2">
        <v>45103</v>
      </c>
      <c r="C511" s="1" t="s">
        <v>1047</v>
      </c>
      <c r="D511" s="1" t="s">
        <v>26</v>
      </c>
      <c r="E511" s="1" t="s">
        <v>31</v>
      </c>
      <c r="F511">
        <v>5</v>
      </c>
      <c r="G511">
        <v>850</v>
      </c>
      <c r="H511" s="1" t="s">
        <v>19</v>
      </c>
      <c r="I511">
        <v>4250</v>
      </c>
      <c r="J511">
        <v>629</v>
      </c>
      <c r="K511">
        <v>221</v>
      </c>
      <c r="L511">
        <v>1105</v>
      </c>
      <c r="M511">
        <v>1</v>
      </c>
      <c r="N511">
        <v>10</v>
      </c>
      <c r="O511">
        <v>3825</v>
      </c>
    </row>
    <row r="512" spans="1:15" x14ac:dyDescent="0.3">
      <c r="A512" s="1" t="s">
        <v>1048</v>
      </c>
      <c r="B512" s="2">
        <v>45321</v>
      </c>
      <c r="C512" s="1" t="s">
        <v>1049</v>
      </c>
      <c r="D512" s="1" t="s">
        <v>17</v>
      </c>
      <c r="E512" s="1" t="s">
        <v>23</v>
      </c>
      <c r="F512">
        <v>42</v>
      </c>
      <c r="G512">
        <v>498</v>
      </c>
      <c r="H512" s="1" t="s">
        <v>19</v>
      </c>
      <c r="I512">
        <v>20916</v>
      </c>
      <c r="J512">
        <v>313.74</v>
      </c>
      <c r="K512">
        <v>184.26</v>
      </c>
      <c r="L512">
        <v>7738.92</v>
      </c>
      <c r="M512">
        <v>9</v>
      </c>
      <c r="N512">
        <v>0</v>
      </c>
      <c r="O512">
        <v>20916</v>
      </c>
    </row>
    <row r="513" spans="1:15" x14ac:dyDescent="0.3">
      <c r="A513" s="1" t="s">
        <v>1050</v>
      </c>
      <c r="B513" s="2">
        <v>45388</v>
      </c>
      <c r="C513" s="1" t="s">
        <v>1051</v>
      </c>
      <c r="D513" s="1" t="s">
        <v>22</v>
      </c>
      <c r="E513" s="1" t="s">
        <v>27</v>
      </c>
      <c r="F513">
        <v>44</v>
      </c>
      <c r="G513">
        <v>874</v>
      </c>
      <c r="H513" s="1" t="s">
        <v>32</v>
      </c>
      <c r="I513">
        <v>38456</v>
      </c>
      <c r="J513">
        <v>454.48</v>
      </c>
      <c r="K513">
        <v>419.52</v>
      </c>
      <c r="L513">
        <v>18458.88</v>
      </c>
      <c r="M513">
        <v>9</v>
      </c>
      <c r="N513">
        <v>0</v>
      </c>
      <c r="O513">
        <v>38456</v>
      </c>
    </row>
    <row r="514" spans="1:15" x14ac:dyDescent="0.3">
      <c r="A514" s="1" t="s">
        <v>1052</v>
      </c>
      <c r="B514" s="2">
        <v>45615</v>
      </c>
      <c r="C514" s="1" t="s">
        <v>1053</v>
      </c>
      <c r="D514" s="1" t="s">
        <v>17</v>
      </c>
      <c r="E514" s="1" t="s">
        <v>27</v>
      </c>
      <c r="F514">
        <v>37</v>
      </c>
      <c r="G514">
        <v>637</v>
      </c>
      <c r="H514" s="1" t="s">
        <v>32</v>
      </c>
      <c r="I514">
        <v>23569</v>
      </c>
      <c r="J514">
        <v>458.64</v>
      </c>
      <c r="K514">
        <v>178.36</v>
      </c>
      <c r="L514">
        <v>6599.32</v>
      </c>
      <c r="M514">
        <v>5</v>
      </c>
      <c r="N514">
        <v>0</v>
      </c>
      <c r="O514">
        <v>23569</v>
      </c>
    </row>
    <row r="515" spans="1:15" x14ac:dyDescent="0.3">
      <c r="A515" s="1" t="s">
        <v>1054</v>
      </c>
      <c r="B515" s="2">
        <v>45026</v>
      </c>
      <c r="C515" s="1" t="s">
        <v>1055</v>
      </c>
      <c r="D515" s="1" t="s">
        <v>39</v>
      </c>
      <c r="E515" s="1" t="s">
        <v>31</v>
      </c>
      <c r="F515">
        <v>16</v>
      </c>
      <c r="G515">
        <v>459</v>
      </c>
      <c r="H515" s="1" t="s">
        <v>28</v>
      </c>
      <c r="I515">
        <v>7344</v>
      </c>
      <c r="J515">
        <v>257.04000000000002</v>
      </c>
      <c r="K515">
        <v>201.95999999999998</v>
      </c>
      <c r="L515">
        <v>3231.36</v>
      </c>
      <c r="M515">
        <v>3</v>
      </c>
      <c r="N515">
        <v>5</v>
      </c>
      <c r="O515">
        <v>6976.8</v>
      </c>
    </row>
    <row r="516" spans="1:15" x14ac:dyDescent="0.3">
      <c r="A516" s="1" t="s">
        <v>1056</v>
      </c>
      <c r="B516" s="2">
        <v>45021</v>
      </c>
      <c r="C516" s="1" t="s">
        <v>1057</v>
      </c>
      <c r="D516" s="1" t="s">
        <v>17</v>
      </c>
      <c r="E516" s="1" t="s">
        <v>18</v>
      </c>
      <c r="F516">
        <v>24</v>
      </c>
      <c r="G516">
        <v>864</v>
      </c>
      <c r="H516" s="1" t="s">
        <v>28</v>
      </c>
      <c r="I516">
        <v>20736</v>
      </c>
      <c r="J516">
        <v>544.32000000000005</v>
      </c>
      <c r="K516">
        <v>319.67999999999995</v>
      </c>
      <c r="L516">
        <v>7672.32</v>
      </c>
      <c r="M516">
        <v>4</v>
      </c>
      <c r="N516">
        <v>0</v>
      </c>
      <c r="O516">
        <v>20736</v>
      </c>
    </row>
    <row r="517" spans="1:15" x14ac:dyDescent="0.3">
      <c r="A517" s="1" t="s">
        <v>1058</v>
      </c>
      <c r="B517" s="2">
        <v>44933</v>
      </c>
      <c r="C517" s="1" t="s">
        <v>1059</v>
      </c>
      <c r="D517" s="1" t="s">
        <v>17</v>
      </c>
      <c r="E517" s="1" t="s">
        <v>31</v>
      </c>
      <c r="F517">
        <v>8</v>
      </c>
      <c r="G517">
        <v>337</v>
      </c>
      <c r="H517" s="1" t="s">
        <v>28</v>
      </c>
      <c r="I517">
        <v>2696</v>
      </c>
      <c r="J517">
        <v>229.16000000000003</v>
      </c>
      <c r="K517">
        <v>107.83999999999997</v>
      </c>
      <c r="L517">
        <v>862.72</v>
      </c>
      <c r="M517">
        <v>8</v>
      </c>
      <c r="N517">
        <v>5</v>
      </c>
      <c r="O517">
        <v>2561.1999999999998</v>
      </c>
    </row>
    <row r="518" spans="1:15" x14ac:dyDescent="0.3">
      <c r="A518" s="1" t="s">
        <v>1060</v>
      </c>
      <c r="B518" s="2">
        <v>45171</v>
      </c>
      <c r="C518" s="1" t="s">
        <v>1061</v>
      </c>
      <c r="D518" s="1" t="s">
        <v>26</v>
      </c>
      <c r="E518" s="1" t="s">
        <v>23</v>
      </c>
      <c r="F518">
        <v>26</v>
      </c>
      <c r="G518">
        <v>709</v>
      </c>
      <c r="H518" s="1" t="s">
        <v>32</v>
      </c>
      <c r="I518">
        <v>18434</v>
      </c>
      <c r="J518">
        <v>496.29999999999995</v>
      </c>
      <c r="K518">
        <v>212.70000000000005</v>
      </c>
      <c r="L518">
        <v>5530.2</v>
      </c>
      <c r="M518">
        <v>8</v>
      </c>
      <c r="N518">
        <v>0</v>
      </c>
      <c r="O518">
        <v>18434</v>
      </c>
    </row>
    <row r="519" spans="1:15" x14ac:dyDescent="0.3">
      <c r="A519" s="1" t="s">
        <v>1062</v>
      </c>
      <c r="B519" s="2">
        <v>45508</v>
      </c>
      <c r="C519" s="1" t="s">
        <v>1063</v>
      </c>
      <c r="D519" s="1" t="s">
        <v>17</v>
      </c>
      <c r="E519" s="1" t="s">
        <v>31</v>
      </c>
      <c r="F519">
        <v>22</v>
      </c>
      <c r="G519">
        <v>458</v>
      </c>
      <c r="H519" s="1" t="s">
        <v>32</v>
      </c>
      <c r="I519">
        <v>10076</v>
      </c>
      <c r="J519">
        <v>265.64</v>
      </c>
      <c r="K519">
        <v>192.36</v>
      </c>
      <c r="L519">
        <v>4231.92</v>
      </c>
      <c r="M519">
        <v>3</v>
      </c>
      <c r="N519">
        <v>15</v>
      </c>
      <c r="O519">
        <v>8564.6</v>
      </c>
    </row>
    <row r="520" spans="1:15" x14ac:dyDescent="0.3">
      <c r="A520" s="1" t="s">
        <v>1064</v>
      </c>
      <c r="B520" s="2">
        <v>45341</v>
      </c>
      <c r="C520" s="1" t="s">
        <v>1065</v>
      </c>
      <c r="D520" s="1" t="s">
        <v>22</v>
      </c>
      <c r="E520" s="1" t="s">
        <v>27</v>
      </c>
      <c r="F520">
        <v>10</v>
      </c>
      <c r="G520">
        <v>503</v>
      </c>
      <c r="H520" s="1" t="s">
        <v>19</v>
      </c>
      <c r="I520">
        <v>5030</v>
      </c>
      <c r="J520">
        <v>311.86</v>
      </c>
      <c r="K520">
        <v>191.14</v>
      </c>
      <c r="L520">
        <v>1911.4</v>
      </c>
      <c r="M520">
        <v>7</v>
      </c>
      <c r="N520">
        <v>20</v>
      </c>
      <c r="O520">
        <v>4024</v>
      </c>
    </row>
    <row r="521" spans="1:15" x14ac:dyDescent="0.3">
      <c r="A521" s="1" t="s">
        <v>1066</v>
      </c>
      <c r="B521" s="2">
        <v>45235</v>
      </c>
      <c r="C521" s="1" t="s">
        <v>1067</v>
      </c>
      <c r="D521" s="1" t="s">
        <v>26</v>
      </c>
      <c r="E521" s="1" t="s">
        <v>23</v>
      </c>
      <c r="F521">
        <v>3</v>
      </c>
      <c r="G521">
        <v>357</v>
      </c>
      <c r="H521" s="1" t="s">
        <v>28</v>
      </c>
      <c r="I521">
        <v>1071</v>
      </c>
      <c r="J521">
        <v>246.32999999999998</v>
      </c>
      <c r="K521">
        <v>110.67000000000002</v>
      </c>
      <c r="L521">
        <v>332.01</v>
      </c>
      <c r="M521">
        <v>6</v>
      </c>
      <c r="N521">
        <v>5</v>
      </c>
      <c r="O521">
        <v>1017.45</v>
      </c>
    </row>
    <row r="522" spans="1:15" x14ac:dyDescent="0.3">
      <c r="A522" s="1" t="s">
        <v>1068</v>
      </c>
      <c r="B522" s="2">
        <v>45563</v>
      </c>
      <c r="C522" s="1" t="s">
        <v>1069</v>
      </c>
      <c r="D522" s="1" t="s">
        <v>22</v>
      </c>
      <c r="E522" s="1" t="s">
        <v>18</v>
      </c>
      <c r="F522">
        <v>42</v>
      </c>
      <c r="G522">
        <v>765</v>
      </c>
      <c r="H522" s="1" t="s">
        <v>28</v>
      </c>
      <c r="I522">
        <v>32130</v>
      </c>
      <c r="J522">
        <v>420.75000000000006</v>
      </c>
      <c r="K522">
        <v>344.24999999999994</v>
      </c>
      <c r="L522">
        <v>14458.5</v>
      </c>
      <c r="M522">
        <v>2</v>
      </c>
      <c r="N522">
        <v>0</v>
      </c>
      <c r="O522">
        <v>32130</v>
      </c>
    </row>
    <row r="523" spans="1:15" x14ac:dyDescent="0.3">
      <c r="A523" s="1" t="s">
        <v>1070</v>
      </c>
      <c r="B523" s="2">
        <v>45152</v>
      </c>
      <c r="C523" s="1" t="s">
        <v>1071</v>
      </c>
      <c r="D523" s="1" t="s">
        <v>39</v>
      </c>
      <c r="E523" s="1" t="s">
        <v>31</v>
      </c>
      <c r="F523">
        <v>34</v>
      </c>
      <c r="G523">
        <v>1217</v>
      </c>
      <c r="H523" s="1" t="s">
        <v>19</v>
      </c>
      <c r="I523">
        <v>41378</v>
      </c>
      <c r="J523">
        <v>876.24</v>
      </c>
      <c r="K523">
        <v>340.76</v>
      </c>
      <c r="L523">
        <v>11585.84</v>
      </c>
      <c r="M523">
        <v>4</v>
      </c>
      <c r="N523">
        <v>20</v>
      </c>
      <c r="O523">
        <v>33102.400000000001</v>
      </c>
    </row>
    <row r="524" spans="1:15" x14ac:dyDescent="0.3">
      <c r="A524" s="1" t="s">
        <v>1072</v>
      </c>
      <c r="B524" s="2">
        <v>45184</v>
      </c>
      <c r="C524" s="1" t="s">
        <v>1073</v>
      </c>
      <c r="D524" s="1" t="s">
        <v>17</v>
      </c>
      <c r="E524" s="1" t="s">
        <v>55</v>
      </c>
      <c r="F524">
        <v>6</v>
      </c>
      <c r="G524">
        <v>729</v>
      </c>
      <c r="H524" s="1" t="s">
        <v>28</v>
      </c>
      <c r="I524">
        <v>4374</v>
      </c>
      <c r="J524">
        <v>430.10999999999996</v>
      </c>
      <c r="K524">
        <v>298.89000000000004</v>
      </c>
      <c r="L524">
        <v>1793.34</v>
      </c>
      <c r="M524">
        <v>5</v>
      </c>
      <c r="N524">
        <v>0</v>
      </c>
      <c r="O524">
        <v>4374</v>
      </c>
    </row>
    <row r="525" spans="1:15" x14ac:dyDescent="0.3">
      <c r="A525" s="1" t="s">
        <v>1074</v>
      </c>
      <c r="B525" s="2">
        <v>45614</v>
      </c>
      <c r="C525" s="1" t="s">
        <v>1075</v>
      </c>
      <c r="D525" s="1" t="s">
        <v>26</v>
      </c>
      <c r="E525" s="1" t="s">
        <v>55</v>
      </c>
      <c r="F525">
        <v>36</v>
      </c>
      <c r="G525">
        <v>605</v>
      </c>
      <c r="H525" s="1" t="s">
        <v>28</v>
      </c>
      <c r="I525">
        <v>21780</v>
      </c>
      <c r="J525">
        <v>332.75</v>
      </c>
      <c r="K525">
        <v>272.25</v>
      </c>
      <c r="L525">
        <v>9801</v>
      </c>
      <c r="M525">
        <v>1</v>
      </c>
      <c r="N525">
        <v>10</v>
      </c>
      <c r="O525">
        <v>19602</v>
      </c>
    </row>
    <row r="526" spans="1:15" x14ac:dyDescent="0.3">
      <c r="A526" s="1" t="s">
        <v>1076</v>
      </c>
      <c r="B526" s="2">
        <v>45589</v>
      </c>
      <c r="C526" s="1" t="s">
        <v>1077</v>
      </c>
      <c r="D526" s="1" t="s">
        <v>39</v>
      </c>
      <c r="E526" s="1" t="s">
        <v>31</v>
      </c>
      <c r="F526">
        <v>8</v>
      </c>
      <c r="G526">
        <v>930</v>
      </c>
      <c r="H526" s="1" t="s">
        <v>19</v>
      </c>
      <c r="I526">
        <v>7440</v>
      </c>
      <c r="J526">
        <v>688.2</v>
      </c>
      <c r="K526">
        <v>241.79999999999995</v>
      </c>
      <c r="L526">
        <v>1934.4</v>
      </c>
      <c r="M526">
        <v>2</v>
      </c>
      <c r="N526">
        <v>20</v>
      </c>
      <c r="O526">
        <v>5952</v>
      </c>
    </row>
    <row r="527" spans="1:15" x14ac:dyDescent="0.3">
      <c r="A527" s="1" t="s">
        <v>1078</v>
      </c>
      <c r="B527" s="2">
        <v>45605</v>
      </c>
      <c r="C527" s="1" t="s">
        <v>1079</v>
      </c>
      <c r="D527" s="1" t="s">
        <v>22</v>
      </c>
      <c r="E527" s="1" t="s">
        <v>27</v>
      </c>
      <c r="F527">
        <v>20</v>
      </c>
      <c r="G527">
        <v>993</v>
      </c>
      <c r="H527" s="1" t="s">
        <v>32</v>
      </c>
      <c r="I527">
        <v>19860</v>
      </c>
      <c r="J527">
        <v>645.45000000000005</v>
      </c>
      <c r="K527">
        <v>347.54999999999995</v>
      </c>
      <c r="L527">
        <v>6951</v>
      </c>
      <c r="M527">
        <v>9</v>
      </c>
      <c r="N527">
        <v>15</v>
      </c>
      <c r="O527">
        <v>16881</v>
      </c>
    </row>
    <row r="528" spans="1:15" x14ac:dyDescent="0.3">
      <c r="A528" s="1" t="s">
        <v>1080</v>
      </c>
      <c r="B528" s="2">
        <v>45113</v>
      </c>
      <c r="C528" s="1" t="s">
        <v>1081</v>
      </c>
      <c r="D528" s="1" t="s">
        <v>22</v>
      </c>
      <c r="E528" s="1" t="s">
        <v>31</v>
      </c>
      <c r="F528">
        <v>34</v>
      </c>
      <c r="G528">
        <v>331</v>
      </c>
      <c r="H528" s="1" t="s">
        <v>19</v>
      </c>
      <c r="I528">
        <v>11254</v>
      </c>
      <c r="J528">
        <v>168.81</v>
      </c>
      <c r="K528">
        <v>162.19</v>
      </c>
      <c r="L528">
        <v>5514.46</v>
      </c>
      <c r="M528">
        <v>8</v>
      </c>
      <c r="N528">
        <v>0</v>
      </c>
      <c r="O528">
        <v>11254</v>
      </c>
    </row>
    <row r="529" spans="1:15" x14ac:dyDescent="0.3">
      <c r="A529" s="1" t="s">
        <v>1082</v>
      </c>
      <c r="B529" s="2">
        <v>45311</v>
      </c>
      <c r="C529" s="1" t="s">
        <v>1083</v>
      </c>
      <c r="D529" s="1" t="s">
        <v>22</v>
      </c>
      <c r="E529" s="1" t="s">
        <v>55</v>
      </c>
      <c r="F529">
        <v>8</v>
      </c>
      <c r="G529">
        <v>1463</v>
      </c>
      <c r="H529" s="1" t="s">
        <v>19</v>
      </c>
      <c r="I529">
        <v>11704</v>
      </c>
      <c r="J529">
        <v>804.65000000000009</v>
      </c>
      <c r="K529">
        <v>658.34999999999991</v>
      </c>
      <c r="L529">
        <v>5266.8</v>
      </c>
      <c r="M529">
        <v>7</v>
      </c>
      <c r="N529">
        <v>15</v>
      </c>
      <c r="O529">
        <v>9948.4</v>
      </c>
    </row>
    <row r="530" spans="1:15" x14ac:dyDescent="0.3">
      <c r="A530" s="1" t="s">
        <v>1084</v>
      </c>
      <c r="B530" s="2">
        <v>45519</v>
      </c>
      <c r="C530" s="1" t="s">
        <v>1085</v>
      </c>
      <c r="D530" s="1" t="s">
        <v>17</v>
      </c>
      <c r="E530" s="1" t="s">
        <v>31</v>
      </c>
      <c r="F530">
        <v>19</v>
      </c>
      <c r="G530">
        <v>1484</v>
      </c>
      <c r="H530" s="1" t="s">
        <v>19</v>
      </c>
      <c r="I530">
        <v>28196</v>
      </c>
      <c r="J530">
        <v>831.04000000000008</v>
      </c>
      <c r="K530">
        <v>652.95999999999992</v>
      </c>
      <c r="L530">
        <v>12406.24</v>
      </c>
      <c r="M530">
        <v>4</v>
      </c>
      <c r="N530">
        <v>5</v>
      </c>
      <c r="O530">
        <v>26786.2</v>
      </c>
    </row>
    <row r="531" spans="1:15" x14ac:dyDescent="0.3">
      <c r="A531" s="1" t="s">
        <v>1086</v>
      </c>
      <c r="B531" s="2">
        <v>45173</v>
      </c>
      <c r="C531" s="1" t="s">
        <v>1087</v>
      </c>
      <c r="D531" s="1" t="s">
        <v>17</v>
      </c>
      <c r="E531" s="1" t="s">
        <v>18</v>
      </c>
      <c r="F531">
        <v>38</v>
      </c>
      <c r="G531">
        <v>647</v>
      </c>
      <c r="H531" s="1" t="s">
        <v>28</v>
      </c>
      <c r="I531">
        <v>24586</v>
      </c>
      <c r="J531">
        <v>472.31</v>
      </c>
      <c r="K531">
        <v>174.69</v>
      </c>
      <c r="L531">
        <v>6638.22</v>
      </c>
      <c r="M531">
        <v>8</v>
      </c>
      <c r="N531">
        <v>10</v>
      </c>
      <c r="O531">
        <v>22127.4</v>
      </c>
    </row>
    <row r="532" spans="1:15" x14ac:dyDescent="0.3">
      <c r="A532" s="1" t="s">
        <v>1088</v>
      </c>
      <c r="B532" s="2">
        <v>45141</v>
      </c>
      <c r="C532" s="1" t="s">
        <v>1089</v>
      </c>
      <c r="D532" s="1" t="s">
        <v>22</v>
      </c>
      <c r="E532" s="1" t="s">
        <v>31</v>
      </c>
      <c r="F532">
        <v>11</v>
      </c>
      <c r="G532">
        <v>1331</v>
      </c>
      <c r="H532" s="1" t="s">
        <v>32</v>
      </c>
      <c r="I532">
        <v>14641</v>
      </c>
      <c r="J532">
        <v>1024.8700000000001</v>
      </c>
      <c r="K532">
        <v>306.12999999999988</v>
      </c>
      <c r="L532">
        <v>3367.43</v>
      </c>
      <c r="M532">
        <v>2</v>
      </c>
      <c r="N532">
        <v>10</v>
      </c>
      <c r="O532">
        <v>13176.9</v>
      </c>
    </row>
    <row r="533" spans="1:15" x14ac:dyDescent="0.3">
      <c r="A533" s="1" t="s">
        <v>1090</v>
      </c>
      <c r="B533" s="2">
        <v>45428</v>
      </c>
      <c r="C533" s="1" t="s">
        <v>1091</v>
      </c>
      <c r="D533" s="1" t="s">
        <v>22</v>
      </c>
      <c r="E533" s="1" t="s">
        <v>27</v>
      </c>
      <c r="F533">
        <v>2</v>
      </c>
      <c r="G533">
        <v>477</v>
      </c>
      <c r="H533" s="1" t="s">
        <v>32</v>
      </c>
      <c r="I533">
        <v>954</v>
      </c>
      <c r="J533">
        <v>324.36</v>
      </c>
      <c r="K533">
        <v>152.63999999999999</v>
      </c>
      <c r="L533">
        <v>305.27999999999997</v>
      </c>
      <c r="M533">
        <v>9</v>
      </c>
      <c r="N533">
        <v>5</v>
      </c>
      <c r="O533">
        <v>906.3</v>
      </c>
    </row>
    <row r="534" spans="1:15" x14ac:dyDescent="0.3">
      <c r="A534" s="1" t="s">
        <v>1092</v>
      </c>
      <c r="B534" s="2">
        <v>45579</v>
      </c>
      <c r="C534" s="1" t="s">
        <v>1093</v>
      </c>
      <c r="D534" s="1" t="s">
        <v>17</v>
      </c>
      <c r="E534" s="1" t="s">
        <v>23</v>
      </c>
      <c r="F534">
        <v>42</v>
      </c>
      <c r="G534">
        <v>1339</v>
      </c>
      <c r="H534" s="1" t="s">
        <v>32</v>
      </c>
      <c r="I534">
        <v>56238</v>
      </c>
      <c r="J534">
        <v>964.07999999999993</v>
      </c>
      <c r="K534">
        <v>374.92000000000007</v>
      </c>
      <c r="L534">
        <v>15746.64</v>
      </c>
      <c r="M534">
        <v>8</v>
      </c>
      <c r="N534">
        <v>5</v>
      </c>
      <c r="O534">
        <v>53426.1</v>
      </c>
    </row>
    <row r="535" spans="1:15" x14ac:dyDescent="0.3">
      <c r="A535" s="1" t="s">
        <v>1094</v>
      </c>
      <c r="B535" s="2">
        <v>45638</v>
      </c>
      <c r="C535" s="1" t="s">
        <v>1095</v>
      </c>
      <c r="D535" s="1" t="s">
        <v>26</v>
      </c>
      <c r="E535" s="1" t="s">
        <v>55</v>
      </c>
      <c r="F535">
        <v>4</v>
      </c>
      <c r="G535">
        <v>741</v>
      </c>
      <c r="H535" s="1" t="s">
        <v>28</v>
      </c>
      <c r="I535">
        <v>2964</v>
      </c>
      <c r="J535">
        <v>437.19</v>
      </c>
      <c r="K535">
        <v>303.81</v>
      </c>
      <c r="L535">
        <v>1215.24</v>
      </c>
      <c r="M535">
        <v>8</v>
      </c>
      <c r="N535">
        <v>15</v>
      </c>
      <c r="O535">
        <v>2519.4</v>
      </c>
    </row>
    <row r="536" spans="1:15" x14ac:dyDescent="0.3">
      <c r="A536" s="1" t="s">
        <v>1096</v>
      </c>
      <c r="B536" s="2">
        <v>45486</v>
      </c>
      <c r="C536" s="1" t="s">
        <v>1097</v>
      </c>
      <c r="D536" s="1" t="s">
        <v>22</v>
      </c>
      <c r="E536" s="1" t="s">
        <v>23</v>
      </c>
      <c r="F536">
        <v>46</v>
      </c>
      <c r="G536">
        <v>411</v>
      </c>
      <c r="H536" s="1" t="s">
        <v>19</v>
      </c>
      <c r="I536">
        <v>18906</v>
      </c>
      <c r="J536">
        <v>230.16000000000003</v>
      </c>
      <c r="K536">
        <v>180.83999999999997</v>
      </c>
      <c r="L536">
        <v>8318.64</v>
      </c>
      <c r="M536">
        <v>6</v>
      </c>
      <c r="N536">
        <v>5</v>
      </c>
      <c r="O536">
        <v>17960.7</v>
      </c>
    </row>
    <row r="537" spans="1:15" x14ac:dyDescent="0.3">
      <c r="A537" s="1" t="s">
        <v>1098</v>
      </c>
      <c r="B537" s="2">
        <v>45570</v>
      </c>
      <c r="C537" s="1" t="s">
        <v>1099</v>
      </c>
      <c r="D537" s="1" t="s">
        <v>22</v>
      </c>
      <c r="E537" s="1" t="s">
        <v>27</v>
      </c>
      <c r="F537">
        <v>4</v>
      </c>
      <c r="G537">
        <v>1378</v>
      </c>
      <c r="H537" s="1" t="s">
        <v>28</v>
      </c>
      <c r="I537">
        <v>5512</v>
      </c>
      <c r="J537">
        <v>1061.06</v>
      </c>
      <c r="K537">
        <v>316.94000000000005</v>
      </c>
      <c r="L537">
        <v>1267.76</v>
      </c>
      <c r="M537">
        <v>8</v>
      </c>
      <c r="N537">
        <v>5</v>
      </c>
      <c r="O537">
        <v>5236.3999999999996</v>
      </c>
    </row>
    <row r="538" spans="1:15" x14ac:dyDescent="0.3">
      <c r="A538" s="1" t="s">
        <v>1100</v>
      </c>
      <c r="B538" s="2">
        <v>44994</v>
      </c>
      <c r="C538" s="1" t="s">
        <v>1101</v>
      </c>
      <c r="D538" s="1" t="s">
        <v>22</v>
      </c>
      <c r="E538" s="1" t="s">
        <v>18</v>
      </c>
      <c r="F538">
        <v>2</v>
      </c>
      <c r="G538">
        <v>1287</v>
      </c>
      <c r="H538" s="1" t="s">
        <v>32</v>
      </c>
      <c r="I538">
        <v>2574</v>
      </c>
      <c r="J538">
        <v>707.85</v>
      </c>
      <c r="K538">
        <v>579.15</v>
      </c>
      <c r="L538">
        <v>1158.3</v>
      </c>
      <c r="M538">
        <v>6</v>
      </c>
      <c r="N538">
        <v>15</v>
      </c>
      <c r="O538">
        <v>2187.9</v>
      </c>
    </row>
    <row r="539" spans="1:15" x14ac:dyDescent="0.3">
      <c r="A539" s="1" t="s">
        <v>1102</v>
      </c>
      <c r="B539" s="2">
        <v>45004</v>
      </c>
      <c r="C539" s="1" t="s">
        <v>1103</v>
      </c>
      <c r="D539" s="1" t="s">
        <v>39</v>
      </c>
      <c r="E539" s="1" t="s">
        <v>18</v>
      </c>
      <c r="F539">
        <v>7</v>
      </c>
      <c r="G539">
        <v>611</v>
      </c>
      <c r="H539" s="1" t="s">
        <v>19</v>
      </c>
      <c r="I539">
        <v>4277</v>
      </c>
      <c r="J539">
        <v>415.48</v>
      </c>
      <c r="K539">
        <v>195.51999999999998</v>
      </c>
      <c r="L539">
        <v>1368.64</v>
      </c>
      <c r="M539">
        <v>4</v>
      </c>
      <c r="N539">
        <v>15</v>
      </c>
      <c r="O539">
        <v>3635.45</v>
      </c>
    </row>
    <row r="540" spans="1:15" x14ac:dyDescent="0.3">
      <c r="A540" s="1" t="s">
        <v>1104</v>
      </c>
      <c r="B540" s="2">
        <v>45436</v>
      </c>
      <c r="C540" s="1" t="s">
        <v>1105</v>
      </c>
      <c r="D540" s="1" t="s">
        <v>17</v>
      </c>
      <c r="E540" s="1" t="s">
        <v>55</v>
      </c>
      <c r="F540">
        <v>1</v>
      </c>
      <c r="G540">
        <v>400</v>
      </c>
      <c r="H540" s="1" t="s">
        <v>28</v>
      </c>
      <c r="I540">
        <v>400</v>
      </c>
      <c r="J540">
        <v>204</v>
      </c>
      <c r="K540">
        <v>196</v>
      </c>
      <c r="L540">
        <v>196</v>
      </c>
      <c r="M540">
        <v>4</v>
      </c>
      <c r="N540">
        <v>5</v>
      </c>
      <c r="O540">
        <v>380</v>
      </c>
    </row>
    <row r="541" spans="1:15" x14ac:dyDescent="0.3">
      <c r="A541" s="1" t="s">
        <v>1106</v>
      </c>
      <c r="B541" s="2">
        <v>45128</v>
      </c>
      <c r="C541" s="1" t="s">
        <v>1107</v>
      </c>
      <c r="D541" s="1" t="s">
        <v>39</v>
      </c>
      <c r="E541" s="1" t="s">
        <v>55</v>
      </c>
      <c r="F541">
        <v>41</v>
      </c>
      <c r="G541">
        <v>493</v>
      </c>
      <c r="H541" s="1" t="s">
        <v>32</v>
      </c>
      <c r="I541">
        <v>20213</v>
      </c>
      <c r="J541">
        <v>310.58999999999997</v>
      </c>
      <c r="K541">
        <v>182.41000000000003</v>
      </c>
      <c r="L541">
        <v>7478.81</v>
      </c>
      <c r="M541">
        <v>3</v>
      </c>
      <c r="N541">
        <v>10</v>
      </c>
      <c r="O541">
        <v>18191.7</v>
      </c>
    </row>
    <row r="542" spans="1:15" x14ac:dyDescent="0.3">
      <c r="A542" s="1" t="s">
        <v>1108</v>
      </c>
      <c r="B542" s="2">
        <v>45514</v>
      </c>
      <c r="C542" s="1" t="s">
        <v>1109</v>
      </c>
      <c r="D542" s="1" t="s">
        <v>22</v>
      </c>
      <c r="E542" s="1" t="s">
        <v>23</v>
      </c>
      <c r="F542">
        <v>15</v>
      </c>
      <c r="G542">
        <v>433</v>
      </c>
      <c r="H542" s="1" t="s">
        <v>28</v>
      </c>
      <c r="I542">
        <v>6495</v>
      </c>
      <c r="J542">
        <v>298.77</v>
      </c>
      <c r="K542">
        <v>134.23000000000002</v>
      </c>
      <c r="L542">
        <v>2013.45</v>
      </c>
      <c r="M542">
        <v>2</v>
      </c>
      <c r="N542">
        <v>0</v>
      </c>
      <c r="O542">
        <v>6495</v>
      </c>
    </row>
    <row r="543" spans="1:15" x14ac:dyDescent="0.3">
      <c r="A543" s="1" t="s">
        <v>1110</v>
      </c>
      <c r="B543" s="2">
        <v>45207</v>
      </c>
      <c r="C543" s="1" t="s">
        <v>1111</v>
      </c>
      <c r="D543" s="1" t="s">
        <v>39</v>
      </c>
      <c r="E543" s="1" t="s">
        <v>55</v>
      </c>
      <c r="F543">
        <v>6</v>
      </c>
      <c r="G543">
        <v>907</v>
      </c>
      <c r="H543" s="1" t="s">
        <v>19</v>
      </c>
      <c r="I543">
        <v>5442</v>
      </c>
      <c r="J543">
        <v>662.11</v>
      </c>
      <c r="K543">
        <v>244.89</v>
      </c>
      <c r="L543">
        <v>1469.34</v>
      </c>
      <c r="M543">
        <v>4</v>
      </c>
      <c r="N543">
        <v>0</v>
      </c>
      <c r="O543">
        <v>5442</v>
      </c>
    </row>
    <row r="544" spans="1:15" x14ac:dyDescent="0.3">
      <c r="A544" s="1" t="s">
        <v>1112</v>
      </c>
      <c r="B544" s="2">
        <v>45344</v>
      </c>
      <c r="C544" s="1" t="s">
        <v>1113</v>
      </c>
      <c r="D544" s="1" t="s">
        <v>39</v>
      </c>
      <c r="E544" s="1" t="s">
        <v>23</v>
      </c>
      <c r="F544">
        <v>10</v>
      </c>
      <c r="G544">
        <v>389</v>
      </c>
      <c r="H544" s="1" t="s">
        <v>32</v>
      </c>
      <c r="I544">
        <v>3890</v>
      </c>
      <c r="J544">
        <v>237.29</v>
      </c>
      <c r="K544">
        <v>151.71</v>
      </c>
      <c r="L544">
        <v>1517.1</v>
      </c>
      <c r="M544">
        <v>6</v>
      </c>
      <c r="N544">
        <v>15</v>
      </c>
      <c r="O544">
        <v>3306.5</v>
      </c>
    </row>
    <row r="545" spans="1:15" x14ac:dyDescent="0.3">
      <c r="A545" s="1" t="s">
        <v>1114</v>
      </c>
      <c r="B545" s="2">
        <v>44981</v>
      </c>
      <c r="C545" s="1" t="s">
        <v>1115</v>
      </c>
      <c r="D545" s="1" t="s">
        <v>22</v>
      </c>
      <c r="E545" s="1" t="s">
        <v>23</v>
      </c>
      <c r="F545">
        <v>12</v>
      </c>
      <c r="G545">
        <v>732</v>
      </c>
      <c r="H545" s="1" t="s">
        <v>19</v>
      </c>
      <c r="I545">
        <v>8784</v>
      </c>
      <c r="J545">
        <v>570.96</v>
      </c>
      <c r="K545">
        <v>161.03999999999996</v>
      </c>
      <c r="L545">
        <v>1932.48</v>
      </c>
      <c r="M545">
        <v>9</v>
      </c>
      <c r="N545">
        <v>0</v>
      </c>
      <c r="O545">
        <v>8784</v>
      </c>
    </row>
    <row r="546" spans="1:15" x14ac:dyDescent="0.3">
      <c r="A546" s="1" t="s">
        <v>1116</v>
      </c>
      <c r="B546" s="2">
        <v>45509</v>
      </c>
      <c r="C546" s="1" t="s">
        <v>1117</v>
      </c>
      <c r="D546" s="1" t="s">
        <v>22</v>
      </c>
      <c r="E546" s="1" t="s">
        <v>55</v>
      </c>
      <c r="F546">
        <v>1</v>
      </c>
      <c r="G546">
        <v>933</v>
      </c>
      <c r="H546" s="1" t="s">
        <v>19</v>
      </c>
      <c r="I546">
        <v>933</v>
      </c>
      <c r="J546">
        <v>475.83</v>
      </c>
      <c r="K546">
        <v>457.17</v>
      </c>
      <c r="L546">
        <v>457.17</v>
      </c>
      <c r="M546">
        <v>8</v>
      </c>
      <c r="N546">
        <v>0</v>
      </c>
      <c r="O546">
        <v>933</v>
      </c>
    </row>
    <row r="547" spans="1:15" x14ac:dyDescent="0.3">
      <c r="A547" s="1" t="s">
        <v>1118</v>
      </c>
      <c r="B547" s="2">
        <v>45508</v>
      </c>
      <c r="C547" s="1" t="s">
        <v>1119</v>
      </c>
      <c r="D547" s="1" t="s">
        <v>26</v>
      </c>
      <c r="E547" s="1" t="s">
        <v>27</v>
      </c>
      <c r="F547">
        <v>6</v>
      </c>
      <c r="G547">
        <v>610</v>
      </c>
      <c r="H547" s="1" t="s">
        <v>32</v>
      </c>
      <c r="I547">
        <v>3660</v>
      </c>
      <c r="J547">
        <v>390.40000000000003</v>
      </c>
      <c r="K547">
        <v>219.59999999999997</v>
      </c>
      <c r="L547">
        <v>1317.6</v>
      </c>
      <c r="M547">
        <v>2</v>
      </c>
      <c r="N547">
        <v>10</v>
      </c>
      <c r="O547">
        <v>3294</v>
      </c>
    </row>
    <row r="548" spans="1:15" x14ac:dyDescent="0.3">
      <c r="A548" s="1" t="s">
        <v>1120</v>
      </c>
      <c r="B548" s="2">
        <v>45422</v>
      </c>
      <c r="C548" s="1" t="s">
        <v>1121</v>
      </c>
      <c r="D548" s="1" t="s">
        <v>26</v>
      </c>
      <c r="E548" s="1" t="s">
        <v>50</v>
      </c>
      <c r="F548">
        <v>23</v>
      </c>
      <c r="G548">
        <v>1012</v>
      </c>
      <c r="H548" s="1" t="s">
        <v>19</v>
      </c>
      <c r="I548">
        <v>23276</v>
      </c>
      <c r="J548">
        <v>688.16000000000008</v>
      </c>
      <c r="K548">
        <v>323.83999999999992</v>
      </c>
      <c r="L548">
        <v>7448.32</v>
      </c>
      <c r="M548">
        <v>3</v>
      </c>
      <c r="N548">
        <v>0</v>
      </c>
      <c r="O548">
        <v>23276</v>
      </c>
    </row>
    <row r="549" spans="1:15" x14ac:dyDescent="0.3">
      <c r="A549" s="1" t="s">
        <v>1122</v>
      </c>
      <c r="B549" s="2">
        <v>45368</v>
      </c>
      <c r="C549" s="1" t="s">
        <v>1123</v>
      </c>
      <c r="D549" s="1" t="s">
        <v>17</v>
      </c>
      <c r="E549" s="1" t="s">
        <v>50</v>
      </c>
      <c r="F549">
        <v>40</v>
      </c>
      <c r="G549">
        <v>461</v>
      </c>
      <c r="H549" s="1" t="s">
        <v>32</v>
      </c>
      <c r="I549">
        <v>18440</v>
      </c>
      <c r="J549">
        <v>253.55</v>
      </c>
      <c r="K549">
        <v>207.45</v>
      </c>
      <c r="L549">
        <v>8298</v>
      </c>
      <c r="M549">
        <v>5</v>
      </c>
      <c r="N549">
        <v>10</v>
      </c>
      <c r="O549">
        <v>16596</v>
      </c>
    </row>
    <row r="550" spans="1:15" x14ac:dyDescent="0.3">
      <c r="A550" s="1" t="s">
        <v>1124</v>
      </c>
      <c r="B550" s="2">
        <v>45299</v>
      </c>
      <c r="C550" s="1" t="s">
        <v>1125</v>
      </c>
      <c r="D550" s="1" t="s">
        <v>26</v>
      </c>
      <c r="E550" s="1" t="s">
        <v>27</v>
      </c>
      <c r="F550">
        <v>25</v>
      </c>
      <c r="G550">
        <v>868</v>
      </c>
      <c r="H550" s="1" t="s">
        <v>19</v>
      </c>
      <c r="I550">
        <v>21700</v>
      </c>
      <c r="J550">
        <v>590.24</v>
      </c>
      <c r="K550">
        <v>277.76</v>
      </c>
      <c r="L550">
        <v>6944</v>
      </c>
      <c r="M550">
        <v>4</v>
      </c>
      <c r="N550">
        <v>0</v>
      </c>
      <c r="O550">
        <v>21700</v>
      </c>
    </row>
    <row r="551" spans="1:15" x14ac:dyDescent="0.3">
      <c r="A551" s="1" t="s">
        <v>1126</v>
      </c>
      <c r="B551" s="2">
        <v>45306</v>
      </c>
      <c r="C551" s="1" t="s">
        <v>1127</v>
      </c>
      <c r="D551" s="1" t="s">
        <v>39</v>
      </c>
      <c r="E551" s="1" t="s">
        <v>27</v>
      </c>
      <c r="F551">
        <v>32</v>
      </c>
      <c r="G551">
        <v>1222</v>
      </c>
      <c r="H551" s="1" t="s">
        <v>19</v>
      </c>
      <c r="I551">
        <v>39104</v>
      </c>
      <c r="J551">
        <v>818.74</v>
      </c>
      <c r="K551">
        <v>403.26</v>
      </c>
      <c r="L551">
        <v>12904.32</v>
      </c>
      <c r="M551">
        <v>2</v>
      </c>
      <c r="N551">
        <v>0</v>
      </c>
      <c r="O551">
        <v>39104</v>
      </c>
    </row>
    <row r="552" spans="1:15" x14ac:dyDescent="0.3">
      <c r="A552" s="1" t="s">
        <v>1128</v>
      </c>
      <c r="B552" s="2">
        <v>45608</v>
      </c>
      <c r="C552" s="1" t="s">
        <v>1129</v>
      </c>
      <c r="D552" s="1" t="s">
        <v>39</v>
      </c>
      <c r="E552" s="1" t="s">
        <v>31</v>
      </c>
      <c r="F552">
        <v>36</v>
      </c>
      <c r="G552">
        <v>760</v>
      </c>
      <c r="H552" s="1" t="s">
        <v>19</v>
      </c>
      <c r="I552">
        <v>27360</v>
      </c>
      <c r="J552">
        <v>456</v>
      </c>
      <c r="K552">
        <v>304</v>
      </c>
      <c r="L552">
        <v>10944</v>
      </c>
      <c r="M552">
        <v>6</v>
      </c>
      <c r="N552">
        <v>0</v>
      </c>
      <c r="O552">
        <v>27360</v>
      </c>
    </row>
    <row r="553" spans="1:15" x14ac:dyDescent="0.3">
      <c r="A553" s="1" t="s">
        <v>1130</v>
      </c>
      <c r="B553" s="2">
        <v>45578</v>
      </c>
      <c r="C553" s="1" t="s">
        <v>1131</v>
      </c>
      <c r="D553" s="1" t="s">
        <v>39</v>
      </c>
      <c r="E553" s="1" t="s">
        <v>23</v>
      </c>
      <c r="F553">
        <v>43</v>
      </c>
      <c r="G553">
        <v>547</v>
      </c>
      <c r="H553" s="1" t="s">
        <v>19</v>
      </c>
      <c r="I553">
        <v>23521</v>
      </c>
      <c r="J553">
        <v>415.72</v>
      </c>
      <c r="K553">
        <v>131.27999999999997</v>
      </c>
      <c r="L553">
        <v>5645.04</v>
      </c>
      <c r="M553">
        <v>9</v>
      </c>
      <c r="N553">
        <v>5</v>
      </c>
      <c r="O553">
        <v>22344.95</v>
      </c>
    </row>
    <row r="554" spans="1:15" x14ac:dyDescent="0.3">
      <c r="A554" s="1" t="s">
        <v>1132</v>
      </c>
      <c r="B554" s="2">
        <v>45224</v>
      </c>
      <c r="C554" s="1" t="s">
        <v>1133</v>
      </c>
      <c r="D554" s="1" t="s">
        <v>39</v>
      </c>
      <c r="E554" s="1" t="s">
        <v>27</v>
      </c>
      <c r="F554">
        <v>18</v>
      </c>
      <c r="G554">
        <v>973</v>
      </c>
      <c r="H554" s="1" t="s">
        <v>19</v>
      </c>
      <c r="I554">
        <v>17514</v>
      </c>
      <c r="J554">
        <v>768.67000000000007</v>
      </c>
      <c r="K554">
        <v>204.32999999999993</v>
      </c>
      <c r="L554">
        <v>3677.94</v>
      </c>
      <c r="M554">
        <v>9</v>
      </c>
      <c r="N554">
        <v>5</v>
      </c>
      <c r="O554">
        <v>16638.3</v>
      </c>
    </row>
    <row r="555" spans="1:15" x14ac:dyDescent="0.3">
      <c r="A555" s="1" t="s">
        <v>1134</v>
      </c>
      <c r="B555" s="2">
        <v>45334</v>
      </c>
      <c r="C555" s="1" t="s">
        <v>1135</v>
      </c>
      <c r="D555" s="1" t="s">
        <v>26</v>
      </c>
      <c r="E555" s="1" t="s">
        <v>23</v>
      </c>
      <c r="F555">
        <v>39</v>
      </c>
      <c r="G555">
        <v>515</v>
      </c>
      <c r="H555" s="1" t="s">
        <v>32</v>
      </c>
      <c r="I555">
        <v>20085</v>
      </c>
      <c r="J555">
        <v>293.54999999999995</v>
      </c>
      <c r="K555">
        <v>221.45000000000005</v>
      </c>
      <c r="L555">
        <v>8636.5499999999993</v>
      </c>
      <c r="M555">
        <v>5</v>
      </c>
      <c r="N555">
        <v>20</v>
      </c>
      <c r="O555">
        <v>16068</v>
      </c>
    </row>
    <row r="556" spans="1:15" x14ac:dyDescent="0.3">
      <c r="A556" s="1" t="s">
        <v>1136</v>
      </c>
      <c r="B556" s="2">
        <v>45420</v>
      </c>
      <c r="C556" s="1" t="s">
        <v>1137</v>
      </c>
      <c r="D556" s="1" t="s">
        <v>39</v>
      </c>
      <c r="E556" s="1" t="s">
        <v>50</v>
      </c>
      <c r="F556">
        <v>26</v>
      </c>
      <c r="G556">
        <v>670</v>
      </c>
      <c r="H556" s="1" t="s">
        <v>32</v>
      </c>
      <c r="I556">
        <v>17420</v>
      </c>
      <c r="J556">
        <v>448.90000000000003</v>
      </c>
      <c r="K556">
        <v>221.09999999999997</v>
      </c>
      <c r="L556">
        <v>5748.6</v>
      </c>
      <c r="M556">
        <v>8</v>
      </c>
      <c r="N556">
        <v>5</v>
      </c>
      <c r="O556">
        <v>16549</v>
      </c>
    </row>
    <row r="557" spans="1:15" x14ac:dyDescent="0.3">
      <c r="A557" s="1" t="s">
        <v>1138</v>
      </c>
      <c r="B557" s="2">
        <v>45247</v>
      </c>
      <c r="C557" s="1" t="s">
        <v>1139</v>
      </c>
      <c r="D557" s="1" t="s">
        <v>22</v>
      </c>
      <c r="E557" s="1" t="s">
        <v>27</v>
      </c>
      <c r="F557">
        <v>7</v>
      </c>
      <c r="G557">
        <v>636</v>
      </c>
      <c r="H557" s="1" t="s">
        <v>28</v>
      </c>
      <c r="I557">
        <v>4452</v>
      </c>
      <c r="J557">
        <v>413.40000000000003</v>
      </c>
      <c r="K557">
        <v>222.59999999999997</v>
      </c>
      <c r="L557">
        <v>1558.2</v>
      </c>
      <c r="M557">
        <v>7</v>
      </c>
      <c r="N557">
        <v>0</v>
      </c>
      <c r="O557">
        <v>4452</v>
      </c>
    </row>
    <row r="558" spans="1:15" x14ac:dyDescent="0.3">
      <c r="A558" s="1" t="s">
        <v>1140</v>
      </c>
      <c r="B558" s="2">
        <v>45392</v>
      </c>
      <c r="C558" s="1" t="s">
        <v>1141</v>
      </c>
      <c r="D558" s="1" t="s">
        <v>39</v>
      </c>
      <c r="E558" s="1" t="s">
        <v>50</v>
      </c>
      <c r="F558">
        <v>12</v>
      </c>
      <c r="G558">
        <v>727</v>
      </c>
      <c r="H558" s="1" t="s">
        <v>32</v>
      </c>
      <c r="I558">
        <v>8724</v>
      </c>
      <c r="J558">
        <v>537.98</v>
      </c>
      <c r="K558">
        <v>189.01999999999998</v>
      </c>
      <c r="L558">
        <v>2268.2399999999998</v>
      </c>
      <c r="M558">
        <v>9</v>
      </c>
      <c r="N558">
        <v>0</v>
      </c>
      <c r="O558">
        <v>8724</v>
      </c>
    </row>
    <row r="559" spans="1:15" x14ac:dyDescent="0.3">
      <c r="A559" s="1" t="s">
        <v>1142</v>
      </c>
      <c r="B559" s="2">
        <v>45220</v>
      </c>
      <c r="C559" s="1" t="s">
        <v>1143</v>
      </c>
      <c r="D559" s="1" t="s">
        <v>17</v>
      </c>
      <c r="E559" s="1" t="s">
        <v>23</v>
      </c>
      <c r="F559">
        <v>32</v>
      </c>
      <c r="G559">
        <v>471</v>
      </c>
      <c r="H559" s="1" t="s">
        <v>19</v>
      </c>
      <c r="I559">
        <v>15072</v>
      </c>
      <c r="J559">
        <v>329.7</v>
      </c>
      <c r="K559">
        <v>141.30000000000001</v>
      </c>
      <c r="L559">
        <v>4521.6000000000004</v>
      </c>
      <c r="M559">
        <v>8</v>
      </c>
      <c r="N559">
        <v>0</v>
      </c>
      <c r="O559">
        <v>15072</v>
      </c>
    </row>
    <row r="560" spans="1:15" x14ac:dyDescent="0.3">
      <c r="A560" s="1" t="s">
        <v>1144</v>
      </c>
      <c r="B560" s="2">
        <v>45567</v>
      </c>
      <c r="C560" s="1" t="s">
        <v>1145</v>
      </c>
      <c r="D560" s="1" t="s">
        <v>26</v>
      </c>
      <c r="E560" s="1" t="s">
        <v>50</v>
      </c>
      <c r="F560">
        <v>43</v>
      </c>
      <c r="G560">
        <v>691</v>
      </c>
      <c r="H560" s="1" t="s">
        <v>32</v>
      </c>
      <c r="I560">
        <v>29713</v>
      </c>
      <c r="J560">
        <v>352.41</v>
      </c>
      <c r="K560">
        <v>338.59</v>
      </c>
      <c r="L560">
        <v>14559.37</v>
      </c>
      <c r="M560">
        <v>7</v>
      </c>
      <c r="N560">
        <v>5</v>
      </c>
      <c r="O560">
        <v>28227.35</v>
      </c>
    </row>
    <row r="561" spans="1:15" x14ac:dyDescent="0.3">
      <c r="A561" s="1" t="s">
        <v>1146</v>
      </c>
      <c r="B561" s="2">
        <v>45540</v>
      </c>
      <c r="C561" s="1" t="s">
        <v>1147</v>
      </c>
      <c r="D561" s="1" t="s">
        <v>17</v>
      </c>
      <c r="E561" s="1" t="s">
        <v>55</v>
      </c>
      <c r="F561">
        <v>27</v>
      </c>
      <c r="G561">
        <v>662</v>
      </c>
      <c r="H561" s="1" t="s">
        <v>19</v>
      </c>
      <c r="I561">
        <v>17874</v>
      </c>
      <c r="J561">
        <v>390.58</v>
      </c>
      <c r="K561">
        <v>271.42</v>
      </c>
      <c r="L561">
        <v>7328.34</v>
      </c>
      <c r="M561">
        <v>2</v>
      </c>
      <c r="N561">
        <v>10</v>
      </c>
      <c r="O561">
        <v>16086.6</v>
      </c>
    </row>
    <row r="562" spans="1:15" x14ac:dyDescent="0.3">
      <c r="A562" s="1" t="s">
        <v>1148</v>
      </c>
      <c r="B562" s="2">
        <v>45138</v>
      </c>
      <c r="C562" s="1" t="s">
        <v>1149</v>
      </c>
      <c r="D562" s="1" t="s">
        <v>39</v>
      </c>
      <c r="E562" s="1" t="s">
        <v>23</v>
      </c>
      <c r="F562">
        <v>14</v>
      </c>
      <c r="G562">
        <v>1340</v>
      </c>
      <c r="H562" s="1" t="s">
        <v>32</v>
      </c>
      <c r="I562">
        <v>18760</v>
      </c>
      <c r="J562">
        <v>737.00000000000011</v>
      </c>
      <c r="K562">
        <v>602.99999999999989</v>
      </c>
      <c r="L562">
        <v>8442</v>
      </c>
      <c r="M562">
        <v>1</v>
      </c>
      <c r="N562">
        <v>10</v>
      </c>
      <c r="O562">
        <v>16884</v>
      </c>
    </row>
    <row r="563" spans="1:15" x14ac:dyDescent="0.3">
      <c r="A563" s="1" t="s">
        <v>1150</v>
      </c>
      <c r="B563" s="2">
        <v>45257</v>
      </c>
      <c r="C563" s="1" t="s">
        <v>1151</v>
      </c>
      <c r="D563" s="1" t="s">
        <v>22</v>
      </c>
      <c r="E563" s="1" t="s">
        <v>23</v>
      </c>
      <c r="F563">
        <v>18</v>
      </c>
      <c r="G563">
        <v>1102</v>
      </c>
      <c r="H563" s="1" t="s">
        <v>19</v>
      </c>
      <c r="I563">
        <v>19836</v>
      </c>
      <c r="J563">
        <v>837.52</v>
      </c>
      <c r="K563">
        <v>264.48</v>
      </c>
      <c r="L563">
        <v>4760.6400000000003</v>
      </c>
      <c r="M563">
        <v>8</v>
      </c>
      <c r="N563">
        <v>15</v>
      </c>
      <c r="O563">
        <v>16860.599999999999</v>
      </c>
    </row>
    <row r="564" spans="1:15" x14ac:dyDescent="0.3">
      <c r="A564" s="1" t="s">
        <v>1152</v>
      </c>
      <c r="B564" s="2">
        <v>44956</v>
      </c>
      <c r="C564" s="1" t="s">
        <v>1153</v>
      </c>
      <c r="D564" s="1" t="s">
        <v>17</v>
      </c>
      <c r="E564" s="1" t="s">
        <v>23</v>
      </c>
      <c r="F564">
        <v>45</v>
      </c>
      <c r="G564">
        <v>880</v>
      </c>
      <c r="H564" s="1" t="s">
        <v>32</v>
      </c>
      <c r="I564">
        <v>39600</v>
      </c>
      <c r="J564">
        <v>677.6</v>
      </c>
      <c r="K564">
        <v>202.39999999999998</v>
      </c>
      <c r="L564">
        <v>9108</v>
      </c>
      <c r="M564">
        <v>2</v>
      </c>
      <c r="N564">
        <v>15</v>
      </c>
      <c r="O564">
        <v>33660</v>
      </c>
    </row>
    <row r="565" spans="1:15" x14ac:dyDescent="0.3">
      <c r="A565" s="1" t="s">
        <v>1154</v>
      </c>
      <c r="B565" s="2">
        <v>45169</v>
      </c>
      <c r="C565" s="1" t="s">
        <v>1155</v>
      </c>
      <c r="D565" s="1" t="s">
        <v>17</v>
      </c>
      <c r="E565" s="1" t="s">
        <v>31</v>
      </c>
      <c r="F565">
        <v>16</v>
      </c>
      <c r="G565">
        <v>814</v>
      </c>
      <c r="H565" s="1" t="s">
        <v>32</v>
      </c>
      <c r="I565">
        <v>13024</v>
      </c>
      <c r="J565">
        <v>577.93999999999994</v>
      </c>
      <c r="K565">
        <v>236.06000000000006</v>
      </c>
      <c r="L565">
        <v>3776.96</v>
      </c>
      <c r="M565">
        <v>6</v>
      </c>
      <c r="N565">
        <v>0</v>
      </c>
      <c r="O565">
        <v>13024</v>
      </c>
    </row>
    <row r="566" spans="1:15" x14ac:dyDescent="0.3">
      <c r="A566" s="1" t="s">
        <v>1156</v>
      </c>
      <c r="B566" s="2">
        <v>45626</v>
      </c>
      <c r="C566" s="1" t="s">
        <v>1157</v>
      </c>
      <c r="D566" s="1" t="s">
        <v>39</v>
      </c>
      <c r="E566" s="1" t="s">
        <v>23</v>
      </c>
      <c r="F566">
        <v>36</v>
      </c>
      <c r="G566">
        <v>916</v>
      </c>
      <c r="H566" s="1" t="s">
        <v>19</v>
      </c>
      <c r="I566">
        <v>32976</v>
      </c>
      <c r="J566">
        <v>549.6</v>
      </c>
      <c r="K566">
        <v>366.4</v>
      </c>
      <c r="L566">
        <v>13190.4</v>
      </c>
      <c r="M566">
        <v>6</v>
      </c>
      <c r="N566">
        <v>0</v>
      </c>
      <c r="O566">
        <v>32976</v>
      </c>
    </row>
    <row r="567" spans="1:15" x14ac:dyDescent="0.3">
      <c r="A567" s="1" t="s">
        <v>1158</v>
      </c>
      <c r="B567" s="2">
        <v>45152</v>
      </c>
      <c r="C567" s="1" t="s">
        <v>181</v>
      </c>
      <c r="D567" s="1" t="s">
        <v>39</v>
      </c>
      <c r="E567" s="1" t="s">
        <v>31</v>
      </c>
      <c r="F567">
        <v>1</v>
      </c>
      <c r="G567">
        <v>1213</v>
      </c>
      <c r="H567" s="1" t="s">
        <v>28</v>
      </c>
      <c r="I567">
        <v>1213</v>
      </c>
      <c r="J567">
        <v>849.09999999999991</v>
      </c>
      <c r="K567">
        <v>363.90000000000009</v>
      </c>
      <c r="L567">
        <v>363.9</v>
      </c>
      <c r="M567">
        <v>4</v>
      </c>
      <c r="N567">
        <v>10</v>
      </c>
      <c r="O567">
        <v>1091.7</v>
      </c>
    </row>
    <row r="568" spans="1:15" x14ac:dyDescent="0.3">
      <c r="A568" s="1" t="s">
        <v>1159</v>
      </c>
      <c r="B568" s="2">
        <v>45657</v>
      </c>
      <c r="C568" s="1" t="s">
        <v>1160</v>
      </c>
      <c r="D568" s="1" t="s">
        <v>39</v>
      </c>
      <c r="E568" s="1" t="s">
        <v>50</v>
      </c>
      <c r="F568">
        <v>40</v>
      </c>
      <c r="G568">
        <v>1483</v>
      </c>
      <c r="H568" s="1" t="s">
        <v>32</v>
      </c>
      <c r="I568">
        <v>59320</v>
      </c>
      <c r="J568">
        <v>1112.25</v>
      </c>
      <c r="K568">
        <v>370.75</v>
      </c>
      <c r="L568">
        <v>14830</v>
      </c>
      <c r="M568">
        <v>3</v>
      </c>
      <c r="N568">
        <v>0</v>
      </c>
      <c r="O568">
        <v>59320</v>
      </c>
    </row>
    <row r="569" spans="1:15" x14ac:dyDescent="0.3">
      <c r="A569" s="1" t="s">
        <v>1161</v>
      </c>
      <c r="B569" s="2">
        <v>44958</v>
      </c>
      <c r="C569" s="1" t="s">
        <v>1162</v>
      </c>
      <c r="D569" s="1" t="s">
        <v>22</v>
      </c>
      <c r="E569" s="1" t="s">
        <v>50</v>
      </c>
      <c r="F569">
        <v>44</v>
      </c>
      <c r="G569">
        <v>787</v>
      </c>
      <c r="H569" s="1" t="s">
        <v>28</v>
      </c>
      <c r="I569">
        <v>34628</v>
      </c>
      <c r="J569">
        <v>440.72</v>
      </c>
      <c r="K569">
        <v>346.28</v>
      </c>
      <c r="L569">
        <v>15236.32</v>
      </c>
      <c r="M569">
        <v>7</v>
      </c>
      <c r="N569">
        <v>0</v>
      </c>
      <c r="O569">
        <v>34628</v>
      </c>
    </row>
    <row r="570" spans="1:15" x14ac:dyDescent="0.3">
      <c r="A570" s="1" t="s">
        <v>1163</v>
      </c>
      <c r="B570" s="2">
        <v>45334</v>
      </c>
      <c r="C570" s="1" t="s">
        <v>1164</v>
      </c>
      <c r="D570" s="1" t="s">
        <v>17</v>
      </c>
      <c r="E570" s="1" t="s">
        <v>50</v>
      </c>
      <c r="F570">
        <v>34</v>
      </c>
      <c r="G570">
        <v>921</v>
      </c>
      <c r="H570" s="1" t="s">
        <v>32</v>
      </c>
      <c r="I570">
        <v>31314</v>
      </c>
      <c r="J570">
        <v>469.71000000000004</v>
      </c>
      <c r="K570">
        <v>451.28999999999996</v>
      </c>
      <c r="L570">
        <v>15343.86</v>
      </c>
      <c r="M570">
        <v>3</v>
      </c>
      <c r="N570">
        <v>0</v>
      </c>
      <c r="O570">
        <v>31314</v>
      </c>
    </row>
    <row r="571" spans="1:15" x14ac:dyDescent="0.3">
      <c r="A571" s="1" t="s">
        <v>1165</v>
      </c>
      <c r="B571" s="2">
        <v>45116</v>
      </c>
      <c r="C571" s="1" t="s">
        <v>1166</v>
      </c>
      <c r="D571" s="1" t="s">
        <v>17</v>
      </c>
      <c r="E571" s="1" t="s">
        <v>18</v>
      </c>
      <c r="F571">
        <v>24</v>
      </c>
      <c r="G571">
        <v>966</v>
      </c>
      <c r="H571" s="1" t="s">
        <v>32</v>
      </c>
      <c r="I571">
        <v>23184</v>
      </c>
      <c r="J571">
        <v>637.56000000000006</v>
      </c>
      <c r="K571">
        <v>328.43999999999994</v>
      </c>
      <c r="L571">
        <v>7882.56</v>
      </c>
      <c r="M571">
        <v>9</v>
      </c>
      <c r="N571">
        <v>0</v>
      </c>
      <c r="O571">
        <v>23184</v>
      </c>
    </row>
    <row r="572" spans="1:15" x14ac:dyDescent="0.3">
      <c r="A572" s="1" t="s">
        <v>1167</v>
      </c>
      <c r="B572" s="2">
        <v>45162</v>
      </c>
      <c r="C572" s="1" t="s">
        <v>1168</v>
      </c>
      <c r="D572" s="1" t="s">
        <v>39</v>
      </c>
      <c r="E572" s="1" t="s">
        <v>27</v>
      </c>
      <c r="F572">
        <v>5</v>
      </c>
      <c r="G572">
        <v>829</v>
      </c>
      <c r="H572" s="1" t="s">
        <v>32</v>
      </c>
      <c r="I572">
        <v>4145</v>
      </c>
      <c r="J572">
        <v>588.58999999999992</v>
      </c>
      <c r="K572">
        <v>240.41000000000008</v>
      </c>
      <c r="L572">
        <v>1202.05</v>
      </c>
      <c r="M572">
        <v>7</v>
      </c>
      <c r="N572">
        <v>5</v>
      </c>
      <c r="O572">
        <v>3937.75</v>
      </c>
    </row>
    <row r="573" spans="1:15" x14ac:dyDescent="0.3">
      <c r="A573" s="1" t="s">
        <v>1169</v>
      </c>
      <c r="B573" s="2">
        <v>45063</v>
      </c>
      <c r="C573" s="1" t="s">
        <v>1170</v>
      </c>
      <c r="D573" s="1" t="s">
        <v>39</v>
      </c>
      <c r="E573" s="1" t="s">
        <v>55</v>
      </c>
      <c r="F573">
        <v>44</v>
      </c>
      <c r="G573">
        <v>1347</v>
      </c>
      <c r="H573" s="1" t="s">
        <v>19</v>
      </c>
      <c r="I573">
        <v>59268</v>
      </c>
      <c r="J573">
        <v>942.9</v>
      </c>
      <c r="K573">
        <v>404.1</v>
      </c>
      <c r="L573">
        <v>17780.400000000001</v>
      </c>
      <c r="M573">
        <v>9</v>
      </c>
      <c r="N573">
        <v>0</v>
      </c>
      <c r="O573">
        <v>59268</v>
      </c>
    </row>
    <row r="574" spans="1:15" x14ac:dyDescent="0.3">
      <c r="A574" s="1" t="s">
        <v>1171</v>
      </c>
      <c r="B574" s="2">
        <v>45458</v>
      </c>
      <c r="C574" s="1" t="s">
        <v>1172</v>
      </c>
      <c r="D574" s="1" t="s">
        <v>39</v>
      </c>
      <c r="E574" s="1" t="s">
        <v>27</v>
      </c>
      <c r="F574">
        <v>45</v>
      </c>
      <c r="G574">
        <v>840</v>
      </c>
      <c r="H574" s="1" t="s">
        <v>28</v>
      </c>
      <c r="I574">
        <v>37800</v>
      </c>
      <c r="J574">
        <v>512.4</v>
      </c>
      <c r="K574">
        <v>327.60000000000002</v>
      </c>
      <c r="L574">
        <v>14742</v>
      </c>
      <c r="M574">
        <v>5</v>
      </c>
      <c r="N574">
        <v>10</v>
      </c>
      <c r="O574">
        <v>34020</v>
      </c>
    </row>
    <row r="575" spans="1:15" x14ac:dyDescent="0.3">
      <c r="A575" s="1" t="s">
        <v>1173</v>
      </c>
      <c r="B575" s="2">
        <v>44947</v>
      </c>
      <c r="C575" s="1" t="s">
        <v>1174</v>
      </c>
      <c r="D575" s="1" t="s">
        <v>26</v>
      </c>
      <c r="E575" s="1" t="s">
        <v>50</v>
      </c>
      <c r="F575">
        <v>17</v>
      </c>
      <c r="G575">
        <v>1234</v>
      </c>
      <c r="H575" s="1" t="s">
        <v>28</v>
      </c>
      <c r="I575">
        <v>20978</v>
      </c>
      <c r="J575">
        <v>974.86</v>
      </c>
      <c r="K575">
        <v>259.14</v>
      </c>
      <c r="L575">
        <v>4405.38</v>
      </c>
      <c r="M575">
        <v>9</v>
      </c>
      <c r="N575">
        <v>0</v>
      </c>
      <c r="O575">
        <v>20978</v>
      </c>
    </row>
    <row r="576" spans="1:15" x14ac:dyDescent="0.3">
      <c r="A576" s="1" t="s">
        <v>1175</v>
      </c>
      <c r="B576" s="2">
        <v>45480</v>
      </c>
      <c r="C576" s="1" t="s">
        <v>1176</v>
      </c>
      <c r="D576" s="1" t="s">
        <v>26</v>
      </c>
      <c r="E576" s="1" t="s">
        <v>27</v>
      </c>
      <c r="F576">
        <v>34</v>
      </c>
      <c r="G576">
        <v>838</v>
      </c>
      <c r="H576" s="1" t="s">
        <v>19</v>
      </c>
      <c r="I576">
        <v>28492</v>
      </c>
      <c r="J576">
        <v>628.5</v>
      </c>
      <c r="K576">
        <v>209.5</v>
      </c>
      <c r="L576">
        <v>7123</v>
      </c>
      <c r="M576">
        <v>2</v>
      </c>
      <c r="N576">
        <v>10</v>
      </c>
      <c r="O576">
        <v>25642.799999999999</v>
      </c>
    </row>
    <row r="577" spans="1:15" x14ac:dyDescent="0.3">
      <c r="A577" s="1" t="s">
        <v>1177</v>
      </c>
      <c r="B577" s="2">
        <v>45513</v>
      </c>
      <c r="C577" s="1" t="s">
        <v>1178</v>
      </c>
      <c r="D577" s="1" t="s">
        <v>22</v>
      </c>
      <c r="E577" s="1" t="s">
        <v>23</v>
      </c>
      <c r="F577">
        <v>26</v>
      </c>
      <c r="G577">
        <v>480</v>
      </c>
      <c r="H577" s="1" t="s">
        <v>19</v>
      </c>
      <c r="I577">
        <v>12480</v>
      </c>
      <c r="J577">
        <v>364.8</v>
      </c>
      <c r="K577">
        <v>115.19999999999999</v>
      </c>
      <c r="L577">
        <v>2995.2</v>
      </c>
      <c r="M577">
        <v>4</v>
      </c>
      <c r="N577">
        <v>15</v>
      </c>
      <c r="O577">
        <v>10608</v>
      </c>
    </row>
    <row r="578" spans="1:15" x14ac:dyDescent="0.3">
      <c r="A578" s="1" t="s">
        <v>1179</v>
      </c>
      <c r="B578" s="2">
        <v>45063</v>
      </c>
      <c r="C578" s="1" t="s">
        <v>1180</v>
      </c>
      <c r="D578" s="1" t="s">
        <v>17</v>
      </c>
      <c r="E578" s="1" t="s">
        <v>55</v>
      </c>
      <c r="F578">
        <v>17</v>
      </c>
      <c r="G578">
        <v>621</v>
      </c>
      <c r="H578" s="1" t="s">
        <v>32</v>
      </c>
      <c r="I578">
        <v>10557</v>
      </c>
      <c r="J578">
        <v>478.17</v>
      </c>
      <c r="K578">
        <v>142.82999999999998</v>
      </c>
      <c r="L578">
        <v>2428.11</v>
      </c>
      <c r="M578">
        <v>1</v>
      </c>
      <c r="N578">
        <v>10</v>
      </c>
      <c r="O578">
        <v>9501.2999999999993</v>
      </c>
    </row>
    <row r="579" spans="1:15" x14ac:dyDescent="0.3">
      <c r="A579" s="1" t="s">
        <v>1181</v>
      </c>
      <c r="B579" s="2">
        <v>45380</v>
      </c>
      <c r="C579" s="1" t="s">
        <v>1182</v>
      </c>
      <c r="D579" s="1" t="s">
        <v>39</v>
      </c>
      <c r="E579" s="1" t="s">
        <v>18</v>
      </c>
      <c r="F579">
        <v>28</v>
      </c>
      <c r="G579">
        <v>430</v>
      </c>
      <c r="H579" s="1" t="s">
        <v>28</v>
      </c>
      <c r="I579">
        <v>12040</v>
      </c>
      <c r="J579">
        <v>292.40000000000003</v>
      </c>
      <c r="K579">
        <v>137.59999999999997</v>
      </c>
      <c r="L579">
        <v>3852.8</v>
      </c>
      <c r="M579">
        <v>2</v>
      </c>
      <c r="N579">
        <v>5</v>
      </c>
      <c r="O579">
        <v>11438</v>
      </c>
    </row>
    <row r="580" spans="1:15" x14ac:dyDescent="0.3">
      <c r="A580" s="1" t="s">
        <v>1183</v>
      </c>
      <c r="B580" s="2">
        <v>45331</v>
      </c>
      <c r="C580" s="1" t="s">
        <v>1184</v>
      </c>
      <c r="D580" s="1" t="s">
        <v>17</v>
      </c>
      <c r="E580" s="1" t="s">
        <v>31</v>
      </c>
      <c r="F580">
        <v>14</v>
      </c>
      <c r="G580">
        <v>1264</v>
      </c>
      <c r="H580" s="1" t="s">
        <v>32</v>
      </c>
      <c r="I580">
        <v>17696</v>
      </c>
      <c r="J580">
        <v>872.16</v>
      </c>
      <c r="K580">
        <v>391.84000000000003</v>
      </c>
      <c r="L580">
        <v>5485.76</v>
      </c>
      <c r="M580">
        <v>5</v>
      </c>
      <c r="N580">
        <v>5</v>
      </c>
      <c r="O580">
        <v>16811.2</v>
      </c>
    </row>
    <row r="581" spans="1:15" x14ac:dyDescent="0.3">
      <c r="A581" s="1" t="s">
        <v>1185</v>
      </c>
      <c r="B581" s="2">
        <v>45047</v>
      </c>
      <c r="C581" s="1" t="s">
        <v>1186</v>
      </c>
      <c r="D581" s="1" t="s">
        <v>26</v>
      </c>
      <c r="E581" s="1" t="s">
        <v>50</v>
      </c>
      <c r="F581">
        <v>34</v>
      </c>
      <c r="G581">
        <v>785</v>
      </c>
      <c r="H581" s="1" t="s">
        <v>32</v>
      </c>
      <c r="I581">
        <v>26690</v>
      </c>
      <c r="J581">
        <v>557.35</v>
      </c>
      <c r="K581">
        <v>227.64999999999998</v>
      </c>
      <c r="L581">
        <v>7740.1</v>
      </c>
      <c r="M581">
        <v>5</v>
      </c>
      <c r="N581">
        <v>20</v>
      </c>
      <c r="O581">
        <v>21352</v>
      </c>
    </row>
    <row r="582" spans="1:15" x14ac:dyDescent="0.3">
      <c r="A582" s="1" t="s">
        <v>1187</v>
      </c>
      <c r="B582" s="2">
        <v>45405</v>
      </c>
      <c r="C582" s="1" t="s">
        <v>1188</v>
      </c>
      <c r="D582" s="1" t="s">
        <v>17</v>
      </c>
      <c r="E582" s="1" t="s">
        <v>27</v>
      </c>
      <c r="F582">
        <v>8</v>
      </c>
      <c r="G582">
        <v>1388</v>
      </c>
      <c r="H582" s="1" t="s">
        <v>28</v>
      </c>
      <c r="I582">
        <v>11104</v>
      </c>
      <c r="J582">
        <v>957.71999999999991</v>
      </c>
      <c r="K582">
        <v>430.28000000000009</v>
      </c>
      <c r="L582">
        <v>3442.24</v>
      </c>
      <c r="M582">
        <v>7</v>
      </c>
      <c r="N582">
        <v>0</v>
      </c>
      <c r="O582">
        <v>11104</v>
      </c>
    </row>
    <row r="583" spans="1:15" x14ac:dyDescent="0.3">
      <c r="A583" s="1" t="s">
        <v>1189</v>
      </c>
      <c r="B583" s="2">
        <v>45473</v>
      </c>
      <c r="C583" s="1" t="s">
        <v>1190</v>
      </c>
      <c r="D583" s="1" t="s">
        <v>39</v>
      </c>
      <c r="E583" s="1" t="s">
        <v>31</v>
      </c>
      <c r="F583">
        <v>3</v>
      </c>
      <c r="G583">
        <v>447</v>
      </c>
      <c r="H583" s="1" t="s">
        <v>28</v>
      </c>
      <c r="I583">
        <v>1341</v>
      </c>
      <c r="J583">
        <v>321.83999999999997</v>
      </c>
      <c r="K583">
        <v>125.16000000000003</v>
      </c>
      <c r="L583">
        <v>375.48</v>
      </c>
      <c r="M583">
        <v>8</v>
      </c>
      <c r="N583">
        <v>5</v>
      </c>
      <c r="O583">
        <v>1273.95</v>
      </c>
    </row>
    <row r="584" spans="1:15" x14ac:dyDescent="0.3">
      <c r="A584" s="1" t="s">
        <v>1191</v>
      </c>
      <c r="B584" s="2">
        <v>45338</v>
      </c>
      <c r="C584" s="1" t="s">
        <v>1192</v>
      </c>
      <c r="D584" s="1" t="s">
        <v>26</v>
      </c>
      <c r="E584" s="1" t="s">
        <v>27</v>
      </c>
      <c r="F584">
        <v>12</v>
      </c>
      <c r="G584">
        <v>1209</v>
      </c>
      <c r="H584" s="1" t="s">
        <v>19</v>
      </c>
      <c r="I584">
        <v>14508</v>
      </c>
      <c r="J584">
        <v>894.66</v>
      </c>
      <c r="K584">
        <v>314.34000000000003</v>
      </c>
      <c r="L584">
        <v>3772.08</v>
      </c>
      <c r="M584">
        <v>1</v>
      </c>
      <c r="N584">
        <v>10</v>
      </c>
      <c r="O584">
        <v>13057.2</v>
      </c>
    </row>
    <row r="585" spans="1:15" x14ac:dyDescent="0.3">
      <c r="A585" s="1" t="s">
        <v>1193</v>
      </c>
      <c r="B585" s="2">
        <v>45357</v>
      </c>
      <c r="C585" s="1" t="s">
        <v>1194</v>
      </c>
      <c r="D585" s="1" t="s">
        <v>39</v>
      </c>
      <c r="E585" s="1" t="s">
        <v>31</v>
      </c>
      <c r="F585">
        <v>26</v>
      </c>
      <c r="G585">
        <v>743</v>
      </c>
      <c r="H585" s="1" t="s">
        <v>19</v>
      </c>
      <c r="I585">
        <v>19318</v>
      </c>
      <c r="J585">
        <v>490.38</v>
      </c>
      <c r="K585">
        <v>252.62</v>
      </c>
      <c r="L585">
        <v>6568.12</v>
      </c>
      <c r="M585">
        <v>4</v>
      </c>
      <c r="N585">
        <v>0</v>
      </c>
      <c r="O585">
        <v>19318</v>
      </c>
    </row>
    <row r="586" spans="1:15" x14ac:dyDescent="0.3">
      <c r="A586" s="1" t="s">
        <v>1195</v>
      </c>
      <c r="B586" s="2">
        <v>45233</v>
      </c>
      <c r="C586" s="1" t="s">
        <v>1196</v>
      </c>
      <c r="D586" s="1" t="s">
        <v>39</v>
      </c>
      <c r="E586" s="1" t="s">
        <v>31</v>
      </c>
      <c r="F586">
        <v>31</v>
      </c>
      <c r="G586">
        <v>1002</v>
      </c>
      <c r="H586" s="1" t="s">
        <v>19</v>
      </c>
      <c r="I586">
        <v>31062</v>
      </c>
      <c r="J586">
        <v>521.04</v>
      </c>
      <c r="K586">
        <v>480.96000000000004</v>
      </c>
      <c r="L586">
        <v>14909.76</v>
      </c>
      <c r="M586">
        <v>8</v>
      </c>
      <c r="N586">
        <v>10</v>
      </c>
      <c r="O586">
        <v>27955.8</v>
      </c>
    </row>
    <row r="587" spans="1:15" x14ac:dyDescent="0.3">
      <c r="A587" s="1" t="s">
        <v>1197</v>
      </c>
      <c r="B587" s="2">
        <v>45289</v>
      </c>
      <c r="C587" s="1" t="s">
        <v>1198</v>
      </c>
      <c r="D587" s="1" t="s">
        <v>22</v>
      </c>
      <c r="E587" s="1" t="s">
        <v>27</v>
      </c>
      <c r="F587">
        <v>1</v>
      </c>
      <c r="G587">
        <v>714</v>
      </c>
      <c r="H587" s="1" t="s">
        <v>28</v>
      </c>
      <c r="I587">
        <v>714</v>
      </c>
      <c r="J587">
        <v>392.70000000000005</v>
      </c>
      <c r="K587">
        <v>321.29999999999995</v>
      </c>
      <c r="L587">
        <v>321.3</v>
      </c>
      <c r="M587">
        <v>1</v>
      </c>
      <c r="N587">
        <v>5</v>
      </c>
      <c r="O587">
        <v>678.3</v>
      </c>
    </row>
    <row r="588" spans="1:15" x14ac:dyDescent="0.3">
      <c r="A588" s="1" t="s">
        <v>1199</v>
      </c>
      <c r="B588" s="2">
        <v>45157</v>
      </c>
      <c r="C588" s="1" t="s">
        <v>1200</v>
      </c>
      <c r="D588" s="1" t="s">
        <v>26</v>
      </c>
      <c r="E588" s="1" t="s">
        <v>31</v>
      </c>
      <c r="F588">
        <v>21</v>
      </c>
      <c r="G588">
        <v>1491</v>
      </c>
      <c r="H588" s="1" t="s">
        <v>32</v>
      </c>
      <c r="I588">
        <v>31311</v>
      </c>
      <c r="J588">
        <v>864.78</v>
      </c>
      <c r="K588">
        <v>626.22</v>
      </c>
      <c r="L588">
        <v>13150.62</v>
      </c>
      <c r="M588">
        <v>6</v>
      </c>
      <c r="N588">
        <v>5</v>
      </c>
      <c r="O588">
        <v>29745.45</v>
      </c>
    </row>
    <row r="589" spans="1:15" x14ac:dyDescent="0.3">
      <c r="A589" s="1" t="s">
        <v>1201</v>
      </c>
      <c r="B589" s="2">
        <v>45165</v>
      </c>
      <c r="C589" s="1" t="s">
        <v>1202</v>
      </c>
      <c r="D589" s="1" t="s">
        <v>22</v>
      </c>
      <c r="E589" s="1" t="s">
        <v>50</v>
      </c>
      <c r="F589">
        <v>35</v>
      </c>
      <c r="G589">
        <v>1445</v>
      </c>
      <c r="H589" s="1" t="s">
        <v>19</v>
      </c>
      <c r="I589">
        <v>50575</v>
      </c>
      <c r="J589">
        <v>838.09999999999991</v>
      </c>
      <c r="K589">
        <v>606.90000000000009</v>
      </c>
      <c r="L589">
        <v>21241.5</v>
      </c>
      <c r="M589">
        <v>4</v>
      </c>
      <c r="N589">
        <v>0</v>
      </c>
      <c r="O589">
        <v>50575</v>
      </c>
    </row>
    <row r="590" spans="1:15" x14ac:dyDescent="0.3">
      <c r="A590" s="1" t="s">
        <v>1203</v>
      </c>
      <c r="B590" s="2">
        <v>45643</v>
      </c>
      <c r="C590" s="1" t="s">
        <v>1204</v>
      </c>
      <c r="D590" s="1" t="s">
        <v>39</v>
      </c>
      <c r="E590" s="1" t="s">
        <v>27</v>
      </c>
      <c r="F590">
        <v>11</v>
      </c>
      <c r="G590">
        <v>1144</v>
      </c>
      <c r="H590" s="1" t="s">
        <v>19</v>
      </c>
      <c r="I590">
        <v>12584</v>
      </c>
      <c r="J590">
        <v>892.32</v>
      </c>
      <c r="K590">
        <v>251.67999999999995</v>
      </c>
      <c r="L590">
        <v>2768.48</v>
      </c>
      <c r="M590">
        <v>4</v>
      </c>
      <c r="N590">
        <v>0</v>
      </c>
      <c r="O590">
        <v>12584</v>
      </c>
    </row>
    <row r="591" spans="1:15" x14ac:dyDescent="0.3">
      <c r="A591" s="1" t="s">
        <v>1205</v>
      </c>
      <c r="B591" s="2">
        <v>45143</v>
      </c>
      <c r="C591" s="1" t="s">
        <v>1206</v>
      </c>
      <c r="D591" s="1" t="s">
        <v>22</v>
      </c>
      <c r="E591" s="1" t="s">
        <v>50</v>
      </c>
      <c r="F591">
        <v>7</v>
      </c>
      <c r="G591">
        <v>1081</v>
      </c>
      <c r="H591" s="1" t="s">
        <v>32</v>
      </c>
      <c r="I591">
        <v>7567</v>
      </c>
      <c r="J591">
        <v>843.18000000000006</v>
      </c>
      <c r="K591">
        <v>237.81999999999994</v>
      </c>
      <c r="L591">
        <v>1664.74</v>
      </c>
      <c r="M591">
        <v>3</v>
      </c>
      <c r="N591">
        <v>0</v>
      </c>
      <c r="O591">
        <v>7567</v>
      </c>
    </row>
    <row r="592" spans="1:15" x14ac:dyDescent="0.3">
      <c r="A592" s="1" t="s">
        <v>1207</v>
      </c>
      <c r="B592" s="2">
        <v>45255</v>
      </c>
      <c r="C592" s="1" t="s">
        <v>1208</v>
      </c>
      <c r="D592" s="1" t="s">
        <v>39</v>
      </c>
      <c r="E592" s="1" t="s">
        <v>27</v>
      </c>
      <c r="F592">
        <v>43</v>
      </c>
      <c r="G592">
        <v>924</v>
      </c>
      <c r="H592" s="1" t="s">
        <v>19</v>
      </c>
      <c r="I592">
        <v>39732</v>
      </c>
      <c r="J592">
        <v>628.32000000000005</v>
      </c>
      <c r="K592">
        <v>295.67999999999995</v>
      </c>
      <c r="L592">
        <v>12714.24</v>
      </c>
      <c r="M592">
        <v>9</v>
      </c>
      <c r="N592">
        <v>10</v>
      </c>
      <c r="O592">
        <v>35758.800000000003</v>
      </c>
    </row>
    <row r="593" spans="1:15" x14ac:dyDescent="0.3">
      <c r="A593" s="1" t="s">
        <v>1209</v>
      </c>
      <c r="B593" s="2">
        <v>45469</v>
      </c>
      <c r="C593" s="1" t="s">
        <v>1210</v>
      </c>
      <c r="D593" s="1" t="s">
        <v>22</v>
      </c>
      <c r="E593" s="1" t="s">
        <v>55</v>
      </c>
      <c r="F593">
        <v>39</v>
      </c>
      <c r="G593">
        <v>1462</v>
      </c>
      <c r="H593" s="1" t="s">
        <v>19</v>
      </c>
      <c r="I593">
        <v>57018</v>
      </c>
      <c r="J593">
        <v>1081.8799999999999</v>
      </c>
      <c r="K593">
        <v>380.12000000000012</v>
      </c>
      <c r="L593">
        <v>14824.68</v>
      </c>
      <c r="M593">
        <v>2</v>
      </c>
      <c r="N593">
        <v>0</v>
      </c>
      <c r="O593">
        <v>57018</v>
      </c>
    </row>
    <row r="594" spans="1:15" x14ac:dyDescent="0.3">
      <c r="A594" s="1" t="s">
        <v>1211</v>
      </c>
      <c r="B594" s="2">
        <v>45350</v>
      </c>
      <c r="C594" s="1" t="s">
        <v>1212</v>
      </c>
      <c r="D594" s="1" t="s">
        <v>17</v>
      </c>
      <c r="E594" s="1" t="s">
        <v>18</v>
      </c>
      <c r="F594">
        <v>41</v>
      </c>
      <c r="G594">
        <v>767</v>
      </c>
      <c r="H594" s="1" t="s">
        <v>32</v>
      </c>
      <c r="I594">
        <v>31447</v>
      </c>
      <c r="J594">
        <v>613.6</v>
      </c>
      <c r="K594">
        <v>153.39999999999998</v>
      </c>
      <c r="L594">
        <v>6289.4</v>
      </c>
      <c r="M594">
        <v>6</v>
      </c>
      <c r="N594">
        <v>15</v>
      </c>
      <c r="O594">
        <v>26729.95</v>
      </c>
    </row>
    <row r="595" spans="1:15" x14ac:dyDescent="0.3">
      <c r="A595" s="1" t="s">
        <v>1213</v>
      </c>
      <c r="B595" s="2">
        <v>45030</v>
      </c>
      <c r="C595" s="1" t="s">
        <v>1214</v>
      </c>
      <c r="D595" s="1" t="s">
        <v>22</v>
      </c>
      <c r="E595" s="1" t="s">
        <v>31</v>
      </c>
      <c r="F595">
        <v>23</v>
      </c>
      <c r="G595">
        <v>1372</v>
      </c>
      <c r="H595" s="1" t="s">
        <v>28</v>
      </c>
      <c r="I595">
        <v>31556</v>
      </c>
      <c r="J595">
        <v>795.76</v>
      </c>
      <c r="K595">
        <v>576.24</v>
      </c>
      <c r="L595">
        <v>13253.52</v>
      </c>
      <c r="M595">
        <v>8</v>
      </c>
      <c r="N595">
        <v>15</v>
      </c>
      <c r="O595">
        <v>26822.6</v>
      </c>
    </row>
    <row r="596" spans="1:15" x14ac:dyDescent="0.3">
      <c r="A596" s="1" t="s">
        <v>1215</v>
      </c>
      <c r="B596" s="2">
        <v>45520</v>
      </c>
      <c r="C596" s="1" t="s">
        <v>1216</v>
      </c>
      <c r="D596" s="1" t="s">
        <v>17</v>
      </c>
      <c r="E596" s="1" t="s">
        <v>55</v>
      </c>
      <c r="F596">
        <v>37</v>
      </c>
      <c r="G596">
        <v>512</v>
      </c>
      <c r="H596" s="1" t="s">
        <v>19</v>
      </c>
      <c r="I596">
        <v>18944</v>
      </c>
      <c r="J596">
        <v>358.4</v>
      </c>
      <c r="K596">
        <v>153.60000000000002</v>
      </c>
      <c r="L596">
        <v>5683.2</v>
      </c>
      <c r="M596">
        <v>4</v>
      </c>
      <c r="N596">
        <v>15</v>
      </c>
      <c r="O596">
        <v>16102.4</v>
      </c>
    </row>
    <row r="597" spans="1:15" x14ac:dyDescent="0.3">
      <c r="A597" s="1" t="s">
        <v>1217</v>
      </c>
      <c r="B597" s="2">
        <v>45163</v>
      </c>
      <c r="C597" s="1" t="s">
        <v>1218</v>
      </c>
      <c r="D597" s="1" t="s">
        <v>17</v>
      </c>
      <c r="E597" s="1" t="s">
        <v>55</v>
      </c>
      <c r="F597">
        <v>23</v>
      </c>
      <c r="G597">
        <v>1025</v>
      </c>
      <c r="H597" s="1" t="s">
        <v>28</v>
      </c>
      <c r="I597">
        <v>23575</v>
      </c>
      <c r="J597">
        <v>809.75</v>
      </c>
      <c r="K597">
        <v>215.25</v>
      </c>
      <c r="L597">
        <v>4950.75</v>
      </c>
      <c r="M597">
        <v>9</v>
      </c>
      <c r="N597">
        <v>5</v>
      </c>
      <c r="O597">
        <v>22396.25</v>
      </c>
    </row>
    <row r="598" spans="1:15" x14ac:dyDescent="0.3">
      <c r="A598" s="1" t="s">
        <v>1219</v>
      </c>
      <c r="B598" s="2">
        <v>45506</v>
      </c>
      <c r="C598" s="1" t="s">
        <v>1220</v>
      </c>
      <c r="D598" s="1" t="s">
        <v>26</v>
      </c>
      <c r="E598" s="1" t="s">
        <v>50</v>
      </c>
      <c r="F598">
        <v>45</v>
      </c>
      <c r="G598">
        <v>1218</v>
      </c>
      <c r="H598" s="1" t="s">
        <v>32</v>
      </c>
      <c r="I598">
        <v>54810</v>
      </c>
      <c r="J598">
        <v>621.18000000000006</v>
      </c>
      <c r="K598">
        <v>596.81999999999994</v>
      </c>
      <c r="L598">
        <v>26856.9</v>
      </c>
      <c r="M598">
        <v>3</v>
      </c>
      <c r="N598">
        <v>10</v>
      </c>
      <c r="O598">
        <v>49329</v>
      </c>
    </row>
    <row r="599" spans="1:15" x14ac:dyDescent="0.3">
      <c r="A599" s="1" t="s">
        <v>1221</v>
      </c>
      <c r="B599" s="2">
        <v>45502</v>
      </c>
      <c r="C599" s="1" t="s">
        <v>1222</v>
      </c>
      <c r="D599" s="1" t="s">
        <v>22</v>
      </c>
      <c r="E599" s="1" t="s">
        <v>50</v>
      </c>
      <c r="F599">
        <v>32</v>
      </c>
      <c r="G599">
        <v>326</v>
      </c>
      <c r="H599" s="1" t="s">
        <v>19</v>
      </c>
      <c r="I599">
        <v>10432</v>
      </c>
      <c r="J599">
        <v>231.45999999999998</v>
      </c>
      <c r="K599">
        <v>94.54000000000002</v>
      </c>
      <c r="L599">
        <v>3025.28</v>
      </c>
      <c r="M599">
        <v>7</v>
      </c>
      <c r="N599">
        <v>5</v>
      </c>
      <c r="O599">
        <v>9910.4</v>
      </c>
    </row>
    <row r="600" spans="1:15" x14ac:dyDescent="0.3">
      <c r="A600" s="1" t="s">
        <v>1223</v>
      </c>
      <c r="B600" s="2">
        <v>45198</v>
      </c>
      <c r="C600" s="1" t="s">
        <v>1224</v>
      </c>
      <c r="D600" s="1" t="s">
        <v>26</v>
      </c>
      <c r="E600" s="1" t="s">
        <v>18</v>
      </c>
      <c r="F600">
        <v>10</v>
      </c>
      <c r="G600">
        <v>422</v>
      </c>
      <c r="H600" s="1" t="s">
        <v>19</v>
      </c>
      <c r="I600">
        <v>4220</v>
      </c>
      <c r="J600">
        <v>215.22</v>
      </c>
      <c r="K600">
        <v>206.78</v>
      </c>
      <c r="L600">
        <v>2067.8000000000002</v>
      </c>
      <c r="M600">
        <v>3</v>
      </c>
      <c r="N600">
        <v>0</v>
      </c>
      <c r="O600">
        <v>4220</v>
      </c>
    </row>
    <row r="601" spans="1:15" x14ac:dyDescent="0.3">
      <c r="A601" s="1" t="s">
        <v>1225</v>
      </c>
      <c r="B601" s="2">
        <v>45603</v>
      </c>
      <c r="C601" s="1" t="s">
        <v>1226</v>
      </c>
      <c r="D601" s="1" t="s">
        <v>26</v>
      </c>
      <c r="E601" s="1" t="s">
        <v>55</v>
      </c>
      <c r="F601">
        <v>50</v>
      </c>
      <c r="G601">
        <v>980</v>
      </c>
      <c r="H601" s="1" t="s">
        <v>19</v>
      </c>
      <c r="I601">
        <v>49000</v>
      </c>
      <c r="J601">
        <v>548.80000000000007</v>
      </c>
      <c r="K601">
        <v>431.19999999999993</v>
      </c>
      <c r="L601">
        <v>21560</v>
      </c>
      <c r="M601">
        <v>2</v>
      </c>
      <c r="N601">
        <v>0</v>
      </c>
      <c r="O601">
        <v>49000</v>
      </c>
    </row>
    <row r="602" spans="1:15" x14ac:dyDescent="0.3">
      <c r="A602" s="1" t="s">
        <v>1227</v>
      </c>
      <c r="B602" s="2">
        <v>45165</v>
      </c>
      <c r="C602" s="1" t="s">
        <v>1228</v>
      </c>
      <c r="D602" s="1" t="s">
        <v>26</v>
      </c>
      <c r="E602" s="1" t="s">
        <v>23</v>
      </c>
      <c r="F602">
        <v>42</v>
      </c>
      <c r="G602">
        <v>1369</v>
      </c>
      <c r="H602" s="1" t="s">
        <v>32</v>
      </c>
      <c r="I602">
        <v>57498</v>
      </c>
      <c r="J602">
        <v>958.3</v>
      </c>
      <c r="K602">
        <v>410.70000000000005</v>
      </c>
      <c r="L602">
        <v>17249.400000000001</v>
      </c>
      <c r="M602">
        <v>5</v>
      </c>
      <c r="N602">
        <v>10</v>
      </c>
      <c r="O602">
        <v>51748.2</v>
      </c>
    </row>
    <row r="603" spans="1:15" x14ac:dyDescent="0.3">
      <c r="A603" s="1" t="s">
        <v>1229</v>
      </c>
      <c r="B603" s="2">
        <v>45363</v>
      </c>
      <c r="C603" s="1" t="s">
        <v>1230</v>
      </c>
      <c r="D603" s="1" t="s">
        <v>39</v>
      </c>
      <c r="E603" s="1" t="s">
        <v>31</v>
      </c>
      <c r="F603">
        <v>23</v>
      </c>
      <c r="G603">
        <v>1179</v>
      </c>
      <c r="H603" s="1" t="s">
        <v>28</v>
      </c>
      <c r="I603">
        <v>27117</v>
      </c>
      <c r="J603">
        <v>825.3</v>
      </c>
      <c r="K603">
        <v>353.70000000000005</v>
      </c>
      <c r="L603">
        <v>8135.1</v>
      </c>
      <c r="M603">
        <v>8</v>
      </c>
      <c r="N603">
        <v>15</v>
      </c>
      <c r="O603">
        <v>23049.45</v>
      </c>
    </row>
    <row r="604" spans="1:15" x14ac:dyDescent="0.3">
      <c r="A604" s="1" t="s">
        <v>1231</v>
      </c>
      <c r="B604" s="2">
        <v>45529</v>
      </c>
      <c r="C604" s="1" t="s">
        <v>1232</v>
      </c>
      <c r="D604" s="1" t="s">
        <v>17</v>
      </c>
      <c r="E604" s="1" t="s">
        <v>18</v>
      </c>
      <c r="F604">
        <v>41</v>
      </c>
      <c r="G604">
        <v>573</v>
      </c>
      <c r="H604" s="1" t="s">
        <v>19</v>
      </c>
      <c r="I604">
        <v>23493</v>
      </c>
      <c r="J604">
        <v>446.94</v>
      </c>
      <c r="K604">
        <v>126.06</v>
      </c>
      <c r="L604">
        <v>5168.46</v>
      </c>
      <c r="M604">
        <v>3</v>
      </c>
      <c r="N604">
        <v>0</v>
      </c>
      <c r="O604">
        <v>23493</v>
      </c>
    </row>
    <row r="605" spans="1:15" x14ac:dyDescent="0.3">
      <c r="A605" s="1" t="s">
        <v>1233</v>
      </c>
      <c r="B605" s="2">
        <v>45180</v>
      </c>
      <c r="C605" s="1" t="s">
        <v>1234</v>
      </c>
      <c r="D605" s="1" t="s">
        <v>22</v>
      </c>
      <c r="E605" s="1" t="s">
        <v>50</v>
      </c>
      <c r="F605">
        <v>20</v>
      </c>
      <c r="G605">
        <v>1192</v>
      </c>
      <c r="H605" s="1" t="s">
        <v>28</v>
      </c>
      <c r="I605">
        <v>23840</v>
      </c>
      <c r="J605">
        <v>703.28</v>
      </c>
      <c r="K605">
        <v>488.72</v>
      </c>
      <c r="L605">
        <v>9774.4</v>
      </c>
      <c r="M605">
        <v>3</v>
      </c>
      <c r="N605">
        <v>0</v>
      </c>
      <c r="O605">
        <v>23840</v>
      </c>
    </row>
    <row r="606" spans="1:15" x14ac:dyDescent="0.3">
      <c r="A606" s="1" t="s">
        <v>1235</v>
      </c>
      <c r="B606" s="2">
        <v>45090</v>
      </c>
      <c r="C606" s="1" t="s">
        <v>1236</v>
      </c>
      <c r="D606" s="1" t="s">
        <v>26</v>
      </c>
      <c r="E606" s="1" t="s">
        <v>23</v>
      </c>
      <c r="F606">
        <v>38</v>
      </c>
      <c r="G606">
        <v>1094</v>
      </c>
      <c r="H606" s="1" t="s">
        <v>32</v>
      </c>
      <c r="I606">
        <v>41572</v>
      </c>
      <c r="J606">
        <v>853.32</v>
      </c>
      <c r="K606">
        <v>240.67999999999995</v>
      </c>
      <c r="L606">
        <v>9145.84</v>
      </c>
      <c r="M606">
        <v>7</v>
      </c>
      <c r="N606">
        <v>20</v>
      </c>
      <c r="O606">
        <v>33257.599999999999</v>
      </c>
    </row>
    <row r="607" spans="1:15" x14ac:dyDescent="0.3">
      <c r="A607" s="1" t="s">
        <v>1237</v>
      </c>
      <c r="B607" s="2">
        <v>45084</v>
      </c>
      <c r="C607" s="1" t="s">
        <v>1238</v>
      </c>
      <c r="D607" s="1" t="s">
        <v>26</v>
      </c>
      <c r="E607" s="1" t="s">
        <v>23</v>
      </c>
      <c r="F607">
        <v>42</v>
      </c>
      <c r="G607">
        <v>1238</v>
      </c>
      <c r="H607" s="1" t="s">
        <v>19</v>
      </c>
      <c r="I607">
        <v>51996</v>
      </c>
      <c r="J607">
        <v>829.46</v>
      </c>
      <c r="K607">
        <v>408.53999999999996</v>
      </c>
      <c r="L607">
        <v>17158.68</v>
      </c>
      <c r="M607">
        <v>6</v>
      </c>
      <c r="N607">
        <v>20</v>
      </c>
      <c r="O607">
        <v>41596.800000000003</v>
      </c>
    </row>
    <row r="608" spans="1:15" x14ac:dyDescent="0.3">
      <c r="A608" s="1" t="s">
        <v>1239</v>
      </c>
      <c r="B608" s="2">
        <v>45313</v>
      </c>
      <c r="C608" s="1" t="s">
        <v>1240</v>
      </c>
      <c r="D608" s="1" t="s">
        <v>22</v>
      </c>
      <c r="E608" s="1" t="s">
        <v>50</v>
      </c>
      <c r="F608">
        <v>44</v>
      </c>
      <c r="G608">
        <v>798</v>
      </c>
      <c r="H608" s="1" t="s">
        <v>28</v>
      </c>
      <c r="I608">
        <v>35112</v>
      </c>
      <c r="J608">
        <v>590.52</v>
      </c>
      <c r="K608">
        <v>207.48000000000002</v>
      </c>
      <c r="L608">
        <v>9129.1200000000008</v>
      </c>
      <c r="M608">
        <v>3</v>
      </c>
      <c r="N608">
        <v>0</v>
      </c>
      <c r="O608">
        <v>35112</v>
      </c>
    </row>
    <row r="609" spans="1:15" x14ac:dyDescent="0.3">
      <c r="A609" s="1" t="s">
        <v>1241</v>
      </c>
      <c r="B609" s="2">
        <v>45241</v>
      </c>
      <c r="C609" s="1" t="s">
        <v>1242</v>
      </c>
      <c r="D609" s="1" t="s">
        <v>26</v>
      </c>
      <c r="E609" s="1" t="s">
        <v>23</v>
      </c>
      <c r="F609">
        <v>32</v>
      </c>
      <c r="G609">
        <v>453</v>
      </c>
      <c r="H609" s="1" t="s">
        <v>28</v>
      </c>
      <c r="I609">
        <v>14496</v>
      </c>
      <c r="J609">
        <v>289.92</v>
      </c>
      <c r="K609">
        <v>163.07999999999998</v>
      </c>
      <c r="L609">
        <v>5218.5600000000004</v>
      </c>
      <c r="M609">
        <v>4</v>
      </c>
      <c r="N609">
        <v>0</v>
      </c>
      <c r="O609">
        <v>14496</v>
      </c>
    </row>
    <row r="610" spans="1:15" x14ac:dyDescent="0.3">
      <c r="A610" s="1" t="s">
        <v>1243</v>
      </c>
      <c r="B610" s="2">
        <v>44952</v>
      </c>
      <c r="C610" s="1" t="s">
        <v>1244</v>
      </c>
      <c r="D610" s="1" t="s">
        <v>22</v>
      </c>
      <c r="E610" s="1" t="s">
        <v>50</v>
      </c>
      <c r="F610">
        <v>21</v>
      </c>
      <c r="G610">
        <v>1000</v>
      </c>
      <c r="H610" s="1" t="s">
        <v>32</v>
      </c>
      <c r="I610">
        <v>21000</v>
      </c>
      <c r="J610">
        <v>580</v>
      </c>
      <c r="K610">
        <v>420</v>
      </c>
      <c r="L610">
        <v>8820</v>
      </c>
      <c r="M610">
        <v>9</v>
      </c>
      <c r="N610">
        <v>5</v>
      </c>
      <c r="O610">
        <v>19950</v>
      </c>
    </row>
    <row r="611" spans="1:15" x14ac:dyDescent="0.3">
      <c r="A611" s="1" t="s">
        <v>1245</v>
      </c>
      <c r="B611" s="2">
        <v>45113</v>
      </c>
      <c r="C611" s="1" t="s">
        <v>1246</v>
      </c>
      <c r="D611" s="1" t="s">
        <v>17</v>
      </c>
      <c r="E611" s="1" t="s">
        <v>23</v>
      </c>
      <c r="F611">
        <v>12</v>
      </c>
      <c r="G611">
        <v>646</v>
      </c>
      <c r="H611" s="1" t="s">
        <v>19</v>
      </c>
      <c r="I611">
        <v>7752</v>
      </c>
      <c r="J611">
        <v>361.76000000000005</v>
      </c>
      <c r="K611">
        <v>284.23999999999995</v>
      </c>
      <c r="L611">
        <v>3410.88</v>
      </c>
      <c r="M611">
        <v>6</v>
      </c>
      <c r="N611">
        <v>5</v>
      </c>
      <c r="O611">
        <v>7364.4</v>
      </c>
    </row>
    <row r="612" spans="1:15" x14ac:dyDescent="0.3">
      <c r="A612" s="1" t="s">
        <v>1247</v>
      </c>
      <c r="B612" s="2">
        <v>45488</v>
      </c>
      <c r="C612" s="1" t="s">
        <v>1248</v>
      </c>
      <c r="D612" s="1" t="s">
        <v>17</v>
      </c>
      <c r="E612" s="1" t="s">
        <v>55</v>
      </c>
      <c r="F612">
        <v>37</v>
      </c>
      <c r="G612">
        <v>557</v>
      </c>
      <c r="H612" s="1" t="s">
        <v>19</v>
      </c>
      <c r="I612">
        <v>20609</v>
      </c>
      <c r="J612">
        <v>311.92</v>
      </c>
      <c r="K612">
        <v>245.07999999999998</v>
      </c>
      <c r="L612">
        <v>9067.9599999999991</v>
      </c>
      <c r="M612">
        <v>6</v>
      </c>
      <c r="N612">
        <v>15</v>
      </c>
      <c r="O612">
        <v>17517.650000000001</v>
      </c>
    </row>
    <row r="613" spans="1:15" x14ac:dyDescent="0.3">
      <c r="A613" s="1" t="s">
        <v>1249</v>
      </c>
      <c r="B613" s="2">
        <v>45128</v>
      </c>
      <c r="C613" s="1" t="s">
        <v>1250</v>
      </c>
      <c r="D613" s="1" t="s">
        <v>22</v>
      </c>
      <c r="E613" s="1" t="s">
        <v>18</v>
      </c>
      <c r="F613">
        <v>10</v>
      </c>
      <c r="G613">
        <v>332</v>
      </c>
      <c r="H613" s="1" t="s">
        <v>19</v>
      </c>
      <c r="I613">
        <v>3320</v>
      </c>
      <c r="J613">
        <v>252.32</v>
      </c>
      <c r="K613">
        <v>79.680000000000007</v>
      </c>
      <c r="L613">
        <v>796.8</v>
      </c>
      <c r="M613">
        <v>9</v>
      </c>
      <c r="N613">
        <v>0</v>
      </c>
      <c r="O613">
        <v>3320</v>
      </c>
    </row>
    <row r="614" spans="1:15" x14ac:dyDescent="0.3">
      <c r="A614" s="1" t="s">
        <v>1251</v>
      </c>
      <c r="B614" s="2">
        <v>45600</v>
      </c>
      <c r="C614" s="1" t="s">
        <v>1252</v>
      </c>
      <c r="D614" s="1" t="s">
        <v>39</v>
      </c>
      <c r="E614" s="1" t="s">
        <v>50</v>
      </c>
      <c r="F614">
        <v>39</v>
      </c>
      <c r="G614">
        <v>1003</v>
      </c>
      <c r="H614" s="1" t="s">
        <v>28</v>
      </c>
      <c r="I614">
        <v>39117</v>
      </c>
      <c r="J614">
        <v>692.06999999999994</v>
      </c>
      <c r="K614">
        <v>310.93000000000006</v>
      </c>
      <c r="L614">
        <v>12126.27</v>
      </c>
      <c r="M614">
        <v>5</v>
      </c>
      <c r="N614">
        <v>0</v>
      </c>
      <c r="O614">
        <v>39117</v>
      </c>
    </row>
    <row r="615" spans="1:15" x14ac:dyDescent="0.3">
      <c r="A615" s="1" t="s">
        <v>1253</v>
      </c>
      <c r="B615" s="2">
        <v>45410</v>
      </c>
      <c r="C615" s="1" t="s">
        <v>1254</v>
      </c>
      <c r="D615" s="1" t="s">
        <v>17</v>
      </c>
      <c r="E615" s="1" t="s">
        <v>55</v>
      </c>
      <c r="F615">
        <v>3</v>
      </c>
      <c r="G615">
        <v>1376</v>
      </c>
      <c r="H615" s="1" t="s">
        <v>19</v>
      </c>
      <c r="I615">
        <v>4128</v>
      </c>
      <c r="J615">
        <v>990.71999999999991</v>
      </c>
      <c r="K615">
        <v>385.28000000000009</v>
      </c>
      <c r="L615">
        <v>1155.8399999999999</v>
      </c>
      <c r="M615">
        <v>2</v>
      </c>
      <c r="N615">
        <v>5</v>
      </c>
      <c r="O615">
        <v>3921.6</v>
      </c>
    </row>
    <row r="616" spans="1:15" x14ac:dyDescent="0.3">
      <c r="A616" s="1" t="s">
        <v>1255</v>
      </c>
      <c r="B616" s="2">
        <v>45317</v>
      </c>
      <c r="C616" s="1" t="s">
        <v>1256</v>
      </c>
      <c r="D616" s="1" t="s">
        <v>39</v>
      </c>
      <c r="E616" s="1" t="s">
        <v>55</v>
      </c>
      <c r="F616">
        <v>11</v>
      </c>
      <c r="G616">
        <v>476</v>
      </c>
      <c r="H616" s="1" t="s">
        <v>19</v>
      </c>
      <c r="I616">
        <v>5236</v>
      </c>
      <c r="J616">
        <v>323.68</v>
      </c>
      <c r="K616">
        <v>152.32</v>
      </c>
      <c r="L616">
        <v>1675.52</v>
      </c>
      <c r="M616">
        <v>9</v>
      </c>
      <c r="N616">
        <v>10</v>
      </c>
      <c r="O616">
        <v>4712.3999999999996</v>
      </c>
    </row>
    <row r="617" spans="1:15" x14ac:dyDescent="0.3">
      <c r="A617" s="1" t="s">
        <v>1257</v>
      </c>
      <c r="B617" s="2">
        <v>45318</v>
      </c>
      <c r="C617" s="1" t="s">
        <v>1258</v>
      </c>
      <c r="D617" s="1" t="s">
        <v>22</v>
      </c>
      <c r="E617" s="1" t="s">
        <v>31</v>
      </c>
      <c r="F617">
        <v>40</v>
      </c>
      <c r="G617">
        <v>1405</v>
      </c>
      <c r="H617" s="1" t="s">
        <v>19</v>
      </c>
      <c r="I617">
        <v>56200</v>
      </c>
      <c r="J617">
        <v>1039.7</v>
      </c>
      <c r="K617">
        <v>365.29999999999995</v>
      </c>
      <c r="L617">
        <v>14612</v>
      </c>
      <c r="M617">
        <v>4</v>
      </c>
      <c r="N617">
        <v>10</v>
      </c>
      <c r="O617">
        <v>50580</v>
      </c>
    </row>
    <row r="618" spans="1:15" x14ac:dyDescent="0.3">
      <c r="A618" s="1" t="s">
        <v>1259</v>
      </c>
      <c r="B618" s="2">
        <v>45646</v>
      </c>
      <c r="C618" s="1" t="s">
        <v>1260</v>
      </c>
      <c r="D618" s="1" t="s">
        <v>39</v>
      </c>
      <c r="E618" s="1" t="s">
        <v>31</v>
      </c>
      <c r="F618">
        <v>6</v>
      </c>
      <c r="G618">
        <v>1041</v>
      </c>
      <c r="H618" s="1" t="s">
        <v>28</v>
      </c>
      <c r="I618">
        <v>6246</v>
      </c>
      <c r="J618">
        <v>687.06000000000006</v>
      </c>
      <c r="K618">
        <v>353.93999999999994</v>
      </c>
      <c r="L618">
        <v>2123.64</v>
      </c>
      <c r="M618">
        <v>4</v>
      </c>
      <c r="N618">
        <v>0</v>
      </c>
      <c r="O618">
        <v>6246</v>
      </c>
    </row>
    <row r="619" spans="1:15" x14ac:dyDescent="0.3">
      <c r="A619" s="1" t="s">
        <v>1261</v>
      </c>
      <c r="B619" s="2">
        <v>45214</v>
      </c>
      <c r="C619" s="1" t="s">
        <v>1262</v>
      </c>
      <c r="D619" s="1" t="s">
        <v>17</v>
      </c>
      <c r="E619" s="1" t="s">
        <v>23</v>
      </c>
      <c r="F619">
        <v>50</v>
      </c>
      <c r="G619">
        <v>1154</v>
      </c>
      <c r="H619" s="1" t="s">
        <v>32</v>
      </c>
      <c r="I619">
        <v>57700</v>
      </c>
      <c r="J619">
        <v>819.33999999999992</v>
      </c>
      <c r="K619">
        <v>334.66000000000008</v>
      </c>
      <c r="L619">
        <v>16733</v>
      </c>
      <c r="M619">
        <v>6</v>
      </c>
      <c r="N619">
        <v>0</v>
      </c>
      <c r="O619">
        <v>57700</v>
      </c>
    </row>
    <row r="620" spans="1:15" x14ac:dyDescent="0.3">
      <c r="A620" s="1" t="s">
        <v>1263</v>
      </c>
      <c r="B620" s="2">
        <v>45226</v>
      </c>
      <c r="C620" s="1" t="s">
        <v>1264</v>
      </c>
      <c r="D620" s="1" t="s">
        <v>22</v>
      </c>
      <c r="E620" s="1" t="s">
        <v>23</v>
      </c>
      <c r="F620">
        <v>40</v>
      </c>
      <c r="G620">
        <v>1149</v>
      </c>
      <c r="H620" s="1" t="s">
        <v>32</v>
      </c>
      <c r="I620">
        <v>45960</v>
      </c>
      <c r="J620">
        <v>723.87</v>
      </c>
      <c r="K620">
        <v>425.13</v>
      </c>
      <c r="L620">
        <v>17005.2</v>
      </c>
      <c r="M620">
        <v>5</v>
      </c>
      <c r="N620">
        <v>5</v>
      </c>
      <c r="O620">
        <v>43662</v>
      </c>
    </row>
    <row r="621" spans="1:15" x14ac:dyDescent="0.3">
      <c r="A621" s="1" t="s">
        <v>1265</v>
      </c>
      <c r="B621" s="2">
        <v>45407</v>
      </c>
      <c r="C621" s="1" t="s">
        <v>1266</v>
      </c>
      <c r="D621" s="1" t="s">
        <v>17</v>
      </c>
      <c r="E621" s="1" t="s">
        <v>18</v>
      </c>
      <c r="F621">
        <v>43</v>
      </c>
      <c r="G621">
        <v>751</v>
      </c>
      <c r="H621" s="1" t="s">
        <v>19</v>
      </c>
      <c r="I621">
        <v>32293</v>
      </c>
      <c r="J621">
        <v>488.15000000000003</v>
      </c>
      <c r="K621">
        <v>262.84999999999997</v>
      </c>
      <c r="L621">
        <v>11302.55</v>
      </c>
      <c r="M621">
        <v>5</v>
      </c>
      <c r="N621">
        <v>20</v>
      </c>
      <c r="O621">
        <v>25834.400000000001</v>
      </c>
    </row>
    <row r="622" spans="1:15" x14ac:dyDescent="0.3">
      <c r="A622" s="1" t="s">
        <v>1267</v>
      </c>
      <c r="B622" s="2">
        <v>45218</v>
      </c>
      <c r="C622" s="1" t="s">
        <v>1268</v>
      </c>
      <c r="D622" s="1" t="s">
        <v>26</v>
      </c>
      <c r="E622" s="1" t="s">
        <v>18</v>
      </c>
      <c r="F622">
        <v>40</v>
      </c>
      <c r="G622">
        <v>1461</v>
      </c>
      <c r="H622" s="1" t="s">
        <v>28</v>
      </c>
      <c r="I622">
        <v>58440</v>
      </c>
      <c r="J622">
        <v>818.16000000000008</v>
      </c>
      <c r="K622">
        <v>642.83999999999992</v>
      </c>
      <c r="L622">
        <v>25713.599999999999</v>
      </c>
      <c r="M622">
        <v>6</v>
      </c>
      <c r="N622">
        <v>0</v>
      </c>
      <c r="O622">
        <v>58440</v>
      </c>
    </row>
    <row r="623" spans="1:15" x14ac:dyDescent="0.3">
      <c r="A623" s="1" t="s">
        <v>1269</v>
      </c>
      <c r="B623" s="2">
        <v>45193</v>
      </c>
      <c r="C623" s="1" t="s">
        <v>1270</v>
      </c>
      <c r="D623" s="1" t="s">
        <v>17</v>
      </c>
      <c r="E623" s="1" t="s">
        <v>31</v>
      </c>
      <c r="F623">
        <v>18</v>
      </c>
      <c r="G623">
        <v>419</v>
      </c>
      <c r="H623" s="1" t="s">
        <v>19</v>
      </c>
      <c r="I623">
        <v>7542</v>
      </c>
      <c r="J623">
        <v>268.16000000000003</v>
      </c>
      <c r="K623">
        <v>150.83999999999997</v>
      </c>
      <c r="L623">
        <v>2715.12</v>
      </c>
      <c r="M623">
        <v>1</v>
      </c>
      <c r="N623">
        <v>5</v>
      </c>
      <c r="O623">
        <v>7164.9</v>
      </c>
    </row>
    <row r="624" spans="1:15" x14ac:dyDescent="0.3">
      <c r="A624" s="1" t="s">
        <v>1271</v>
      </c>
      <c r="B624" s="2">
        <v>45386</v>
      </c>
      <c r="C624" s="1" t="s">
        <v>1272</v>
      </c>
      <c r="D624" s="1" t="s">
        <v>17</v>
      </c>
      <c r="E624" s="1" t="s">
        <v>31</v>
      </c>
      <c r="F624">
        <v>16</v>
      </c>
      <c r="G624">
        <v>1315</v>
      </c>
      <c r="H624" s="1" t="s">
        <v>32</v>
      </c>
      <c r="I624">
        <v>21040</v>
      </c>
      <c r="J624">
        <v>696.95</v>
      </c>
      <c r="K624">
        <v>618.04999999999995</v>
      </c>
      <c r="L624">
        <v>9888.7999999999993</v>
      </c>
      <c r="M624">
        <v>7</v>
      </c>
      <c r="N624">
        <v>5</v>
      </c>
      <c r="O624">
        <v>19988</v>
      </c>
    </row>
    <row r="625" spans="1:15" x14ac:dyDescent="0.3">
      <c r="A625" s="1" t="s">
        <v>1273</v>
      </c>
      <c r="B625" s="2">
        <v>44999</v>
      </c>
      <c r="C625" s="1" t="s">
        <v>1274</v>
      </c>
      <c r="D625" s="1" t="s">
        <v>26</v>
      </c>
      <c r="E625" s="1" t="s">
        <v>23</v>
      </c>
      <c r="F625">
        <v>38</v>
      </c>
      <c r="G625">
        <v>588</v>
      </c>
      <c r="H625" s="1" t="s">
        <v>28</v>
      </c>
      <c r="I625">
        <v>22344</v>
      </c>
      <c r="J625">
        <v>423.35999999999996</v>
      </c>
      <c r="K625">
        <v>164.64000000000004</v>
      </c>
      <c r="L625">
        <v>6256.32</v>
      </c>
      <c r="M625">
        <v>1</v>
      </c>
      <c r="N625">
        <v>5</v>
      </c>
      <c r="O625">
        <v>21226.799999999999</v>
      </c>
    </row>
    <row r="626" spans="1:15" x14ac:dyDescent="0.3">
      <c r="A626" s="1" t="s">
        <v>1275</v>
      </c>
      <c r="B626" s="2">
        <v>45189</v>
      </c>
      <c r="C626" s="1" t="s">
        <v>1276</v>
      </c>
      <c r="D626" s="1" t="s">
        <v>26</v>
      </c>
      <c r="E626" s="1" t="s">
        <v>23</v>
      </c>
      <c r="F626">
        <v>36</v>
      </c>
      <c r="G626">
        <v>1347</v>
      </c>
      <c r="H626" s="1" t="s">
        <v>19</v>
      </c>
      <c r="I626">
        <v>48492</v>
      </c>
      <c r="J626">
        <v>1050.6600000000001</v>
      </c>
      <c r="K626">
        <v>296.33999999999992</v>
      </c>
      <c r="L626">
        <v>10668.24</v>
      </c>
      <c r="M626">
        <v>4</v>
      </c>
      <c r="N626">
        <v>10</v>
      </c>
      <c r="O626">
        <v>43642.8</v>
      </c>
    </row>
    <row r="627" spans="1:15" x14ac:dyDescent="0.3">
      <c r="A627" s="1" t="s">
        <v>1277</v>
      </c>
      <c r="B627" s="2">
        <v>45466</v>
      </c>
      <c r="C627" s="1" t="s">
        <v>1278</v>
      </c>
      <c r="D627" s="1" t="s">
        <v>26</v>
      </c>
      <c r="E627" s="1" t="s">
        <v>31</v>
      </c>
      <c r="F627">
        <v>20</v>
      </c>
      <c r="G627">
        <v>1252</v>
      </c>
      <c r="H627" s="1" t="s">
        <v>28</v>
      </c>
      <c r="I627">
        <v>25040</v>
      </c>
      <c r="J627">
        <v>688.6</v>
      </c>
      <c r="K627">
        <v>563.4</v>
      </c>
      <c r="L627">
        <v>11268</v>
      </c>
      <c r="M627">
        <v>9</v>
      </c>
      <c r="N627">
        <v>0</v>
      </c>
      <c r="O627">
        <v>25040</v>
      </c>
    </row>
    <row r="628" spans="1:15" x14ac:dyDescent="0.3">
      <c r="A628" s="1" t="s">
        <v>1279</v>
      </c>
      <c r="B628" s="2">
        <v>45415</v>
      </c>
      <c r="C628" s="1" t="s">
        <v>1280</v>
      </c>
      <c r="D628" s="1" t="s">
        <v>39</v>
      </c>
      <c r="E628" s="1" t="s">
        <v>55</v>
      </c>
      <c r="F628">
        <v>24</v>
      </c>
      <c r="G628">
        <v>578</v>
      </c>
      <c r="H628" s="1" t="s">
        <v>28</v>
      </c>
      <c r="I628">
        <v>13872</v>
      </c>
      <c r="J628">
        <v>335.23999999999995</v>
      </c>
      <c r="K628">
        <v>242.76000000000005</v>
      </c>
      <c r="L628">
        <v>5826.24</v>
      </c>
      <c r="M628">
        <v>9</v>
      </c>
      <c r="N628">
        <v>5</v>
      </c>
      <c r="O628">
        <v>13178.4</v>
      </c>
    </row>
    <row r="629" spans="1:15" x14ac:dyDescent="0.3">
      <c r="A629" s="1" t="s">
        <v>1281</v>
      </c>
      <c r="B629" s="2">
        <v>45473</v>
      </c>
      <c r="C629" s="1" t="s">
        <v>1282</v>
      </c>
      <c r="D629" s="1" t="s">
        <v>26</v>
      </c>
      <c r="E629" s="1" t="s">
        <v>27</v>
      </c>
      <c r="F629">
        <v>13</v>
      </c>
      <c r="G629">
        <v>1274</v>
      </c>
      <c r="H629" s="1" t="s">
        <v>32</v>
      </c>
      <c r="I629">
        <v>16562</v>
      </c>
      <c r="J629">
        <v>738.92</v>
      </c>
      <c r="K629">
        <v>535.08000000000004</v>
      </c>
      <c r="L629">
        <v>6956.04</v>
      </c>
      <c r="M629">
        <v>7</v>
      </c>
      <c r="N629">
        <v>0</v>
      </c>
      <c r="O629">
        <v>16562</v>
      </c>
    </row>
    <row r="630" spans="1:15" x14ac:dyDescent="0.3">
      <c r="A630" s="1" t="s">
        <v>1283</v>
      </c>
      <c r="B630" s="2">
        <v>45116</v>
      </c>
      <c r="C630" s="1" t="s">
        <v>1284</v>
      </c>
      <c r="D630" s="1" t="s">
        <v>17</v>
      </c>
      <c r="E630" s="1" t="s">
        <v>50</v>
      </c>
      <c r="F630">
        <v>40</v>
      </c>
      <c r="G630">
        <v>1400</v>
      </c>
      <c r="H630" s="1" t="s">
        <v>28</v>
      </c>
      <c r="I630">
        <v>56000</v>
      </c>
      <c r="J630">
        <v>714</v>
      </c>
      <c r="K630">
        <v>686</v>
      </c>
      <c r="L630">
        <v>27440</v>
      </c>
      <c r="M630">
        <v>9</v>
      </c>
      <c r="N630">
        <v>10</v>
      </c>
      <c r="O630">
        <v>50400</v>
      </c>
    </row>
    <row r="631" spans="1:15" x14ac:dyDescent="0.3">
      <c r="A631" s="1" t="s">
        <v>1285</v>
      </c>
      <c r="B631" s="2">
        <v>45561</v>
      </c>
      <c r="C631" s="1" t="s">
        <v>1286</v>
      </c>
      <c r="D631" s="1" t="s">
        <v>26</v>
      </c>
      <c r="E631" s="1" t="s">
        <v>18</v>
      </c>
      <c r="F631">
        <v>15</v>
      </c>
      <c r="G631">
        <v>1132</v>
      </c>
      <c r="H631" s="1" t="s">
        <v>28</v>
      </c>
      <c r="I631">
        <v>16980</v>
      </c>
      <c r="J631">
        <v>894.28000000000009</v>
      </c>
      <c r="K631">
        <v>237.71999999999991</v>
      </c>
      <c r="L631">
        <v>3565.8</v>
      </c>
      <c r="M631">
        <v>5</v>
      </c>
      <c r="N631">
        <v>15</v>
      </c>
      <c r="O631">
        <v>14433</v>
      </c>
    </row>
    <row r="632" spans="1:15" x14ac:dyDescent="0.3">
      <c r="A632" s="1" t="s">
        <v>1287</v>
      </c>
      <c r="B632" s="2">
        <v>45360</v>
      </c>
      <c r="C632" s="1" t="s">
        <v>1288</v>
      </c>
      <c r="D632" s="1" t="s">
        <v>22</v>
      </c>
      <c r="E632" s="1" t="s">
        <v>27</v>
      </c>
      <c r="F632">
        <v>16</v>
      </c>
      <c r="G632">
        <v>340</v>
      </c>
      <c r="H632" s="1" t="s">
        <v>19</v>
      </c>
      <c r="I632">
        <v>5440</v>
      </c>
      <c r="J632">
        <v>268.60000000000002</v>
      </c>
      <c r="K632">
        <v>71.399999999999977</v>
      </c>
      <c r="L632">
        <v>1142.4000000000001</v>
      </c>
      <c r="M632">
        <v>2</v>
      </c>
      <c r="N632">
        <v>0</v>
      </c>
      <c r="O632">
        <v>5440</v>
      </c>
    </row>
    <row r="633" spans="1:15" x14ac:dyDescent="0.3">
      <c r="A633" s="1" t="s">
        <v>1289</v>
      </c>
      <c r="B633" s="2">
        <v>45368</v>
      </c>
      <c r="C633" s="1" t="s">
        <v>1290</v>
      </c>
      <c r="D633" s="1" t="s">
        <v>39</v>
      </c>
      <c r="E633" s="1" t="s">
        <v>23</v>
      </c>
      <c r="F633">
        <v>40</v>
      </c>
      <c r="G633">
        <v>723</v>
      </c>
      <c r="H633" s="1" t="s">
        <v>28</v>
      </c>
      <c r="I633">
        <v>28920</v>
      </c>
      <c r="J633">
        <v>368.73</v>
      </c>
      <c r="K633">
        <v>354.27</v>
      </c>
      <c r="L633">
        <v>14170.8</v>
      </c>
      <c r="M633">
        <v>4</v>
      </c>
      <c r="N633">
        <v>5</v>
      </c>
      <c r="O633">
        <v>27474</v>
      </c>
    </row>
    <row r="634" spans="1:15" x14ac:dyDescent="0.3">
      <c r="A634" s="1" t="s">
        <v>1291</v>
      </c>
      <c r="B634" s="2">
        <v>45442</v>
      </c>
      <c r="C634" s="1" t="s">
        <v>1292</v>
      </c>
      <c r="D634" s="1" t="s">
        <v>39</v>
      </c>
      <c r="E634" s="1" t="s">
        <v>27</v>
      </c>
      <c r="F634">
        <v>9</v>
      </c>
      <c r="G634">
        <v>1260</v>
      </c>
      <c r="H634" s="1" t="s">
        <v>28</v>
      </c>
      <c r="I634">
        <v>11340</v>
      </c>
      <c r="J634">
        <v>667.80000000000007</v>
      </c>
      <c r="K634">
        <v>592.19999999999993</v>
      </c>
      <c r="L634">
        <v>5329.8</v>
      </c>
      <c r="M634">
        <v>2</v>
      </c>
      <c r="N634">
        <v>15</v>
      </c>
      <c r="O634">
        <v>9639</v>
      </c>
    </row>
    <row r="635" spans="1:15" x14ac:dyDescent="0.3">
      <c r="A635" s="1" t="s">
        <v>1293</v>
      </c>
      <c r="B635" s="2">
        <v>44942</v>
      </c>
      <c r="C635" s="1" t="s">
        <v>1294</v>
      </c>
      <c r="D635" s="1" t="s">
        <v>26</v>
      </c>
      <c r="E635" s="1" t="s">
        <v>50</v>
      </c>
      <c r="F635">
        <v>32</v>
      </c>
      <c r="G635">
        <v>1228</v>
      </c>
      <c r="H635" s="1" t="s">
        <v>32</v>
      </c>
      <c r="I635">
        <v>39296</v>
      </c>
      <c r="J635">
        <v>884.16</v>
      </c>
      <c r="K635">
        <v>343.84000000000003</v>
      </c>
      <c r="L635">
        <v>11002.88</v>
      </c>
      <c r="M635">
        <v>3</v>
      </c>
      <c r="N635">
        <v>5</v>
      </c>
      <c r="O635">
        <v>37331.199999999997</v>
      </c>
    </row>
    <row r="636" spans="1:15" x14ac:dyDescent="0.3">
      <c r="A636" s="1" t="s">
        <v>1295</v>
      </c>
      <c r="B636" s="2">
        <v>45387</v>
      </c>
      <c r="C636" s="1" t="s">
        <v>1296</v>
      </c>
      <c r="D636" s="1" t="s">
        <v>17</v>
      </c>
      <c r="E636" s="1" t="s">
        <v>18</v>
      </c>
      <c r="F636">
        <v>40</v>
      </c>
      <c r="G636">
        <v>456</v>
      </c>
      <c r="H636" s="1" t="s">
        <v>19</v>
      </c>
      <c r="I636">
        <v>18240</v>
      </c>
      <c r="J636">
        <v>314.64</v>
      </c>
      <c r="K636">
        <v>141.36000000000001</v>
      </c>
      <c r="L636">
        <v>5654.4</v>
      </c>
      <c r="M636">
        <v>7</v>
      </c>
      <c r="N636">
        <v>0</v>
      </c>
      <c r="O636">
        <v>18240</v>
      </c>
    </row>
    <row r="637" spans="1:15" x14ac:dyDescent="0.3">
      <c r="A637" s="1" t="s">
        <v>1297</v>
      </c>
      <c r="B637" s="2">
        <v>45304</v>
      </c>
      <c r="C637" s="1" t="s">
        <v>1298</v>
      </c>
      <c r="D637" s="1" t="s">
        <v>17</v>
      </c>
      <c r="E637" s="1" t="s">
        <v>31</v>
      </c>
      <c r="F637">
        <v>22</v>
      </c>
      <c r="G637">
        <v>448</v>
      </c>
      <c r="H637" s="1" t="s">
        <v>28</v>
      </c>
      <c r="I637">
        <v>9856</v>
      </c>
      <c r="J637">
        <v>273.27999999999997</v>
      </c>
      <c r="K637">
        <v>174.72000000000003</v>
      </c>
      <c r="L637">
        <v>3843.84</v>
      </c>
      <c r="M637">
        <v>1</v>
      </c>
      <c r="N637">
        <v>0</v>
      </c>
      <c r="O637">
        <v>9856</v>
      </c>
    </row>
    <row r="638" spans="1:15" x14ac:dyDescent="0.3">
      <c r="A638" s="1" t="s">
        <v>1299</v>
      </c>
      <c r="B638" s="2">
        <v>45075</v>
      </c>
      <c r="C638" s="1" t="s">
        <v>1300</v>
      </c>
      <c r="D638" s="1" t="s">
        <v>17</v>
      </c>
      <c r="E638" s="1" t="s">
        <v>50</v>
      </c>
      <c r="F638">
        <v>24</v>
      </c>
      <c r="G638">
        <v>379</v>
      </c>
      <c r="H638" s="1" t="s">
        <v>28</v>
      </c>
      <c r="I638">
        <v>9096</v>
      </c>
      <c r="J638">
        <v>208.45000000000002</v>
      </c>
      <c r="K638">
        <v>170.54999999999998</v>
      </c>
      <c r="L638">
        <v>4093.2</v>
      </c>
      <c r="M638">
        <v>1</v>
      </c>
      <c r="N638">
        <v>5</v>
      </c>
      <c r="O638">
        <v>8641.2000000000007</v>
      </c>
    </row>
    <row r="639" spans="1:15" x14ac:dyDescent="0.3">
      <c r="A639" s="1" t="s">
        <v>1301</v>
      </c>
      <c r="B639" s="2">
        <v>45300</v>
      </c>
      <c r="C639" s="1" t="s">
        <v>1302</v>
      </c>
      <c r="D639" s="1" t="s">
        <v>22</v>
      </c>
      <c r="E639" s="1" t="s">
        <v>50</v>
      </c>
      <c r="F639">
        <v>7</v>
      </c>
      <c r="G639">
        <v>388</v>
      </c>
      <c r="H639" s="1" t="s">
        <v>32</v>
      </c>
      <c r="I639">
        <v>2716</v>
      </c>
      <c r="J639">
        <v>294.88</v>
      </c>
      <c r="K639">
        <v>93.12</v>
      </c>
      <c r="L639">
        <v>651.84</v>
      </c>
      <c r="M639">
        <v>4</v>
      </c>
      <c r="N639">
        <v>10</v>
      </c>
      <c r="O639">
        <v>2444.4</v>
      </c>
    </row>
    <row r="640" spans="1:15" x14ac:dyDescent="0.3">
      <c r="A640" s="1" t="s">
        <v>1303</v>
      </c>
      <c r="B640" s="2">
        <v>45361</v>
      </c>
      <c r="C640" s="1" t="s">
        <v>1304</v>
      </c>
      <c r="D640" s="1" t="s">
        <v>26</v>
      </c>
      <c r="E640" s="1" t="s">
        <v>31</v>
      </c>
      <c r="F640">
        <v>8</v>
      </c>
      <c r="G640">
        <v>1222</v>
      </c>
      <c r="H640" s="1" t="s">
        <v>28</v>
      </c>
      <c r="I640">
        <v>9776</v>
      </c>
      <c r="J640">
        <v>659.88</v>
      </c>
      <c r="K640">
        <v>562.12</v>
      </c>
      <c r="L640">
        <v>4496.96</v>
      </c>
      <c r="M640">
        <v>7</v>
      </c>
      <c r="N640">
        <v>5</v>
      </c>
      <c r="O640">
        <v>9287.2000000000007</v>
      </c>
    </row>
    <row r="641" spans="1:15" x14ac:dyDescent="0.3">
      <c r="A641" s="1" t="s">
        <v>1305</v>
      </c>
      <c r="B641" s="2">
        <v>45446</v>
      </c>
      <c r="C641" s="1" t="s">
        <v>1306</v>
      </c>
      <c r="D641" s="1" t="s">
        <v>22</v>
      </c>
      <c r="E641" s="1" t="s">
        <v>50</v>
      </c>
      <c r="F641">
        <v>29</v>
      </c>
      <c r="G641">
        <v>1156</v>
      </c>
      <c r="H641" s="1" t="s">
        <v>32</v>
      </c>
      <c r="I641">
        <v>33524</v>
      </c>
      <c r="J641">
        <v>739.84</v>
      </c>
      <c r="K641">
        <v>416.15999999999997</v>
      </c>
      <c r="L641">
        <v>12068.64</v>
      </c>
      <c r="M641">
        <v>7</v>
      </c>
      <c r="N641">
        <v>0</v>
      </c>
      <c r="O641">
        <v>33524</v>
      </c>
    </row>
    <row r="642" spans="1:15" x14ac:dyDescent="0.3">
      <c r="A642" s="1" t="s">
        <v>1307</v>
      </c>
      <c r="B642" s="2">
        <v>45401</v>
      </c>
      <c r="C642" s="1" t="s">
        <v>1308</v>
      </c>
      <c r="D642" s="1" t="s">
        <v>39</v>
      </c>
      <c r="E642" s="1" t="s">
        <v>50</v>
      </c>
      <c r="F642">
        <v>49</v>
      </c>
      <c r="G642">
        <v>577</v>
      </c>
      <c r="H642" s="1" t="s">
        <v>32</v>
      </c>
      <c r="I642">
        <v>28273</v>
      </c>
      <c r="J642">
        <v>357.74</v>
      </c>
      <c r="K642">
        <v>219.26</v>
      </c>
      <c r="L642">
        <v>10743.74</v>
      </c>
      <c r="M642">
        <v>9</v>
      </c>
      <c r="N642">
        <v>0</v>
      </c>
      <c r="O642">
        <v>28273</v>
      </c>
    </row>
    <row r="643" spans="1:15" x14ac:dyDescent="0.3">
      <c r="A643" s="1" t="s">
        <v>1309</v>
      </c>
      <c r="B643" s="2">
        <v>45178</v>
      </c>
      <c r="C643" s="1" t="s">
        <v>1310</v>
      </c>
      <c r="D643" s="1" t="s">
        <v>17</v>
      </c>
      <c r="E643" s="1" t="s">
        <v>50</v>
      </c>
      <c r="F643">
        <v>29</v>
      </c>
      <c r="G643">
        <v>816</v>
      </c>
      <c r="H643" s="1" t="s">
        <v>32</v>
      </c>
      <c r="I643">
        <v>23664</v>
      </c>
      <c r="J643">
        <v>538.56000000000006</v>
      </c>
      <c r="K643">
        <v>277.43999999999994</v>
      </c>
      <c r="L643">
        <v>8045.76</v>
      </c>
      <c r="M643">
        <v>7</v>
      </c>
      <c r="N643">
        <v>10</v>
      </c>
      <c r="O643">
        <v>21297.599999999999</v>
      </c>
    </row>
    <row r="644" spans="1:15" x14ac:dyDescent="0.3">
      <c r="A644" s="1" t="s">
        <v>1311</v>
      </c>
      <c r="B644" s="2">
        <v>45318</v>
      </c>
      <c r="C644" s="1" t="s">
        <v>1312</v>
      </c>
      <c r="D644" s="1" t="s">
        <v>22</v>
      </c>
      <c r="E644" s="1" t="s">
        <v>55</v>
      </c>
      <c r="F644">
        <v>29</v>
      </c>
      <c r="G644">
        <v>1478</v>
      </c>
      <c r="H644" s="1" t="s">
        <v>28</v>
      </c>
      <c r="I644">
        <v>42862</v>
      </c>
      <c r="J644">
        <v>945.92000000000007</v>
      </c>
      <c r="K644">
        <v>532.07999999999993</v>
      </c>
      <c r="L644">
        <v>15430.32</v>
      </c>
      <c r="M644">
        <v>2</v>
      </c>
      <c r="N644">
        <v>10</v>
      </c>
      <c r="O644">
        <v>38575.800000000003</v>
      </c>
    </row>
    <row r="645" spans="1:15" x14ac:dyDescent="0.3">
      <c r="A645" s="1" t="s">
        <v>1313</v>
      </c>
      <c r="B645" s="2">
        <v>45597</v>
      </c>
      <c r="C645" s="1" t="s">
        <v>1314</v>
      </c>
      <c r="D645" s="1" t="s">
        <v>22</v>
      </c>
      <c r="E645" s="1" t="s">
        <v>31</v>
      </c>
      <c r="F645">
        <v>18</v>
      </c>
      <c r="G645">
        <v>1133</v>
      </c>
      <c r="H645" s="1" t="s">
        <v>28</v>
      </c>
      <c r="I645">
        <v>20394</v>
      </c>
      <c r="J645">
        <v>849.75</v>
      </c>
      <c r="K645">
        <v>283.25</v>
      </c>
      <c r="L645">
        <v>5098.5</v>
      </c>
      <c r="M645">
        <v>4</v>
      </c>
      <c r="N645">
        <v>15</v>
      </c>
      <c r="O645">
        <v>17334.900000000001</v>
      </c>
    </row>
    <row r="646" spans="1:15" x14ac:dyDescent="0.3">
      <c r="A646" s="1" t="s">
        <v>1315</v>
      </c>
      <c r="B646" s="2">
        <v>45045</v>
      </c>
      <c r="C646" s="1" t="s">
        <v>1013</v>
      </c>
      <c r="D646" s="1" t="s">
        <v>26</v>
      </c>
      <c r="E646" s="1" t="s">
        <v>55</v>
      </c>
      <c r="F646">
        <v>33</v>
      </c>
      <c r="G646">
        <v>380</v>
      </c>
      <c r="H646" s="1" t="s">
        <v>28</v>
      </c>
      <c r="I646">
        <v>12540</v>
      </c>
      <c r="J646">
        <v>235.6</v>
      </c>
      <c r="K646">
        <v>144.4</v>
      </c>
      <c r="L646">
        <v>4765.2</v>
      </c>
      <c r="M646">
        <v>9</v>
      </c>
      <c r="N646">
        <v>0</v>
      </c>
      <c r="O646">
        <v>12540</v>
      </c>
    </row>
    <row r="647" spans="1:15" x14ac:dyDescent="0.3">
      <c r="A647" s="1" t="s">
        <v>1316</v>
      </c>
      <c r="B647" s="2">
        <v>45225</v>
      </c>
      <c r="C647" s="1" t="s">
        <v>1317</v>
      </c>
      <c r="D647" s="1" t="s">
        <v>17</v>
      </c>
      <c r="E647" s="1" t="s">
        <v>23</v>
      </c>
      <c r="F647">
        <v>9</v>
      </c>
      <c r="G647">
        <v>583</v>
      </c>
      <c r="H647" s="1" t="s">
        <v>28</v>
      </c>
      <c r="I647">
        <v>5247</v>
      </c>
      <c r="J647">
        <v>308.99</v>
      </c>
      <c r="K647">
        <v>274.01</v>
      </c>
      <c r="L647">
        <v>2466.09</v>
      </c>
      <c r="M647">
        <v>8</v>
      </c>
      <c r="N647">
        <v>15</v>
      </c>
      <c r="O647">
        <v>4459.95</v>
      </c>
    </row>
    <row r="648" spans="1:15" x14ac:dyDescent="0.3">
      <c r="A648" s="1" t="s">
        <v>1318</v>
      </c>
      <c r="B648" s="2">
        <v>45326</v>
      </c>
      <c r="C648" s="1" t="s">
        <v>1319</v>
      </c>
      <c r="D648" s="1" t="s">
        <v>26</v>
      </c>
      <c r="E648" s="1" t="s">
        <v>23</v>
      </c>
      <c r="F648">
        <v>5</v>
      </c>
      <c r="G648">
        <v>559</v>
      </c>
      <c r="H648" s="1" t="s">
        <v>32</v>
      </c>
      <c r="I648">
        <v>2795</v>
      </c>
      <c r="J648">
        <v>396.89</v>
      </c>
      <c r="K648">
        <v>162.11000000000001</v>
      </c>
      <c r="L648">
        <v>810.55</v>
      </c>
      <c r="M648">
        <v>6</v>
      </c>
      <c r="N648">
        <v>15</v>
      </c>
      <c r="O648">
        <v>2375.75</v>
      </c>
    </row>
    <row r="649" spans="1:15" x14ac:dyDescent="0.3">
      <c r="A649" s="1" t="s">
        <v>1320</v>
      </c>
      <c r="B649" s="2">
        <v>45292</v>
      </c>
      <c r="C649" s="1" t="s">
        <v>1321</v>
      </c>
      <c r="D649" s="1" t="s">
        <v>22</v>
      </c>
      <c r="E649" s="1" t="s">
        <v>55</v>
      </c>
      <c r="F649">
        <v>29</v>
      </c>
      <c r="G649">
        <v>718</v>
      </c>
      <c r="H649" s="1" t="s">
        <v>19</v>
      </c>
      <c r="I649">
        <v>20822</v>
      </c>
      <c r="J649">
        <v>416.44</v>
      </c>
      <c r="K649">
        <v>301.56</v>
      </c>
      <c r="L649">
        <v>8745.24</v>
      </c>
      <c r="M649">
        <v>6</v>
      </c>
      <c r="N649">
        <v>20</v>
      </c>
      <c r="O649">
        <v>16657.599999999999</v>
      </c>
    </row>
    <row r="650" spans="1:15" x14ac:dyDescent="0.3">
      <c r="A650" s="1" t="s">
        <v>1322</v>
      </c>
      <c r="B650" s="2">
        <v>45043</v>
      </c>
      <c r="C650" s="1" t="s">
        <v>1323</v>
      </c>
      <c r="D650" s="1" t="s">
        <v>17</v>
      </c>
      <c r="E650" s="1" t="s">
        <v>31</v>
      </c>
      <c r="F650">
        <v>33</v>
      </c>
      <c r="G650">
        <v>1155</v>
      </c>
      <c r="H650" s="1" t="s">
        <v>28</v>
      </c>
      <c r="I650">
        <v>38115</v>
      </c>
      <c r="J650">
        <v>924</v>
      </c>
      <c r="K650">
        <v>231</v>
      </c>
      <c r="L650">
        <v>7623</v>
      </c>
      <c r="M650">
        <v>6</v>
      </c>
      <c r="N650">
        <v>5</v>
      </c>
      <c r="O650">
        <v>36209.25</v>
      </c>
    </row>
    <row r="651" spans="1:15" x14ac:dyDescent="0.3">
      <c r="A651" s="1" t="s">
        <v>1324</v>
      </c>
      <c r="B651" s="2">
        <v>45001</v>
      </c>
      <c r="C651" s="1" t="s">
        <v>1325</v>
      </c>
      <c r="D651" s="1" t="s">
        <v>17</v>
      </c>
      <c r="E651" s="1" t="s">
        <v>31</v>
      </c>
      <c r="F651">
        <v>18</v>
      </c>
      <c r="G651">
        <v>1468</v>
      </c>
      <c r="H651" s="1" t="s">
        <v>19</v>
      </c>
      <c r="I651">
        <v>26424</v>
      </c>
      <c r="J651">
        <v>1115.68</v>
      </c>
      <c r="K651">
        <v>352.31999999999994</v>
      </c>
      <c r="L651">
        <v>6341.76</v>
      </c>
      <c r="M651">
        <v>6</v>
      </c>
      <c r="N651">
        <v>0</v>
      </c>
      <c r="O651">
        <v>26424</v>
      </c>
    </row>
    <row r="652" spans="1:15" x14ac:dyDescent="0.3">
      <c r="A652" s="1" t="s">
        <v>1326</v>
      </c>
      <c r="B652" s="2">
        <v>45616</v>
      </c>
      <c r="C652" s="1" t="s">
        <v>1327</v>
      </c>
      <c r="D652" s="1" t="s">
        <v>39</v>
      </c>
      <c r="E652" s="1" t="s">
        <v>50</v>
      </c>
      <c r="F652">
        <v>41</v>
      </c>
      <c r="G652">
        <v>1126</v>
      </c>
      <c r="H652" s="1" t="s">
        <v>28</v>
      </c>
      <c r="I652">
        <v>46166</v>
      </c>
      <c r="J652">
        <v>821.98</v>
      </c>
      <c r="K652">
        <v>304.02</v>
      </c>
      <c r="L652">
        <v>12464.82</v>
      </c>
      <c r="M652">
        <v>9</v>
      </c>
      <c r="N652">
        <v>10</v>
      </c>
      <c r="O652">
        <v>41549.4</v>
      </c>
    </row>
    <row r="653" spans="1:15" x14ac:dyDescent="0.3">
      <c r="A653" s="1" t="s">
        <v>1328</v>
      </c>
      <c r="B653" s="2">
        <v>45187</v>
      </c>
      <c r="C653" s="1" t="s">
        <v>1329</v>
      </c>
      <c r="D653" s="1" t="s">
        <v>22</v>
      </c>
      <c r="E653" s="1" t="s">
        <v>27</v>
      </c>
      <c r="F653">
        <v>28</v>
      </c>
      <c r="G653">
        <v>618</v>
      </c>
      <c r="H653" s="1" t="s">
        <v>32</v>
      </c>
      <c r="I653">
        <v>17304</v>
      </c>
      <c r="J653">
        <v>395.52</v>
      </c>
      <c r="K653">
        <v>222.48000000000002</v>
      </c>
      <c r="L653">
        <v>6229.44</v>
      </c>
      <c r="M653">
        <v>7</v>
      </c>
      <c r="N653">
        <v>0</v>
      </c>
      <c r="O653">
        <v>17304</v>
      </c>
    </row>
    <row r="654" spans="1:15" x14ac:dyDescent="0.3">
      <c r="A654" s="1" t="s">
        <v>1330</v>
      </c>
      <c r="B654" s="2">
        <v>44960</v>
      </c>
      <c r="C654" s="1" t="s">
        <v>1331</v>
      </c>
      <c r="D654" s="1" t="s">
        <v>39</v>
      </c>
      <c r="E654" s="1" t="s">
        <v>23</v>
      </c>
      <c r="F654">
        <v>8</v>
      </c>
      <c r="G654">
        <v>1052</v>
      </c>
      <c r="H654" s="1" t="s">
        <v>28</v>
      </c>
      <c r="I654">
        <v>8416</v>
      </c>
      <c r="J654">
        <v>704.84</v>
      </c>
      <c r="K654">
        <v>347.15999999999997</v>
      </c>
      <c r="L654">
        <v>2777.28</v>
      </c>
      <c r="M654">
        <v>3</v>
      </c>
      <c r="N654">
        <v>5</v>
      </c>
      <c r="O654">
        <v>7995.2</v>
      </c>
    </row>
    <row r="655" spans="1:15" x14ac:dyDescent="0.3">
      <c r="A655" s="1" t="s">
        <v>1332</v>
      </c>
      <c r="B655" s="2">
        <v>45019</v>
      </c>
      <c r="C655" s="1" t="s">
        <v>1333</v>
      </c>
      <c r="D655" s="1" t="s">
        <v>17</v>
      </c>
      <c r="E655" s="1" t="s">
        <v>31</v>
      </c>
      <c r="F655">
        <v>36</v>
      </c>
      <c r="G655">
        <v>1242</v>
      </c>
      <c r="H655" s="1" t="s">
        <v>32</v>
      </c>
      <c r="I655">
        <v>44712</v>
      </c>
      <c r="J655">
        <v>782.46</v>
      </c>
      <c r="K655">
        <v>459.53999999999996</v>
      </c>
      <c r="L655">
        <v>16543.439999999999</v>
      </c>
      <c r="M655">
        <v>2</v>
      </c>
      <c r="N655">
        <v>0</v>
      </c>
      <c r="O655">
        <v>44712</v>
      </c>
    </row>
    <row r="656" spans="1:15" x14ac:dyDescent="0.3">
      <c r="A656" s="1" t="s">
        <v>1334</v>
      </c>
      <c r="B656" s="2">
        <v>45576</v>
      </c>
      <c r="C656" s="1" t="s">
        <v>1335</v>
      </c>
      <c r="D656" s="1" t="s">
        <v>39</v>
      </c>
      <c r="E656" s="1" t="s">
        <v>23</v>
      </c>
      <c r="F656">
        <v>44</v>
      </c>
      <c r="G656">
        <v>439</v>
      </c>
      <c r="H656" s="1" t="s">
        <v>19</v>
      </c>
      <c r="I656">
        <v>19316</v>
      </c>
      <c r="J656">
        <v>289.74</v>
      </c>
      <c r="K656">
        <v>149.26</v>
      </c>
      <c r="L656">
        <v>6567.44</v>
      </c>
      <c r="M656">
        <v>4</v>
      </c>
      <c r="N656">
        <v>0</v>
      </c>
      <c r="O656">
        <v>19316</v>
      </c>
    </row>
    <row r="657" spans="1:15" x14ac:dyDescent="0.3">
      <c r="A657" s="1" t="s">
        <v>1336</v>
      </c>
      <c r="B657" s="2">
        <v>45509</v>
      </c>
      <c r="C657" s="1" t="s">
        <v>1337</v>
      </c>
      <c r="D657" s="1" t="s">
        <v>26</v>
      </c>
      <c r="E657" s="1" t="s">
        <v>27</v>
      </c>
      <c r="F657">
        <v>48</v>
      </c>
      <c r="G657">
        <v>1022</v>
      </c>
      <c r="H657" s="1" t="s">
        <v>28</v>
      </c>
      <c r="I657">
        <v>49056</v>
      </c>
      <c r="J657">
        <v>694.96</v>
      </c>
      <c r="K657">
        <v>327.03999999999996</v>
      </c>
      <c r="L657">
        <v>15697.92</v>
      </c>
      <c r="M657">
        <v>9</v>
      </c>
      <c r="N657">
        <v>10</v>
      </c>
      <c r="O657">
        <v>44150.400000000001</v>
      </c>
    </row>
    <row r="658" spans="1:15" x14ac:dyDescent="0.3">
      <c r="A658" s="1" t="s">
        <v>1338</v>
      </c>
      <c r="B658" s="2">
        <v>45535</v>
      </c>
      <c r="C658" s="1" t="s">
        <v>1339</v>
      </c>
      <c r="D658" s="1" t="s">
        <v>17</v>
      </c>
      <c r="E658" s="1" t="s">
        <v>27</v>
      </c>
      <c r="F658">
        <v>33</v>
      </c>
      <c r="G658">
        <v>1227</v>
      </c>
      <c r="H658" s="1" t="s">
        <v>28</v>
      </c>
      <c r="I658">
        <v>40491</v>
      </c>
      <c r="J658">
        <v>785.28</v>
      </c>
      <c r="K658">
        <v>441.72</v>
      </c>
      <c r="L658">
        <v>14576.76</v>
      </c>
      <c r="M658">
        <v>1</v>
      </c>
      <c r="N658">
        <v>5</v>
      </c>
      <c r="O658">
        <v>38466.449999999997</v>
      </c>
    </row>
    <row r="659" spans="1:15" x14ac:dyDescent="0.3">
      <c r="A659" s="1" t="s">
        <v>1340</v>
      </c>
      <c r="B659" s="2">
        <v>45097</v>
      </c>
      <c r="C659" s="1" t="s">
        <v>1341</v>
      </c>
      <c r="D659" s="1" t="s">
        <v>17</v>
      </c>
      <c r="E659" s="1" t="s">
        <v>23</v>
      </c>
      <c r="F659">
        <v>38</v>
      </c>
      <c r="G659">
        <v>1307</v>
      </c>
      <c r="H659" s="1" t="s">
        <v>32</v>
      </c>
      <c r="I659">
        <v>49666</v>
      </c>
      <c r="J659">
        <v>954.11</v>
      </c>
      <c r="K659">
        <v>352.89</v>
      </c>
      <c r="L659">
        <v>13409.82</v>
      </c>
      <c r="M659">
        <v>7</v>
      </c>
      <c r="N659">
        <v>0</v>
      </c>
      <c r="O659">
        <v>49666</v>
      </c>
    </row>
    <row r="660" spans="1:15" x14ac:dyDescent="0.3">
      <c r="A660" s="1" t="s">
        <v>1342</v>
      </c>
      <c r="B660" s="2">
        <v>45373</v>
      </c>
      <c r="C660" s="1" t="s">
        <v>1343</v>
      </c>
      <c r="D660" s="1" t="s">
        <v>39</v>
      </c>
      <c r="E660" s="1" t="s">
        <v>31</v>
      </c>
      <c r="F660">
        <v>27</v>
      </c>
      <c r="G660">
        <v>1265</v>
      </c>
      <c r="H660" s="1" t="s">
        <v>32</v>
      </c>
      <c r="I660">
        <v>34155</v>
      </c>
      <c r="J660">
        <v>923.44999999999993</v>
      </c>
      <c r="K660">
        <v>341.55000000000007</v>
      </c>
      <c r="L660">
        <v>9221.85</v>
      </c>
      <c r="M660">
        <v>6</v>
      </c>
      <c r="N660">
        <v>0</v>
      </c>
      <c r="O660">
        <v>34155</v>
      </c>
    </row>
    <row r="661" spans="1:15" x14ac:dyDescent="0.3">
      <c r="A661" s="1" t="s">
        <v>1344</v>
      </c>
      <c r="B661" s="2">
        <v>45175</v>
      </c>
      <c r="C661" s="1" t="s">
        <v>1345</v>
      </c>
      <c r="D661" s="1" t="s">
        <v>26</v>
      </c>
      <c r="E661" s="1" t="s">
        <v>55</v>
      </c>
      <c r="F661">
        <v>49</v>
      </c>
      <c r="G661">
        <v>506</v>
      </c>
      <c r="H661" s="1" t="s">
        <v>19</v>
      </c>
      <c r="I661">
        <v>24794</v>
      </c>
      <c r="J661">
        <v>344.08000000000004</v>
      </c>
      <c r="K661">
        <v>161.91999999999996</v>
      </c>
      <c r="L661">
        <v>7934.08</v>
      </c>
      <c r="M661">
        <v>2</v>
      </c>
      <c r="N661">
        <v>0</v>
      </c>
      <c r="O661">
        <v>24794</v>
      </c>
    </row>
    <row r="662" spans="1:15" x14ac:dyDescent="0.3">
      <c r="A662" s="1" t="s">
        <v>1346</v>
      </c>
      <c r="B662" s="2">
        <v>45564</v>
      </c>
      <c r="C662" s="1" t="s">
        <v>1347</v>
      </c>
      <c r="D662" s="1" t="s">
        <v>39</v>
      </c>
      <c r="E662" s="1" t="s">
        <v>18</v>
      </c>
      <c r="F662">
        <v>4</v>
      </c>
      <c r="G662">
        <v>1161</v>
      </c>
      <c r="H662" s="1" t="s">
        <v>19</v>
      </c>
      <c r="I662">
        <v>4644</v>
      </c>
      <c r="J662">
        <v>870.75</v>
      </c>
      <c r="K662">
        <v>290.25</v>
      </c>
      <c r="L662">
        <v>1161</v>
      </c>
      <c r="M662">
        <v>3</v>
      </c>
      <c r="N662">
        <v>15</v>
      </c>
      <c r="O662">
        <v>3947.4</v>
      </c>
    </row>
    <row r="663" spans="1:15" x14ac:dyDescent="0.3">
      <c r="A663" s="1" t="s">
        <v>1348</v>
      </c>
      <c r="B663" s="2">
        <v>45406</v>
      </c>
      <c r="C663" s="1" t="s">
        <v>1349</v>
      </c>
      <c r="D663" s="1" t="s">
        <v>17</v>
      </c>
      <c r="E663" s="1" t="s">
        <v>31</v>
      </c>
      <c r="F663">
        <v>29</v>
      </c>
      <c r="G663">
        <v>556</v>
      </c>
      <c r="H663" s="1" t="s">
        <v>32</v>
      </c>
      <c r="I663">
        <v>16124</v>
      </c>
      <c r="J663">
        <v>411.44</v>
      </c>
      <c r="K663">
        <v>144.56</v>
      </c>
      <c r="L663">
        <v>4192.24</v>
      </c>
      <c r="M663">
        <v>1</v>
      </c>
      <c r="N663">
        <v>0</v>
      </c>
      <c r="O663">
        <v>16124</v>
      </c>
    </row>
    <row r="664" spans="1:15" x14ac:dyDescent="0.3">
      <c r="A664" s="1" t="s">
        <v>1350</v>
      </c>
      <c r="B664" s="2">
        <v>45409</v>
      </c>
      <c r="C664" s="1" t="s">
        <v>1351</v>
      </c>
      <c r="D664" s="1" t="s">
        <v>17</v>
      </c>
      <c r="E664" s="1" t="s">
        <v>27</v>
      </c>
      <c r="F664">
        <v>50</v>
      </c>
      <c r="G664">
        <v>997</v>
      </c>
      <c r="H664" s="1" t="s">
        <v>19</v>
      </c>
      <c r="I664">
        <v>49850</v>
      </c>
      <c r="J664">
        <v>518.44000000000005</v>
      </c>
      <c r="K664">
        <v>478.55999999999995</v>
      </c>
      <c r="L664">
        <v>23928</v>
      </c>
      <c r="M664">
        <v>7</v>
      </c>
      <c r="N664">
        <v>0</v>
      </c>
      <c r="O664">
        <v>49850</v>
      </c>
    </row>
    <row r="665" spans="1:15" x14ac:dyDescent="0.3">
      <c r="A665" s="1" t="s">
        <v>1352</v>
      </c>
      <c r="B665" s="2">
        <v>44953</v>
      </c>
      <c r="C665" s="1" t="s">
        <v>1353</v>
      </c>
      <c r="D665" s="1" t="s">
        <v>39</v>
      </c>
      <c r="E665" s="1" t="s">
        <v>27</v>
      </c>
      <c r="F665">
        <v>28</v>
      </c>
      <c r="G665">
        <v>498</v>
      </c>
      <c r="H665" s="1" t="s">
        <v>28</v>
      </c>
      <c r="I665">
        <v>13944</v>
      </c>
      <c r="J665">
        <v>343.61999999999995</v>
      </c>
      <c r="K665">
        <v>154.38000000000005</v>
      </c>
      <c r="L665">
        <v>4322.6400000000003</v>
      </c>
      <c r="M665">
        <v>3</v>
      </c>
      <c r="N665">
        <v>10</v>
      </c>
      <c r="O665">
        <v>12549.6</v>
      </c>
    </row>
    <row r="666" spans="1:15" x14ac:dyDescent="0.3">
      <c r="A666" s="1" t="s">
        <v>1354</v>
      </c>
      <c r="B666" s="2">
        <v>45593</v>
      </c>
      <c r="C666" s="1" t="s">
        <v>1355</v>
      </c>
      <c r="D666" s="1" t="s">
        <v>17</v>
      </c>
      <c r="E666" s="1" t="s">
        <v>23</v>
      </c>
      <c r="F666">
        <v>24</v>
      </c>
      <c r="G666">
        <v>551</v>
      </c>
      <c r="H666" s="1" t="s">
        <v>32</v>
      </c>
      <c r="I666">
        <v>13224</v>
      </c>
      <c r="J666">
        <v>330.59999999999997</v>
      </c>
      <c r="K666">
        <v>220.40000000000003</v>
      </c>
      <c r="L666">
        <v>5289.6</v>
      </c>
      <c r="M666">
        <v>2</v>
      </c>
      <c r="N666">
        <v>5</v>
      </c>
      <c r="O666">
        <v>12562.8</v>
      </c>
    </row>
    <row r="667" spans="1:15" x14ac:dyDescent="0.3">
      <c r="A667" s="1" t="s">
        <v>1356</v>
      </c>
      <c r="B667" s="2">
        <v>45230</v>
      </c>
      <c r="C667" s="1" t="s">
        <v>1357</v>
      </c>
      <c r="D667" s="1" t="s">
        <v>26</v>
      </c>
      <c r="E667" s="1" t="s">
        <v>31</v>
      </c>
      <c r="F667">
        <v>41</v>
      </c>
      <c r="G667">
        <v>711</v>
      </c>
      <c r="H667" s="1" t="s">
        <v>32</v>
      </c>
      <c r="I667">
        <v>29151</v>
      </c>
      <c r="J667">
        <v>519.03</v>
      </c>
      <c r="K667">
        <v>191.97000000000003</v>
      </c>
      <c r="L667">
        <v>7870.77</v>
      </c>
      <c r="M667">
        <v>4</v>
      </c>
      <c r="N667">
        <v>0</v>
      </c>
      <c r="O667">
        <v>29151</v>
      </c>
    </row>
    <row r="668" spans="1:15" x14ac:dyDescent="0.3">
      <c r="A668" s="1" t="s">
        <v>1358</v>
      </c>
      <c r="B668" s="2">
        <v>45391</v>
      </c>
      <c r="C668" s="1" t="s">
        <v>1359</v>
      </c>
      <c r="D668" s="1" t="s">
        <v>39</v>
      </c>
      <c r="E668" s="1" t="s">
        <v>18</v>
      </c>
      <c r="F668">
        <v>20</v>
      </c>
      <c r="G668">
        <v>1342</v>
      </c>
      <c r="H668" s="1" t="s">
        <v>28</v>
      </c>
      <c r="I668">
        <v>26840</v>
      </c>
      <c r="J668">
        <v>1046.76</v>
      </c>
      <c r="K668">
        <v>295.24</v>
      </c>
      <c r="L668">
        <v>5904.8</v>
      </c>
      <c r="M668">
        <v>8</v>
      </c>
      <c r="N668">
        <v>10</v>
      </c>
      <c r="O668">
        <v>24156</v>
      </c>
    </row>
    <row r="669" spans="1:15" x14ac:dyDescent="0.3">
      <c r="A669" s="1" t="s">
        <v>1360</v>
      </c>
      <c r="B669" s="2">
        <v>45065</v>
      </c>
      <c r="C669" s="1" t="s">
        <v>1361</v>
      </c>
      <c r="D669" s="1" t="s">
        <v>26</v>
      </c>
      <c r="E669" s="1" t="s">
        <v>55</v>
      </c>
      <c r="F669">
        <v>17</v>
      </c>
      <c r="G669">
        <v>1401</v>
      </c>
      <c r="H669" s="1" t="s">
        <v>19</v>
      </c>
      <c r="I669">
        <v>23817</v>
      </c>
      <c r="J669">
        <v>840.6</v>
      </c>
      <c r="K669">
        <v>560.4</v>
      </c>
      <c r="L669">
        <v>9526.7999999999993</v>
      </c>
      <c r="M669">
        <v>7</v>
      </c>
      <c r="N669">
        <v>5</v>
      </c>
      <c r="O669">
        <v>22626.15</v>
      </c>
    </row>
    <row r="670" spans="1:15" x14ac:dyDescent="0.3">
      <c r="A670" s="1" t="s">
        <v>1362</v>
      </c>
      <c r="B670" s="2">
        <v>45634</v>
      </c>
      <c r="C670" s="1" t="s">
        <v>1363</v>
      </c>
      <c r="D670" s="1" t="s">
        <v>17</v>
      </c>
      <c r="E670" s="1" t="s">
        <v>18</v>
      </c>
      <c r="F670">
        <v>10</v>
      </c>
      <c r="G670">
        <v>1386</v>
      </c>
      <c r="H670" s="1" t="s">
        <v>32</v>
      </c>
      <c r="I670">
        <v>13860</v>
      </c>
      <c r="J670">
        <v>942.48</v>
      </c>
      <c r="K670">
        <v>443.52</v>
      </c>
      <c r="L670">
        <v>4435.2</v>
      </c>
      <c r="M670">
        <v>7</v>
      </c>
      <c r="N670">
        <v>0</v>
      </c>
      <c r="O670">
        <v>13860</v>
      </c>
    </row>
    <row r="671" spans="1:15" x14ac:dyDescent="0.3">
      <c r="A671" s="1" t="s">
        <v>1364</v>
      </c>
      <c r="B671" s="2">
        <v>45538</v>
      </c>
      <c r="C671" s="1" t="s">
        <v>1365</v>
      </c>
      <c r="D671" s="1" t="s">
        <v>22</v>
      </c>
      <c r="E671" s="1" t="s">
        <v>50</v>
      </c>
      <c r="F671">
        <v>12</v>
      </c>
      <c r="G671">
        <v>851</v>
      </c>
      <c r="H671" s="1" t="s">
        <v>28</v>
      </c>
      <c r="I671">
        <v>10212</v>
      </c>
      <c r="J671">
        <v>663.78</v>
      </c>
      <c r="K671">
        <v>187.22000000000003</v>
      </c>
      <c r="L671">
        <v>2246.64</v>
      </c>
      <c r="M671">
        <v>6</v>
      </c>
      <c r="N671">
        <v>5</v>
      </c>
      <c r="O671">
        <v>9701.4</v>
      </c>
    </row>
    <row r="672" spans="1:15" x14ac:dyDescent="0.3">
      <c r="A672" s="1" t="s">
        <v>1366</v>
      </c>
      <c r="B672" s="2">
        <v>45632</v>
      </c>
      <c r="C672" s="1" t="s">
        <v>1367</v>
      </c>
      <c r="D672" s="1" t="s">
        <v>39</v>
      </c>
      <c r="E672" s="1" t="s">
        <v>18</v>
      </c>
      <c r="F672">
        <v>12</v>
      </c>
      <c r="G672">
        <v>1457</v>
      </c>
      <c r="H672" s="1" t="s">
        <v>19</v>
      </c>
      <c r="I672">
        <v>17484</v>
      </c>
      <c r="J672">
        <v>1063.6099999999999</v>
      </c>
      <c r="K672">
        <v>393.3900000000001</v>
      </c>
      <c r="L672">
        <v>4720.68</v>
      </c>
      <c r="M672">
        <v>3</v>
      </c>
      <c r="N672">
        <v>0</v>
      </c>
      <c r="O672">
        <v>17484</v>
      </c>
    </row>
    <row r="673" spans="1:15" x14ac:dyDescent="0.3">
      <c r="A673" s="1" t="s">
        <v>1368</v>
      </c>
      <c r="B673" s="2">
        <v>44948</v>
      </c>
      <c r="C673" s="1" t="s">
        <v>1369</v>
      </c>
      <c r="D673" s="1" t="s">
        <v>17</v>
      </c>
      <c r="E673" s="1" t="s">
        <v>18</v>
      </c>
      <c r="F673">
        <v>19</v>
      </c>
      <c r="G673">
        <v>515</v>
      </c>
      <c r="H673" s="1" t="s">
        <v>19</v>
      </c>
      <c r="I673">
        <v>9785</v>
      </c>
      <c r="J673">
        <v>334.75</v>
      </c>
      <c r="K673">
        <v>180.25</v>
      </c>
      <c r="L673">
        <v>3424.75</v>
      </c>
      <c r="M673">
        <v>2</v>
      </c>
      <c r="N673">
        <v>0</v>
      </c>
      <c r="O673">
        <v>9785</v>
      </c>
    </row>
    <row r="674" spans="1:15" x14ac:dyDescent="0.3">
      <c r="A674" s="1" t="s">
        <v>1370</v>
      </c>
      <c r="B674" s="2">
        <v>44975</v>
      </c>
      <c r="C674" s="1" t="s">
        <v>1371</v>
      </c>
      <c r="D674" s="1" t="s">
        <v>22</v>
      </c>
      <c r="E674" s="1" t="s">
        <v>31</v>
      </c>
      <c r="F674">
        <v>13</v>
      </c>
      <c r="G674">
        <v>394</v>
      </c>
      <c r="H674" s="1" t="s">
        <v>28</v>
      </c>
      <c r="I674">
        <v>5122</v>
      </c>
      <c r="J674">
        <v>212.76000000000002</v>
      </c>
      <c r="K674">
        <v>181.23999999999998</v>
      </c>
      <c r="L674">
        <v>2356.12</v>
      </c>
      <c r="M674">
        <v>4</v>
      </c>
      <c r="N674">
        <v>15</v>
      </c>
      <c r="O674">
        <v>4353.7</v>
      </c>
    </row>
    <row r="675" spans="1:15" x14ac:dyDescent="0.3">
      <c r="A675" s="1" t="s">
        <v>1372</v>
      </c>
      <c r="B675" s="2">
        <v>45468</v>
      </c>
      <c r="C675" s="1" t="s">
        <v>1373</v>
      </c>
      <c r="D675" s="1" t="s">
        <v>39</v>
      </c>
      <c r="E675" s="1" t="s">
        <v>50</v>
      </c>
      <c r="F675">
        <v>48</v>
      </c>
      <c r="G675">
        <v>629</v>
      </c>
      <c r="H675" s="1" t="s">
        <v>32</v>
      </c>
      <c r="I675">
        <v>30192</v>
      </c>
      <c r="J675">
        <v>490.62</v>
      </c>
      <c r="K675">
        <v>138.38</v>
      </c>
      <c r="L675">
        <v>6642.24</v>
      </c>
      <c r="M675">
        <v>7</v>
      </c>
      <c r="N675">
        <v>0</v>
      </c>
      <c r="O675">
        <v>30192</v>
      </c>
    </row>
    <row r="676" spans="1:15" x14ac:dyDescent="0.3">
      <c r="A676" s="1" t="s">
        <v>1374</v>
      </c>
      <c r="B676" s="2">
        <v>45217</v>
      </c>
      <c r="C676" s="1" t="s">
        <v>1375</v>
      </c>
      <c r="D676" s="1" t="s">
        <v>26</v>
      </c>
      <c r="E676" s="1" t="s">
        <v>55</v>
      </c>
      <c r="F676">
        <v>16</v>
      </c>
      <c r="G676">
        <v>509</v>
      </c>
      <c r="H676" s="1" t="s">
        <v>19</v>
      </c>
      <c r="I676">
        <v>8144</v>
      </c>
      <c r="J676">
        <v>386.84000000000003</v>
      </c>
      <c r="K676">
        <v>122.15999999999997</v>
      </c>
      <c r="L676">
        <v>1954.56</v>
      </c>
      <c r="M676">
        <v>6</v>
      </c>
      <c r="N676">
        <v>0</v>
      </c>
      <c r="O676">
        <v>8144</v>
      </c>
    </row>
    <row r="677" spans="1:15" x14ac:dyDescent="0.3">
      <c r="A677" s="1" t="s">
        <v>1376</v>
      </c>
      <c r="B677" s="2">
        <v>45552</v>
      </c>
      <c r="C677" s="1" t="s">
        <v>1377</v>
      </c>
      <c r="D677" s="1" t="s">
        <v>22</v>
      </c>
      <c r="E677" s="1" t="s">
        <v>50</v>
      </c>
      <c r="F677">
        <v>39</v>
      </c>
      <c r="G677">
        <v>1336</v>
      </c>
      <c r="H677" s="1" t="s">
        <v>28</v>
      </c>
      <c r="I677">
        <v>52104</v>
      </c>
      <c r="J677">
        <v>734.80000000000007</v>
      </c>
      <c r="K677">
        <v>601.19999999999993</v>
      </c>
      <c r="L677">
        <v>23446.799999999999</v>
      </c>
      <c r="M677">
        <v>3</v>
      </c>
      <c r="N677">
        <v>15</v>
      </c>
      <c r="O677">
        <v>44288.4</v>
      </c>
    </row>
    <row r="678" spans="1:15" x14ac:dyDescent="0.3">
      <c r="A678" s="1" t="s">
        <v>1378</v>
      </c>
      <c r="B678" s="2">
        <v>45094</v>
      </c>
      <c r="C678" s="1" t="s">
        <v>1379</v>
      </c>
      <c r="D678" s="1" t="s">
        <v>26</v>
      </c>
      <c r="E678" s="1" t="s">
        <v>31</v>
      </c>
      <c r="F678">
        <v>34</v>
      </c>
      <c r="G678">
        <v>443</v>
      </c>
      <c r="H678" s="1" t="s">
        <v>32</v>
      </c>
      <c r="I678">
        <v>15062</v>
      </c>
      <c r="J678">
        <v>341.11</v>
      </c>
      <c r="K678">
        <v>101.88999999999999</v>
      </c>
      <c r="L678">
        <v>3464.26</v>
      </c>
      <c r="M678">
        <v>2</v>
      </c>
      <c r="N678">
        <v>0</v>
      </c>
      <c r="O678">
        <v>15062</v>
      </c>
    </row>
    <row r="679" spans="1:15" x14ac:dyDescent="0.3">
      <c r="A679" s="1" t="s">
        <v>1380</v>
      </c>
      <c r="B679" s="2">
        <v>45290</v>
      </c>
      <c r="C679" s="1" t="s">
        <v>1381</v>
      </c>
      <c r="D679" s="1" t="s">
        <v>39</v>
      </c>
      <c r="E679" s="1" t="s">
        <v>27</v>
      </c>
      <c r="F679">
        <v>12</v>
      </c>
      <c r="G679">
        <v>1198</v>
      </c>
      <c r="H679" s="1" t="s">
        <v>28</v>
      </c>
      <c r="I679">
        <v>14376</v>
      </c>
      <c r="J679">
        <v>886.52</v>
      </c>
      <c r="K679">
        <v>311.48</v>
      </c>
      <c r="L679">
        <v>3737.76</v>
      </c>
      <c r="M679">
        <v>2</v>
      </c>
      <c r="N679">
        <v>5</v>
      </c>
      <c r="O679">
        <v>13657.2</v>
      </c>
    </row>
    <row r="680" spans="1:15" x14ac:dyDescent="0.3">
      <c r="A680" s="1" t="s">
        <v>1382</v>
      </c>
      <c r="B680" s="2">
        <v>45383</v>
      </c>
      <c r="C680" s="1" t="s">
        <v>1383</v>
      </c>
      <c r="D680" s="1" t="s">
        <v>17</v>
      </c>
      <c r="E680" s="1" t="s">
        <v>23</v>
      </c>
      <c r="F680">
        <v>50</v>
      </c>
      <c r="G680">
        <v>1122</v>
      </c>
      <c r="H680" s="1" t="s">
        <v>19</v>
      </c>
      <c r="I680">
        <v>56100</v>
      </c>
      <c r="J680">
        <v>729.30000000000007</v>
      </c>
      <c r="K680">
        <v>392.69999999999993</v>
      </c>
      <c r="L680">
        <v>19635</v>
      </c>
      <c r="M680">
        <v>9</v>
      </c>
      <c r="N680">
        <v>0</v>
      </c>
      <c r="O680">
        <v>56100</v>
      </c>
    </row>
    <row r="681" spans="1:15" x14ac:dyDescent="0.3">
      <c r="A681" s="1" t="s">
        <v>1384</v>
      </c>
      <c r="B681" s="2">
        <v>45170</v>
      </c>
      <c r="C681" s="1" t="s">
        <v>1385</v>
      </c>
      <c r="D681" s="1" t="s">
        <v>22</v>
      </c>
      <c r="E681" s="1" t="s">
        <v>55</v>
      </c>
      <c r="F681">
        <v>20</v>
      </c>
      <c r="G681">
        <v>623</v>
      </c>
      <c r="H681" s="1" t="s">
        <v>28</v>
      </c>
      <c r="I681">
        <v>12460</v>
      </c>
      <c r="J681">
        <v>436.09999999999997</v>
      </c>
      <c r="K681">
        <v>186.90000000000003</v>
      </c>
      <c r="L681">
        <v>3738</v>
      </c>
      <c r="M681">
        <v>5</v>
      </c>
      <c r="N681">
        <v>5</v>
      </c>
      <c r="O681">
        <v>11837</v>
      </c>
    </row>
    <row r="682" spans="1:15" x14ac:dyDescent="0.3">
      <c r="A682" s="1" t="s">
        <v>1386</v>
      </c>
      <c r="B682" s="2">
        <v>45361</v>
      </c>
      <c r="C682" s="1" t="s">
        <v>1387</v>
      </c>
      <c r="D682" s="1" t="s">
        <v>26</v>
      </c>
      <c r="E682" s="1" t="s">
        <v>55</v>
      </c>
      <c r="F682">
        <v>28</v>
      </c>
      <c r="G682">
        <v>343</v>
      </c>
      <c r="H682" s="1" t="s">
        <v>28</v>
      </c>
      <c r="I682">
        <v>9604</v>
      </c>
      <c r="J682">
        <v>229.81</v>
      </c>
      <c r="K682">
        <v>113.19</v>
      </c>
      <c r="L682">
        <v>3169.32</v>
      </c>
      <c r="M682">
        <v>5</v>
      </c>
      <c r="N682">
        <v>0</v>
      </c>
      <c r="O682">
        <v>9604</v>
      </c>
    </row>
    <row r="683" spans="1:15" x14ac:dyDescent="0.3">
      <c r="A683" s="1" t="s">
        <v>1388</v>
      </c>
      <c r="B683" s="2">
        <v>45339</v>
      </c>
      <c r="C683" s="1" t="s">
        <v>1389</v>
      </c>
      <c r="D683" s="1" t="s">
        <v>17</v>
      </c>
      <c r="E683" s="1" t="s">
        <v>23</v>
      </c>
      <c r="F683">
        <v>38</v>
      </c>
      <c r="G683">
        <v>1412</v>
      </c>
      <c r="H683" s="1" t="s">
        <v>32</v>
      </c>
      <c r="I683">
        <v>53656</v>
      </c>
      <c r="J683">
        <v>776.6</v>
      </c>
      <c r="K683">
        <v>635.4</v>
      </c>
      <c r="L683">
        <v>24145.200000000001</v>
      </c>
      <c r="M683">
        <v>3</v>
      </c>
      <c r="N683">
        <v>0</v>
      </c>
      <c r="O683">
        <v>53656</v>
      </c>
    </row>
    <row r="684" spans="1:15" x14ac:dyDescent="0.3">
      <c r="A684" s="1" t="s">
        <v>1390</v>
      </c>
      <c r="B684" s="2">
        <v>45302</v>
      </c>
      <c r="C684" s="1" t="s">
        <v>1391</v>
      </c>
      <c r="D684" s="1" t="s">
        <v>26</v>
      </c>
      <c r="E684" s="1" t="s">
        <v>55</v>
      </c>
      <c r="F684">
        <v>2</v>
      </c>
      <c r="G684">
        <v>639</v>
      </c>
      <c r="H684" s="1" t="s">
        <v>19</v>
      </c>
      <c r="I684">
        <v>1278</v>
      </c>
      <c r="J684">
        <v>377.01</v>
      </c>
      <c r="K684">
        <v>261.99</v>
      </c>
      <c r="L684">
        <v>523.98</v>
      </c>
      <c r="M684">
        <v>5</v>
      </c>
      <c r="N684">
        <v>0</v>
      </c>
      <c r="O684">
        <v>1278</v>
      </c>
    </row>
    <row r="685" spans="1:15" x14ac:dyDescent="0.3">
      <c r="A685" s="1" t="s">
        <v>1392</v>
      </c>
      <c r="B685" s="2">
        <v>45098</v>
      </c>
      <c r="C685" s="1" t="s">
        <v>1393</v>
      </c>
      <c r="D685" s="1" t="s">
        <v>26</v>
      </c>
      <c r="E685" s="1" t="s">
        <v>27</v>
      </c>
      <c r="F685">
        <v>12</v>
      </c>
      <c r="G685">
        <v>1347</v>
      </c>
      <c r="H685" s="1" t="s">
        <v>32</v>
      </c>
      <c r="I685">
        <v>16164</v>
      </c>
      <c r="J685">
        <v>1077.6000000000001</v>
      </c>
      <c r="K685">
        <v>269.39999999999986</v>
      </c>
      <c r="L685">
        <v>3232.8</v>
      </c>
      <c r="M685">
        <v>3</v>
      </c>
      <c r="N685">
        <v>0</v>
      </c>
      <c r="O685">
        <v>16164</v>
      </c>
    </row>
    <row r="686" spans="1:15" x14ac:dyDescent="0.3">
      <c r="A686" s="1" t="s">
        <v>1394</v>
      </c>
      <c r="B686" s="2">
        <v>45049</v>
      </c>
      <c r="C686" s="1" t="s">
        <v>1395</v>
      </c>
      <c r="D686" s="1" t="s">
        <v>39</v>
      </c>
      <c r="E686" s="1" t="s">
        <v>18</v>
      </c>
      <c r="F686">
        <v>18</v>
      </c>
      <c r="G686">
        <v>1200</v>
      </c>
      <c r="H686" s="1" t="s">
        <v>19</v>
      </c>
      <c r="I686">
        <v>21600</v>
      </c>
      <c r="J686">
        <v>672.00000000000011</v>
      </c>
      <c r="K686">
        <v>527.99999999999989</v>
      </c>
      <c r="L686">
        <v>9504</v>
      </c>
      <c r="M686">
        <v>2</v>
      </c>
      <c r="N686">
        <v>5</v>
      </c>
      <c r="O686">
        <v>20520</v>
      </c>
    </row>
    <row r="687" spans="1:15" x14ac:dyDescent="0.3">
      <c r="A687" s="1" t="s">
        <v>1396</v>
      </c>
      <c r="B687" s="2">
        <v>45057</v>
      </c>
      <c r="C687" s="1" t="s">
        <v>1397</v>
      </c>
      <c r="D687" s="1" t="s">
        <v>22</v>
      </c>
      <c r="E687" s="1" t="s">
        <v>23</v>
      </c>
      <c r="F687">
        <v>33</v>
      </c>
      <c r="G687">
        <v>1478</v>
      </c>
      <c r="H687" s="1" t="s">
        <v>28</v>
      </c>
      <c r="I687">
        <v>48774</v>
      </c>
      <c r="J687">
        <v>931.14</v>
      </c>
      <c r="K687">
        <v>546.86</v>
      </c>
      <c r="L687">
        <v>18046.38</v>
      </c>
      <c r="M687">
        <v>8</v>
      </c>
      <c r="N687">
        <v>0</v>
      </c>
      <c r="O687">
        <v>48774</v>
      </c>
    </row>
    <row r="688" spans="1:15" x14ac:dyDescent="0.3">
      <c r="A688" s="1" t="s">
        <v>1398</v>
      </c>
      <c r="B688" s="2">
        <v>45017</v>
      </c>
      <c r="C688" s="1" t="s">
        <v>1399</v>
      </c>
      <c r="D688" s="1" t="s">
        <v>39</v>
      </c>
      <c r="E688" s="1" t="s">
        <v>27</v>
      </c>
      <c r="F688">
        <v>10</v>
      </c>
      <c r="G688">
        <v>722</v>
      </c>
      <c r="H688" s="1" t="s">
        <v>32</v>
      </c>
      <c r="I688">
        <v>7220</v>
      </c>
      <c r="J688">
        <v>418.76</v>
      </c>
      <c r="K688">
        <v>303.24</v>
      </c>
      <c r="L688">
        <v>3032.4</v>
      </c>
      <c r="M688">
        <v>8</v>
      </c>
      <c r="N688">
        <v>5</v>
      </c>
      <c r="O688">
        <v>6859</v>
      </c>
    </row>
    <row r="689" spans="1:15" x14ac:dyDescent="0.3">
      <c r="A689" s="1" t="s">
        <v>1400</v>
      </c>
      <c r="B689" s="2">
        <v>45360</v>
      </c>
      <c r="C689" s="1" t="s">
        <v>1401</v>
      </c>
      <c r="D689" s="1" t="s">
        <v>17</v>
      </c>
      <c r="E689" s="1" t="s">
        <v>18</v>
      </c>
      <c r="F689">
        <v>29</v>
      </c>
      <c r="G689">
        <v>627</v>
      </c>
      <c r="H689" s="1" t="s">
        <v>32</v>
      </c>
      <c r="I689">
        <v>18183</v>
      </c>
      <c r="J689">
        <v>344.85</v>
      </c>
      <c r="K689">
        <v>282.14999999999998</v>
      </c>
      <c r="L689">
        <v>8182.35</v>
      </c>
      <c r="M689">
        <v>2</v>
      </c>
      <c r="N689">
        <v>0</v>
      </c>
      <c r="O689">
        <v>18183</v>
      </c>
    </row>
    <row r="690" spans="1:15" x14ac:dyDescent="0.3">
      <c r="A690" s="1" t="s">
        <v>1402</v>
      </c>
      <c r="B690" s="2">
        <v>44989</v>
      </c>
      <c r="C690" s="1" t="s">
        <v>1403</v>
      </c>
      <c r="D690" s="1" t="s">
        <v>39</v>
      </c>
      <c r="E690" s="1" t="s">
        <v>55</v>
      </c>
      <c r="F690">
        <v>47</v>
      </c>
      <c r="G690">
        <v>1102</v>
      </c>
      <c r="H690" s="1" t="s">
        <v>28</v>
      </c>
      <c r="I690">
        <v>51794</v>
      </c>
      <c r="J690">
        <v>859.56000000000006</v>
      </c>
      <c r="K690">
        <v>242.43999999999994</v>
      </c>
      <c r="L690">
        <v>11394.68</v>
      </c>
      <c r="M690">
        <v>8</v>
      </c>
      <c r="N690">
        <v>5</v>
      </c>
      <c r="O690">
        <v>49204.3</v>
      </c>
    </row>
    <row r="691" spans="1:15" x14ac:dyDescent="0.3">
      <c r="A691" s="1" t="s">
        <v>1404</v>
      </c>
      <c r="B691" s="2">
        <v>45464</v>
      </c>
      <c r="C691" s="1" t="s">
        <v>1405</v>
      </c>
      <c r="D691" s="1" t="s">
        <v>39</v>
      </c>
      <c r="E691" s="1" t="s">
        <v>31</v>
      </c>
      <c r="F691">
        <v>25</v>
      </c>
      <c r="G691">
        <v>912</v>
      </c>
      <c r="H691" s="1" t="s">
        <v>28</v>
      </c>
      <c r="I691">
        <v>22800</v>
      </c>
      <c r="J691">
        <v>510.72</v>
      </c>
      <c r="K691">
        <v>401.28</v>
      </c>
      <c r="L691">
        <v>10032</v>
      </c>
      <c r="M691">
        <v>5</v>
      </c>
      <c r="N691">
        <v>10</v>
      </c>
      <c r="O691">
        <v>20520</v>
      </c>
    </row>
    <row r="692" spans="1:15" x14ac:dyDescent="0.3">
      <c r="A692" s="1" t="s">
        <v>1406</v>
      </c>
      <c r="B692" s="2">
        <v>45168</v>
      </c>
      <c r="C692" s="1" t="s">
        <v>1407</v>
      </c>
      <c r="D692" s="1" t="s">
        <v>17</v>
      </c>
      <c r="E692" s="1" t="s">
        <v>23</v>
      </c>
      <c r="F692">
        <v>4</v>
      </c>
      <c r="G692">
        <v>938</v>
      </c>
      <c r="H692" s="1" t="s">
        <v>28</v>
      </c>
      <c r="I692">
        <v>3752</v>
      </c>
      <c r="J692">
        <v>722.26</v>
      </c>
      <c r="K692">
        <v>215.74</v>
      </c>
      <c r="L692">
        <v>862.96</v>
      </c>
      <c r="M692">
        <v>6</v>
      </c>
      <c r="N692">
        <v>10</v>
      </c>
      <c r="O692">
        <v>3376.8</v>
      </c>
    </row>
    <row r="693" spans="1:15" x14ac:dyDescent="0.3">
      <c r="A693" s="1" t="s">
        <v>1408</v>
      </c>
      <c r="B693" s="2">
        <v>45392</v>
      </c>
      <c r="C693" s="1" t="s">
        <v>1409</v>
      </c>
      <c r="D693" s="1" t="s">
        <v>39</v>
      </c>
      <c r="E693" s="1" t="s">
        <v>31</v>
      </c>
      <c r="F693">
        <v>7</v>
      </c>
      <c r="G693">
        <v>1016</v>
      </c>
      <c r="H693" s="1" t="s">
        <v>19</v>
      </c>
      <c r="I693">
        <v>7112</v>
      </c>
      <c r="J693">
        <v>528.32000000000005</v>
      </c>
      <c r="K693">
        <v>487.67999999999995</v>
      </c>
      <c r="L693">
        <v>3413.76</v>
      </c>
      <c r="M693">
        <v>9</v>
      </c>
      <c r="N693">
        <v>0</v>
      </c>
      <c r="O693">
        <v>7112</v>
      </c>
    </row>
    <row r="694" spans="1:15" x14ac:dyDescent="0.3">
      <c r="A694" s="1" t="s">
        <v>1410</v>
      </c>
      <c r="B694" s="2">
        <v>45634</v>
      </c>
      <c r="C694" s="1" t="s">
        <v>1411</v>
      </c>
      <c r="D694" s="1" t="s">
        <v>22</v>
      </c>
      <c r="E694" s="1" t="s">
        <v>23</v>
      </c>
      <c r="F694">
        <v>32</v>
      </c>
      <c r="G694">
        <v>989</v>
      </c>
      <c r="H694" s="1" t="s">
        <v>28</v>
      </c>
      <c r="I694">
        <v>31648</v>
      </c>
      <c r="J694">
        <v>613.17999999999995</v>
      </c>
      <c r="K694">
        <v>375.82000000000005</v>
      </c>
      <c r="L694">
        <v>12026.24</v>
      </c>
      <c r="M694">
        <v>3</v>
      </c>
      <c r="N694">
        <v>0</v>
      </c>
      <c r="O694">
        <v>31648</v>
      </c>
    </row>
    <row r="695" spans="1:15" x14ac:dyDescent="0.3">
      <c r="A695" s="1" t="s">
        <v>1412</v>
      </c>
      <c r="B695" s="2">
        <v>45572</v>
      </c>
      <c r="C695" s="1" t="s">
        <v>1413</v>
      </c>
      <c r="D695" s="1" t="s">
        <v>39</v>
      </c>
      <c r="E695" s="1" t="s">
        <v>27</v>
      </c>
      <c r="F695">
        <v>25</v>
      </c>
      <c r="G695">
        <v>919</v>
      </c>
      <c r="H695" s="1" t="s">
        <v>32</v>
      </c>
      <c r="I695">
        <v>22975</v>
      </c>
      <c r="J695">
        <v>716.82</v>
      </c>
      <c r="K695">
        <v>202.17999999999995</v>
      </c>
      <c r="L695">
        <v>5054.5</v>
      </c>
      <c r="M695">
        <v>9</v>
      </c>
      <c r="N695">
        <v>15</v>
      </c>
      <c r="O695">
        <v>19528.75</v>
      </c>
    </row>
    <row r="696" spans="1:15" x14ac:dyDescent="0.3">
      <c r="A696" s="1" t="s">
        <v>1414</v>
      </c>
      <c r="B696" s="2">
        <v>45490</v>
      </c>
      <c r="C696" s="1" t="s">
        <v>1415</v>
      </c>
      <c r="D696" s="1" t="s">
        <v>17</v>
      </c>
      <c r="E696" s="1" t="s">
        <v>27</v>
      </c>
      <c r="F696">
        <v>7</v>
      </c>
      <c r="G696">
        <v>1009</v>
      </c>
      <c r="H696" s="1" t="s">
        <v>32</v>
      </c>
      <c r="I696">
        <v>7063</v>
      </c>
      <c r="J696">
        <v>807.2</v>
      </c>
      <c r="K696">
        <v>201.79999999999995</v>
      </c>
      <c r="L696">
        <v>1412.6</v>
      </c>
      <c r="M696">
        <v>4</v>
      </c>
      <c r="N696">
        <v>5</v>
      </c>
      <c r="O696">
        <v>6709.85</v>
      </c>
    </row>
    <row r="697" spans="1:15" x14ac:dyDescent="0.3">
      <c r="A697" s="1" t="s">
        <v>1416</v>
      </c>
      <c r="B697" s="2">
        <v>45357</v>
      </c>
      <c r="C697" s="1" t="s">
        <v>1417</v>
      </c>
      <c r="D697" s="1" t="s">
        <v>17</v>
      </c>
      <c r="E697" s="1" t="s">
        <v>31</v>
      </c>
      <c r="F697">
        <v>35</v>
      </c>
      <c r="G697">
        <v>574</v>
      </c>
      <c r="H697" s="1" t="s">
        <v>19</v>
      </c>
      <c r="I697">
        <v>20090</v>
      </c>
      <c r="J697">
        <v>350.14</v>
      </c>
      <c r="K697">
        <v>223.86</v>
      </c>
      <c r="L697">
        <v>7835.1</v>
      </c>
      <c r="M697">
        <v>1</v>
      </c>
      <c r="N697">
        <v>15</v>
      </c>
      <c r="O697">
        <v>17076.5</v>
      </c>
    </row>
    <row r="698" spans="1:15" x14ac:dyDescent="0.3">
      <c r="A698" s="1" t="s">
        <v>1418</v>
      </c>
      <c r="B698" s="2">
        <v>45487</v>
      </c>
      <c r="C698" s="1" t="s">
        <v>1419</v>
      </c>
      <c r="D698" s="1" t="s">
        <v>26</v>
      </c>
      <c r="E698" s="1" t="s">
        <v>27</v>
      </c>
      <c r="F698">
        <v>6</v>
      </c>
      <c r="G698">
        <v>1208</v>
      </c>
      <c r="H698" s="1" t="s">
        <v>32</v>
      </c>
      <c r="I698">
        <v>7248</v>
      </c>
      <c r="J698">
        <v>833.52</v>
      </c>
      <c r="K698">
        <v>374.48</v>
      </c>
      <c r="L698">
        <v>2246.88</v>
      </c>
      <c r="M698">
        <v>7</v>
      </c>
      <c r="N698">
        <v>5</v>
      </c>
      <c r="O698">
        <v>6885.6</v>
      </c>
    </row>
    <row r="699" spans="1:15" x14ac:dyDescent="0.3">
      <c r="A699" s="1" t="s">
        <v>1420</v>
      </c>
      <c r="B699" s="2">
        <v>45298</v>
      </c>
      <c r="C699" s="1" t="s">
        <v>1421</v>
      </c>
      <c r="D699" s="1" t="s">
        <v>39</v>
      </c>
      <c r="E699" s="1" t="s">
        <v>27</v>
      </c>
      <c r="F699">
        <v>27</v>
      </c>
      <c r="G699">
        <v>1195</v>
      </c>
      <c r="H699" s="1" t="s">
        <v>32</v>
      </c>
      <c r="I699">
        <v>32265</v>
      </c>
      <c r="J699">
        <v>896.25</v>
      </c>
      <c r="K699">
        <v>298.75</v>
      </c>
      <c r="L699">
        <v>8066.25</v>
      </c>
      <c r="M699">
        <v>2</v>
      </c>
      <c r="N699">
        <v>0</v>
      </c>
      <c r="O699">
        <v>32265</v>
      </c>
    </row>
    <row r="700" spans="1:15" x14ac:dyDescent="0.3">
      <c r="A700" s="1" t="s">
        <v>1422</v>
      </c>
      <c r="B700" s="2">
        <v>45243</v>
      </c>
      <c r="C700" s="1" t="s">
        <v>1423</v>
      </c>
      <c r="D700" s="1" t="s">
        <v>39</v>
      </c>
      <c r="E700" s="1" t="s">
        <v>23</v>
      </c>
      <c r="F700">
        <v>13</v>
      </c>
      <c r="G700">
        <v>557</v>
      </c>
      <c r="H700" s="1" t="s">
        <v>32</v>
      </c>
      <c r="I700">
        <v>7241</v>
      </c>
      <c r="J700">
        <v>328.63</v>
      </c>
      <c r="K700">
        <v>228.37</v>
      </c>
      <c r="L700">
        <v>2968.81</v>
      </c>
      <c r="M700">
        <v>5</v>
      </c>
      <c r="N700">
        <v>15</v>
      </c>
      <c r="O700">
        <v>6154.85</v>
      </c>
    </row>
    <row r="701" spans="1:15" x14ac:dyDescent="0.3">
      <c r="A701" s="1" t="s">
        <v>1424</v>
      </c>
      <c r="B701" s="2">
        <v>45588</v>
      </c>
      <c r="C701" s="1" t="s">
        <v>1425</v>
      </c>
      <c r="D701" s="1" t="s">
        <v>26</v>
      </c>
      <c r="E701" s="1" t="s">
        <v>50</v>
      </c>
      <c r="F701">
        <v>13</v>
      </c>
      <c r="G701">
        <v>898</v>
      </c>
      <c r="H701" s="1" t="s">
        <v>32</v>
      </c>
      <c r="I701">
        <v>11674</v>
      </c>
      <c r="J701">
        <v>538.79999999999995</v>
      </c>
      <c r="K701">
        <v>359.20000000000005</v>
      </c>
      <c r="L701">
        <v>4669.6000000000004</v>
      </c>
      <c r="M701">
        <v>3</v>
      </c>
      <c r="N701">
        <v>0</v>
      </c>
      <c r="O701">
        <v>11674</v>
      </c>
    </row>
    <row r="702" spans="1:15" x14ac:dyDescent="0.3">
      <c r="A702" s="1" t="s">
        <v>1426</v>
      </c>
      <c r="B702" s="2">
        <v>45505</v>
      </c>
      <c r="C702" s="1" t="s">
        <v>1427</v>
      </c>
      <c r="D702" s="1" t="s">
        <v>26</v>
      </c>
      <c r="E702" s="1" t="s">
        <v>27</v>
      </c>
      <c r="F702">
        <v>22</v>
      </c>
      <c r="G702">
        <v>578</v>
      </c>
      <c r="H702" s="1" t="s">
        <v>19</v>
      </c>
      <c r="I702">
        <v>12716</v>
      </c>
      <c r="J702">
        <v>456.62</v>
      </c>
      <c r="K702">
        <v>121.38</v>
      </c>
      <c r="L702">
        <v>2670.36</v>
      </c>
      <c r="M702">
        <v>3</v>
      </c>
      <c r="N702">
        <v>20</v>
      </c>
      <c r="O702">
        <v>10172.799999999999</v>
      </c>
    </row>
    <row r="703" spans="1:15" x14ac:dyDescent="0.3">
      <c r="A703" s="1" t="s">
        <v>1428</v>
      </c>
      <c r="B703" s="2">
        <v>44945</v>
      </c>
      <c r="C703" s="1" t="s">
        <v>1429</v>
      </c>
      <c r="D703" s="1" t="s">
        <v>39</v>
      </c>
      <c r="E703" s="1" t="s">
        <v>27</v>
      </c>
      <c r="F703">
        <v>7</v>
      </c>
      <c r="G703">
        <v>495</v>
      </c>
      <c r="H703" s="1" t="s">
        <v>28</v>
      </c>
      <c r="I703">
        <v>3465</v>
      </c>
      <c r="J703">
        <v>287.09999999999997</v>
      </c>
      <c r="K703">
        <v>207.90000000000003</v>
      </c>
      <c r="L703">
        <v>1455.3</v>
      </c>
      <c r="M703">
        <v>5</v>
      </c>
      <c r="N703">
        <v>5</v>
      </c>
      <c r="O703">
        <v>3291.75</v>
      </c>
    </row>
    <row r="704" spans="1:15" x14ac:dyDescent="0.3">
      <c r="A704" s="1" t="s">
        <v>1430</v>
      </c>
      <c r="B704" s="2">
        <v>45185</v>
      </c>
      <c r="C704" s="1" t="s">
        <v>1431</v>
      </c>
      <c r="D704" s="1" t="s">
        <v>17</v>
      </c>
      <c r="E704" s="1" t="s">
        <v>31</v>
      </c>
      <c r="F704">
        <v>14</v>
      </c>
      <c r="G704">
        <v>1252</v>
      </c>
      <c r="H704" s="1" t="s">
        <v>32</v>
      </c>
      <c r="I704">
        <v>17528</v>
      </c>
      <c r="J704">
        <v>951.52</v>
      </c>
      <c r="K704">
        <v>300.48</v>
      </c>
      <c r="L704">
        <v>4206.72</v>
      </c>
      <c r="M704">
        <v>1</v>
      </c>
      <c r="N704">
        <v>10</v>
      </c>
      <c r="O704">
        <v>15775.2</v>
      </c>
    </row>
    <row r="705" spans="1:15" x14ac:dyDescent="0.3">
      <c r="A705" s="1" t="s">
        <v>1432</v>
      </c>
      <c r="B705" s="2">
        <v>45475</v>
      </c>
      <c r="C705" s="1" t="s">
        <v>1433</v>
      </c>
      <c r="D705" s="1" t="s">
        <v>26</v>
      </c>
      <c r="E705" s="1" t="s">
        <v>27</v>
      </c>
      <c r="F705">
        <v>12</v>
      </c>
      <c r="G705">
        <v>1331</v>
      </c>
      <c r="H705" s="1" t="s">
        <v>32</v>
      </c>
      <c r="I705">
        <v>15972</v>
      </c>
      <c r="J705">
        <v>878.46</v>
      </c>
      <c r="K705">
        <v>452.53999999999996</v>
      </c>
      <c r="L705">
        <v>5430.48</v>
      </c>
      <c r="M705">
        <v>1</v>
      </c>
      <c r="N705">
        <v>10</v>
      </c>
      <c r="O705">
        <v>14374.8</v>
      </c>
    </row>
    <row r="706" spans="1:15" x14ac:dyDescent="0.3">
      <c r="A706" s="1" t="s">
        <v>1434</v>
      </c>
      <c r="B706" s="2">
        <v>45526</v>
      </c>
      <c r="C706" s="1" t="s">
        <v>1435</v>
      </c>
      <c r="D706" s="1" t="s">
        <v>39</v>
      </c>
      <c r="E706" s="1" t="s">
        <v>31</v>
      </c>
      <c r="F706">
        <v>47</v>
      </c>
      <c r="G706">
        <v>1286</v>
      </c>
      <c r="H706" s="1" t="s">
        <v>19</v>
      </c>
      <c r="I706">
        <v>60442</v>
      </c>
      <c r="J706">
        <v>823.04</v>
      </c>
      <c r="K706">
        <v>462.96000000000004</v>
      </c>
      <c r="L706">
        <v>21759.119999999999</v>
      </c>
      <c r="M706">
        <v>3</v>
      </c>
      <c r="N706">
        <v>10</v>
      </c>
      <c r="O706">
        <v>54397.8</v>
      </c>
    </row>
    <row r="707" spans="1:15" x14ac:dyDescent="0.3">
      <c r="A707" s="1" t="s">
        <v>1436</v>
      </c>
      <c r="B707" s="2">
        <v>45220</v>
      </c>
      <c r="C707" s="1" t="s">
        <v>1437</v>
      </c>
      <c r="D707" s="1" t="s">
        <v>22</v>
      </c>
      <c r="E707" s="1" t="s">
        <v>31</v>
      </c>
      <c r="F707">
        <v>20</v>
      </c>
      <c r="G707">
        <v>300</v>
      </c>
      <c r="H707" s="1" t="s">
        <v>28</v>
      </c>
      <c r="I707">
        <v>6000</v>
      </c>
      <c r="J707">
        <v>201</v>
      </c>
      <c r="K707">
        <v>99</v>
      </c>
      <c r="L707">
        <v>1980</v>
      </c>
      <c r="M707">
        <v>4</v>
      </c>
      <c r="N707">
        <v>10</v>
      </c>
      <c r="O707">
        <v>5400</v>
      </c>
    </row>
    <row r="708" spans="1:15" x14ac:dyDescent="0.3">
      <c r="A708" s="1" t="s">
        <v>1438</v>
      </c>
      <c r="B708" s="2">
        <v>44999</v>
      </c>
      <c r="C708" s="1" t="s">
        <v>1439</v>
      </c>
      <c r="D708" s="1" t="s">
        <v>26</v>
      </c>
      <c r="E708" s="1" t="s">
        <v>31</v>
      </c>
      <c r="F708">
        <v>4</v>
      </c>
      <c r="G708">
        <v>460</v>
      </c>
      <c r="H708" s="1" t="s">
        <v>28</v>
      </c>
      <c r="I708">
        <v>1840</v>
      </c>
      <c r="J708">
        <v>312.8</v>
      </c>
      <c r="K708">
        <v>147.19999999999999</v>
      </c>
      <c r="L708">
        <v>588.79999999999995</v>
      </c>
      <c r="M708">
        <v>7</v>
      </c>
      <c r="N708">
        <v>5</v>
      </c>
      <c r="O708">
        <v>1748</v>
      </c>
    </row>
    <row r="709" spans="1:15" x14ac:dyDescent="0.3">
      <c r="A709" s="1" t="s">
        <v>1440</v>
      </c>
      <c r="B709" s="2">
        <v>45284</v>
      </c>
      <c r="C709" s="1" t="s">
        <v>1441</v>
      </c>
      <c r="D709" s="1" t="s">
        <v>26</v>
      </c>
      <c r="E709" s="1" t="s">
        <v>50</v>
      </c>
      <c r="F709">
        <v>50</v>
      </c>
      <c r="G709">
        <v>1261</v>
      </c>
      <c r="H709" s="1" t="s">
        <v>32</v>
      </c>
      <c r="I709">
        <v>63050</v>
      </c>
      <c r="J709">
        <v>983.58</v>
      </c>
      <c r="K709">
        <v>277.41999999999996</v>
      </c>
      <c r="L709">
        <v>13871</v>
      </c>
      <c r="M709">
        <v>8</v>
      </c>
      <c r="N709">
        <v>0</v>
      </c>
      <c r="O709">
        <v>63050</v>
      </c>
    </row>
    <row r="710" spans="1:15" x14ac:dyDescent="0.3">
      <c r="A710" s="1" t="s">
        <v>1442</v>
      </c>
      <c r="B710" s="2">
        <v>45377</v>
      </c>
      <c r="C710" s="1" t="s">
        <v>1443</v>
      </c>
      <c r="D710" s="1" t="s">
        <v>39</v>
      </c>
      <c r="E710" s="1" t="s">
        <v>27</v>
      </c>
      <c r="F710">
        <v>1</v>
      </c>
      <c r="G710">
        <v>825</v>
      </c>
      <c r="H710" s="1" t="s">
        <v>19</v>
      </c>
      <c r="I710">
        <v>825</v>
      </c>
      <c r="J710">
        <v>610.5</v>
      </c>
      <c r="K710">
        <v>214.5</v>
      </c>
      <c r="L710">
        <v>214.5</v>
      </c>
      <c r="M710">
        <v>9</v>
      </c>
      <c r="N710">
        <v>0</v>
      </c>
      <c r="O710">
        <v>825</v>
      </c>
    </row>
    <row r="711" spans="1:15" x14ac:dyDescent="0.3">
      <c r="A711" s="1" t="s">
        <v>1444</v>
      </c>
      <c r="B711" s="2">
        <v>45596</v>
      </c>
      <c r="C711" s="1" t="s">
        <v>1445</v>
      </c>
      <c r="D711" s="1" t="s">
        <v>17</v>
      </c>
      <c r="E711" s="1" t="s">
        <v>23</v>
      </c>
      <c r="F711">
        <v>28</v>
      </c>
      <c r="G711">
        <v>856</v>
      </c>
      <c r="H711" s="1" t="s">
        <v>19</v>
      </c>
      <c r="I711">
        <v>23968</v>
      </c>
      <c r="J711">
        <v>564.96</v>
      </c>
      <c r="K711">
        <v>291.03999999999996</v>
      </c>
      <c r="L711">
        <v>8149.12</v>
      </c>
      <c r="M711">
        <v>4</v>
      </c>
      <c r="N711">
        <v>10</v>
      </c>
      <c r="O711">
        <v>21571.200000000001</v>
      </c>
    </row>
    <row r="712" spans="1:15" x14ac:dyDescent="0.3">
      <c r="A712" s="1" t="s">
        <v>1446</v>
      </c>
      <c r="B712" s="2">
        <v>45280</v>
      </c>
      <c r="C712" s="1" t="s">
        <v>1447</v>
      </c>
      <c r="D712" s="1" t="s">
        <v>26</v>
      </c>
      <c r="E712" s="1" t="s">
        <v>23</v>
      </c>
      <c r="F712">
        <v>23</v>
      </c>
      <c r="G712">
        <v>302</v>
      </c>
      <c r="H712" s="1" t="s">
        <v>28</v>
      </c>
      <c r="I712">
        <v>6946</v>
      </c>
      <c r="J712">
        <v>196.3</v>
      </c>
      <c r="K712">
        <v>105.69999999999999</v>
      </c>
      <c r="L712">
        <v>2431.1</v>
      </c>
      <c r="M712">
        <v>8</v>
      </c>
      <c r="N712">
        <v>5</v>
      </c>
      <c r="O712">
        <v>6598.7</v>
      </c>
    </row>
    <row r="713" spans="1:15" x14ac:dyDescent="0.3">
      <c r="A713" s="1" t="s">
        <v>1448</v>
      </c>
      <c r="B713" s="2">
        <v>45114</v>
      </c>
      <c r="C713" s="1" t="s">
        <v>1449</v>
      </c>
      <c r="D713" s="1" t="s">
        <v>17</v>
      </c>
      <c r="E713" s="1" t="s">
        <v>50</v>
      </c>
      <c r="F713">
        <v>7</v>
      </c>
      <c r="G713">
        <v>511</v>
      </c>
      <c r="H713" s="1" t="s">
        <v>28</v>
      </c>
      <c r="I713">
        <v>3577</v>
      </c>
      <c r="J713">
        <v>255.5</v>
      </c>
      <c r="K713">
        <v>255.5</v>
      </c>
      <c r="L713">
        <v>1788.5</v>
      </c>
      <c r="M713">
        <v>1</v>
      </c>
      <c r="N713">
        <v>10</v>
      </c>
      <c r="O713">
        <v>3219.3</v>
      </c>
    </row>
    <row r="714" spans="1:15" x14ac:dyDescent="0.3">
      <c r="A714" s="1" t="s">
        <v>1450</v>
      </c>
      <c r="B714" s="2">
        <v>45245</v>
      </c>
      <c r="C714" s="1" t="s">
        <v>1451</v>
      </c>
      <c r="D714" s="1" t="s">
        <v>22</v>
      </c>
      <c r="E714" s="1" t="s">
        <v>27</v>
      </c>
      <c r="F714">
        <v>31</v>
      </c>
      <c r="G714">
        <v>513</v>
      </c>
      <c r="H714" s="1" t="s">
        <v>28</v>
      </c>
      <c r="I714">
        <v>15903</v>
      </c>
      <c r="J714">
        <v>364.22999999999996</v>
      </c>
      <c r="K714">
        <v>148.77000000000004</v>
      </c>
      <c r="L714">
        <v>4611.87</v>
      </c>
      <c r="M714">
        <v>3</v>
      </c>
      <c r="N714">
        <v>0</v>
      </c>
      <c r="O714">
        <v>15903</v>
      </c>
    </row>
    <row r="715" spans="1:15" x14ac:dyDescent="0.3">
      <c r="A715" s="1" t="s">
        <v>1452</v>
      </c>
      <c r="B715" s="2">
        <v>45396</v>
      </c>
      <c r="C715" s="1" t="s">
        <v>1453</v>
      </c>
      <c r="D715" s="1" t="s">
        <v>17</v>
      </c>
      <c r="E715" s="1" t="s">
        <v>55</v>
      </c>
      <c r="F715">
        <v>38</v>
      </c>
      <c r="G715">
        <v>1455</v>
      </c>
      <c r="H715" s="1" t="s">
        <v>32</v>
      </c>
      <c r="I715">
        <v>55290</v>
      </c>
      <c r="J715">
        <v>902.1</v>
      </c>
      <c r="K715">
        <v>552.9</v>
      </c>
      <c r="L715">
        <v>21010.2</v>
      </c>
      <c r="M715">
        <v>2</v>
      </c>
      <c r="N715">
        <v>10</v>
      </c>
      <c r="O715">
        <v>49761</v>
      </c>
    </row>
    <row r="716" spans="1:15" x14ac:dyDescent="0.3">
      <c r="A716" s="1" t="s">
        <v>1454</v>
      </c>
      <c r="B716" s="2">
        <v>45011</v>
      </c>
      <c r="C716" s="1" t="s">
        <v>1455</v>
      </c>
      <c r="D716" s="1" t="s">
        <v>17</v>
      </c>
      <c r="E716" s="1" t="s">
        <v>18</v>
      </c>
      <c r="F716">
        <v>22</v>
      </c>
      <c r="G716">
        <v>970</v>
      </c>
      <c r="H716" s="1" t="s">
        <v>28</v>
      </c>
      <c r="I716">
        <v>21340</v>
      </c>
      <c r="J716">
        <v>620.80000000000007</v>
      </c>
      <c r="K716">
        <v>349.19999999999993</v>
      </c>
      <c r="L716">
        <v>7682.4</v>
      </c>
      <c r="M716">
        <v>9</v>
      </c>
      <c r="N716">
        <v>0</v>
      </c>
      <c r="O716">
        <v>21340</v>
      </c>
    </row>
    <row r="717" spans="1:15" x14ac:dyDescent="0.3">
      <c r="A717" s="1" t="s">
        <v>1456</v>
      </c>
      <c r="B717" s="2">
        <v>45127</v>
      </c>
      <c r="C717" s="1" t="s">
        <v>1457</v>
      </c>
      <c r="D717" s="1" t="s">
        <v>17</v>
      </c>
      <c r="E717" s="1" t="s">
        <v>18</v>
      </c>
      <c r="F717">
        <v>31</v>
      </c>
      <c r="G717">
        <v>990</v>
      </c>
      <c r="H717" s="1" t="s">
        <v>32</v>
      </c>
      <c r="I717">
        <v>30690</v>
      </c>
      <c r="J717">
        <v>673.2</v>
      </c>
      <c r="K717">
        <v>316.79999999999995</v>
      </c>
      <c r="L717">
        <v>9820.7999999999993</v>
      </c>
      <c r="M717">
        <v>6</v>
      </c>
      <c r="N717">
        <v>0</v>
      </c>
      <c r="O717">
        <v>30690</v>
      </c>
    </row>
    <row r="718" spans="1:15" x14ac:dyDescent="0.3">
      <c r="A718" s="1" t="s">
        <v>1458</v>
      </c>
      <c r="B718" s="2">
        <v>45278</v>
      </c>
      <c r="C718" s="1" t="s">
        <v>1459</v>
      </c>
      <c r="D718" s="1" t="s">
        <v>22</v>
      </c>
      <c r="E718" s="1" t="s">
        <v>18</v>
      </c>
      <c r="F718">
        <v>5</v>
      </c>
      <c r="G718">
        <v>1442</v>
      </c>
      <c r="H718" s="1" t="s">
        <v>32</v>
      </c>
      <c r="I718">
        <v>7210</v>
      </c>
      <c r="J718">
        <v>821.93999999999994</v>
      </c>
      <c r="K718">
        <v>620.06000000000006</v>
      </c>
      <c r="L718">
        <v>3100.3</v>
      </c>
      <c r="M718">
        <v>3</v>
      </c>
      <c r="N718">
        <v>0</v>
      </c>
      <c r="O718">
        <v>7210</v>
      </c>
    </row>
    <row r="719" spans="1:15" x14ac:dyDescent="0.3">
      <c r="A719" s="1" t="s">
        <v>1460</v>
      </c>
      <c r="B719" s="2">
        <v>45626</v>
      </c>
      <c r="C719" s="1" t="s">
        <v>1461</v>
      </c>
      <c r="D719" s="1" t="s">
        <v>22</v>
      </c>
      <c r="E719" s="1" t="s">
        <v>23</v>
      </c>
      <c r="F719">
        <v>44</v>
      </c>
      <c r="G719">
        <v>1140</v>
      </c>
      <c r="H719" s="1" t="s">
        <v>19</v>
      </c>
      <c r="I719">
        <v>50160</v>
      </c>
      <c r="J719">
        <v>843.6</v>
      </c>
      <c r="K719">
        <v>296.39999999999998</v>
      </c>
      <c r="L719">
        <v>13041.6</v>
      </c>
      <c r="M719">
        <v>5</v>
      </c>
      <c r="N719">
        <v>0</v>
      </c>
      <c r="O719">
        <v>50160</v>
      </c>
    </row>
    <row r="720" spans="1:15" x14ac:dyDescent="0.3">
      <c r="A720" s="1" t="s">
        <v>1462</v>
      </c>
      <c r="B720" s="2">
        <v>45327</v>
      </c>
      <c r="C720" s="1" t="s">
        <v>1463</v>
      </c>
      <c r="D720" s="1" t="s">
        <v>26</v>
      </c>
      <c r="E720" s="1" t="s">
        <v>50</v>
      </c>
      <c r="F720">
        <v>38</v>
      </c>
      <c r="G720">
        <v>302</v>
      </c>
      <c r="H720" s="1" t="s">
        <v>19</v>
      </c>
      <c r="I720">
        <v>11476</v>
      </c>
      <c r="J720">
        <v>217.44</v>
      </c>
      <c r="K720">
        <v>84.56</v>
      </c>
      <c r="L720">
        <v>3213.28</v>
      </c>
      <c r="M720">
        <v>8</v>
      </c>
      <c r="N720">
        <v>15</v>
      </c>
      <c r="O720">
        <v>9754.6</v>
      </c>
    </row>
    <row r="721" spans="1:15" x14ac:dyDescent="0.3">
      <c r="A721" s="1" t="s">
        <v>1464</v>
      </c>
      <c r="B721" s="2">
        <v>45413</v>
      </c>
      <c r="C721" s="1" t="s">
        <v>1465</v>
      </c>
      <c r="D721" s="1" t="s">
        <v>22</v>
      </c>
      <c r="E721" s="1" t="s">
        <v>50</v>
      </c>
      <c r="F721">
        <v>47</v>
      </c>
      <c r="G721">
        <v>777</v>
      </c>
      <c r="H721" s="1" t="s">
        <v>28</v>
      </c>
      <c r="I721">
        <v>36519</v>
      </c>
      <c r="J721">
        <v>559.43999999999994</v>
      </c>
      <c r="K721">
        <v>217.56000000000006</v>
      </c>
      <c r="L721">
        <v>10225.32</v>
      </c>
      <c r="M721">
        <v>8</v>
      </c>
      <c r="N721">
        <v>5</v>
      </c>
      <c r="O721">
        <v>34693.050000000003</v>
      </c>
    </row>
    <row r="722" spans="1:15" x14ac:dyDescent="0.3">
      <c r="A722" s="1" t="s">
        <v>1466</v>
      </c>
      <c r="B722" s="2">
        <v>45170</v>
      </c>
      <c r="C722" s="1" t="s">
        <v>1467</v>
      </c>
      <c r="D722" s="1" t="s">
        <v>39</v>
      </c>
      <c r="E722" s="1" t="s">
        <v>27</v>
      </c>
      <c r="F722">
        <v>34</v>
      </c>
      <c r="G722">
        <v>419</v>
      </c>
      <c r="H722" s="1" t="s">
        <v>19</v>
      </c>
      <c r="I722">
        <v>14246</v>
      </c>
      <c r="J722">
        <v>297.49</v>
      </c>
      <c r="K722">
        <v>121.50999999999999</v>
      </c>
      <c r="L722">
        <v>4131.34</v>
      </c>
      <c r="M722">
        <v>3</v>
      </c>
      <c r="N722">
        <v>15</v>
      </c>
      <c r="O722">
        <v>12109.1</v>
      </c>
    </row>
    <row r="723" spans="1:15" x14ac:dyDescent="0.3">
      <c r="A723" s="1" t="s">
        <v>1468</v>
      </c>
      <c r="B723" s="2">
        <v>45203</v>
      </c>
      <c r="C723" s="1" t="s">
        <v>1469</v>
      </c>
      <c r="D723" s="1" t="s">
        <v>26</v>
      </c>
      <c r="E723" s="1" t="s">
        <v>31</v>
      </c>
      <c r="F723">
        <v>25</v>
      </c>
      <c r="G723">
        <v>954</v>
      </c>
      <c r="H723" s="1" t="s">
        <v>28</v>
      </c>
      <c r="I723">
        <v>23850</v>
      </c>
      <c r="J723">
        <v>620.1</v>
      </c>
      <c r="K723">
        <v>333.9</v>
      </c>
      <c r="L723">
        <v>8347.5</v>
      </c>
      <c r="M723">
        <v>1</v>
      </c>
      <c r="N723">
        <v>20</v>
      </c>
      <c r="O723">
        <v>19080</v>
      </c>
    </row>
    <row r="724" spans="1:15" x14ac:dyDescent="0.3">
      <c r="A724" s="1" t="s">
        <v>1470</v>
      </c>
      <c r="B724" s="2">
        <v>45600</v>
      </c>
      <c r="C724" s="1" t="s">
        <v>1471</v>
      </c>
      <c r="D724" s="1" t="s">
        <v>26</v>
      </c>
      <c r="E724" s="1" t="s">
        <v>18</v>
      </c>
      <c r="F724">
        <v>24</v>
      </c>
      <c r="G724">
        <v>513</v>
      </c>
      <c r="H724" s="1" t="s">
        <v>28</v>
      </c>
      <c r="I724">
        <v>12312</v>
      </c>
      <c r="J724">
        <v>297.53999999999996</v>
      </c>
      <c r="K724">
        <v>215.46000000000004</v>
      </c>
      <c r="L724">
        <v>5171.04</v>
      </c>
      <c r="M724">
        <v>1</v>
      </c>
      <c r="N724">
        <v>5</v>
      </c>
      <c r="O724">
        <v>11696.4</v>
      </c>
    </row>
    <row r="725" spans="1:15" x14ac:dyDescent="0.3">
      <c r="A725" s="1" t="s">
        <v>1472</v>
      </c>
      <c r="B725" s="2">
        <v>45205</v>
      </c>
      <c r="C725" s="1" t="s">
        <v>1473</v>
      </c>
      <c r="D725" s="1" t="s">
        <v>17</v>
      </c>
      <c r="E725" s="1" t="s">
        <v>50</v>
      </c>
      <c r="F725">
        <v>20</v>
      </c>
      <c r="G725">
        <v>641</v>
      </c>
      <c r="H725" s="1" t="s">
        <v>32</v>
      </c>
      <c r="I725">
        <v>12820</v>
      </c>
      <c r="J725">
        <v>429.47</v>
      </c>
      <c r="K725">
        <v>211.52999999999997</v>
      </c>
      <c r="L725">
        <v>4230.6000000000004</v>
      </c>
      <c r="M725">
        <v>7</v>
      </c>
      <c r="N725">
        <v>5</v>
      </c>
      <c r="O725">
        <v>12179</v>
      </c>
    </row>
    <row r="726" spans="1:15" x14ac:dyDescent="0.3">
      <c r="A726" s="1" t="s">
        <v>1474</v>
      </c>
      <c r="B726" s="2">
        <v>45231</v>
      </c>
      <c r="C726" s="1" t="s">
        <v>1475</v>
      </c>
      <c r="D726" s="1" t="s">
        <v>26</v>
      </c>
      <c r="E726" s="1" t="s">
        <v>23</v>
      </c>
      <c r="F726">
        <v>28</v>
      </c>
      <c r="G726">
        <v>1330</v>
      </c>
      <c r="H726" s="1" t="s">
        <v>28</v>
      </c>
      <c r="I726">
        <v>37240</v>
      </c>
      <c r="J726">
        <v>1024.1000000000001</v>
      </c>
      <c r="K726">
        <v>305.89999999999986</v>
      </c>
      <c r="L726">
        <v>8565.2000000000007</v>
      </c>
      <c r="M726">
        <v>6</v>
      </c>
      <c r="N726">
        <v>0</v>
      </c>
      <c r="O726">
        <v>37240</v>
      </c>
    </row>
    <row r="727" spans="1:15" x14ac:dyDescent="0.3">
      <c r="A727" s="1" t="s">
        <v>1476</v>
      </c>
      <c r="B727" s="2">
        <v>45517</v>
      </c>
      <c r="C727" s="1" t="s">
        <v>1477</v>
      </c>
      <c r="D727" s="1" t="s">
        <v>39</v>
      </c>
      <c r="E727" s="1" t="s">
        <v>18</v>
      </c>
      <c r="F727">
        <v>7</v>
      </c>
      <c r="G727">
        <v>1328</v>
      </c>
      <c r="H727" s="1" t="s">
        <v>28</v>
      </c>
      <c r="I727">
        <v>9296</v>
      </c>
      <c r="J727">
        <v>677.28</v>
      </c>
      <c r="K727">
        <v>650.72</v>
      </c>
      <c r="L727">
        <v>4555.04</v>
      </c>
      <c r="M727">
        <v>6</v>
      </c>
      <c r="N727">
        <v>20</v>
      </c>
      <c r="O727">
        <v>7436.8</v>
      </c>
    </row>
    <row r="728" spans="1:15" x14ac:dyDescent="0.3">
      <c r="A728" s="1" t="s">
        <v>1478</v>
      </c>
      <c r="B728" s="2">
        <v>45015</v>
      </c>
      <c r="C728" s="1" t="s">
        <v>1479</v>
      </c>
      <c r="D728" s="1" t="s">
        <v>26</v>
      </c>
      <c r="E728" s="1" t="s">
        <v>23</v>
      </c>
      <c r="F728">
        <v>9</v>
      </c>
      <c r="G728">
        <v>771</v>
      </c>
      <c r="H728" s="1" t="s">
        <v>19</v>
      </c>
      <c r="I728">
        <v>6939</v>
      </c>
      <c r="J728">
        <v>609.09</v>
      </c>
      <c r="K728">
        <v>161.90999999999997</v>
      </c>
      <c r="L728">
        <v>1457.19</v>
      </c>
      <c r="M728">
        <v>9</v>
      </c>
      <c r="N728">
        <v>15</v>
      </c>
      <c r="O728">
        <v>5898.15</v>
      </c>
    </row>
    <row r="729" spans="1:15" x14ac:dyDescent="0.3">
      <c r="A729" s="1" t="s">
        <v>1480</v>
      </c>
      <c r="B729" s="2">
        <v>45024</v>
      </c>
      <c r="C729" s="1" t="s">
        <v>1481</v>
      </c>
      <c r="D729" s="1" t="s">
        <v>22</v>
      </c>
      <c r="E729" s="1" t="s">
        <v>23</v>
      </c>
      <c r="F729">
        <v>6</v>
      </c>
      <c r="G729">
        <v>871</v>
      </c>
      <c r="H729" s="1" t="s">
        <v>32</v>
      </c>
      <c r="I729">
        <v>5226</v>
      </c>
      <c r="J729">
        <v>444.21</v>
      </c>
      <c r="K729">
        <v>426.79</v>
      </c>
      <c r="L729">
        <v>2560.7399999999998</v>
      </c>
      <c r="M729">
        <v>3</v>
      </c>
      <c r="N729">
        <v>10</v>
      </c>
      <c r="O729">
        <v>4703.3999999999996</v>
      </c>
    </row>
    <row r="730" spans="1:15" x14ac:dyDescent="0.3">
      <c r="A730" s="1" t="s">
        <v>1482</v>
      </c>
      <c r="B730" s="2">
        <v>45140</v>
      </c>
      <c r="C730" s="1" t="s">
        <v>1483</v>
      </c>
      <c r="D730" s="1" t="s">
        <v>26</v>
      </c>
      <c r="E730" s="1" t="s">
        <v>23</v>
      </c>
      <c r="F730">
        <v>49</v>
      </c>
      <c r="G730">
        <v>419</v>
      </c>
      <c r="H730" s="1" t="s">
        <v>28</v>
      </c>
      <c r="I730">
        <v>20531</v>
      </c>
      <c r="J730">
        <v>272.35000000000002</v>
      </c>
      <c r="K730">
        <v>146.64999999999998</v>
      </c>
      <c r="L730">
        <v>7185.85</v>
      </c>
      <c r="M730">
        <v>8</v>
      </c>
      <c r="N730">
        <v>0</v>
      </c>
      <c r="O730">
        <v>20531</v>
      </c>
    </row>
    <row r="731" spans="1:15" x14ac:dyDescent="0.3">
      <c r="A731" s="1" t="s">
        <v>1484</v>
      </c>
      <c r="B731" s="2">
        <v>45417</v>
      </c>
      <c r="C731" s="1" t="s">
        <v>1485</v>
      </c>
      <c r="D731" s="1" t="s">
        <v>17</v>
      </c>
      <c r="E731" s="1" t="s">
        <v>27</v>
      </c>
      <c r="F731">
        <v>47</v>
      </c>
      <c r="G731">
        <v>333</v>
      </c>
      <c r="H731" s="1" t="s">
        <v>28</v>
      </c>
      <c r="I731">
        <v>15651</v>
      </c>
      <c r="J731">
        <v>169.83</v>
      </c>
      <c r="K731">
        <v>163.16999999999999</v>
      </c>
      <c r="L731">
        <v>7668.99</v>
      </c>
      <c r="M731">
        <v>2</v>
      </c>
      <c r="N731">
        <v>0</v>
      </c>
      <c r="O731">
        <v>15651</v>
      </c>
    </row>
    <row r="732" spans="1:15" x14ac:dyDescent="0.3">
      <c r="A732" s="1" t="s">
        <v>1486</v>
      </c>
      <c r="B732" s="2">
        <v>45514</v>
      </c>
      <c r="C732" s="1" t="s">
        <v>1487</v>
      </c>
      <c r="D732" s="1" t="s">
        <v>22</v>
      </c>
      <c r="E732" s="1" t="s">
        <v>23</v>
      </c>
      <c r="F732">
        <v>50</v>
      </c>
      <c r="G732">
        <v>1228</v>
      </c>
      <c r="H732" s="1" t="s">
        <v>19</v>
      </c>
      <c r="I732">
        <v>61400</v>
      </c>
      <c r="J732">
        <v>896.43999999999994</v>
      </c>
      <c r="K732">
        <v>331.56000000000006</v>
      </c>
      <c r="L732">
        <v>16578</v>
      </c>
      <c r="M732">
        <v>7</v>
      </c>
      <c r="N732">
        <v>20</v>
      </c>
      <c r="O732">
        <v>49120</v>
      </c>
    </row>
    <row r="733" spans="1:15" x14ac:dyDescent="0.3">
      <c r="A733" s="1" t="s">
        <v>1488</v>
      </c>
      <c r="B733" s="2">
        <v>45136</v>
      </c>
      <c r="C733" s="1" t="s">
        <v>67</v>
      </c>
      <c r="D733" s="1" t="s">
        <v>22</v>
      </c>
      <c r="E733" s="1" t="s">
        <v>55</v>
      </c>
      <c r="F733">
        <v>15</v>
      </c>
      <c r="G733">
        <v>305</v>
      </c>
      <c r="H733" s="1" t="s">
        <v>32</v>
      </c>
      <c r="I733">
        <v>4575</v>
      </c>
      <c r="J733">
        <v>173.85</v>
      </c>
      <c r="K733">
        <v>131.15</v>
      </c>
      <c r="L733">
        <v>1967.25</v>
      </c>
      <c r="M733">
        <v>3</v>
      </c>
      <c r="N733">
        <v>10</v>
      </c>
      <c r="O733">
        <v>4117.5</v>
      </c>
    </row>
    <row r="734" spans="1:15" x14ac:dyDescent="0.3">
      <c r="A734" s="1" t="s">
        <v>1489</v>
      </c>
      <c r="B734" s="2">
        <v>45604</v>
      </c>
      <c r="C734" s="1" t="s">
        <v>1490</v>
      </c>
      <c r="D734" s="1" t="s">
        <v>26</v>
      </c>
      <c r="E734" s="1" t="s">
        <v>23</v>
      </c>
      <c r="F734">
        <v>5</v>
      </c>
      <c r="G734">
        <v>1146</v>
      </c>
      <c r="H734" s="1" t="s">
        <v>28</v>
      </c>
      <c r="I734">
        <v>5730</v>
      </c>
      <c r="J734">
        <v>813.66</v>
      </c>
      <c r="K734">
        <v>332.34000000000003</v>
      </c>
      <c r="L734">
        <v>1661.7</v>
      </c>
      <c r="M734">
        <v>5</v>
      </c>
      <c r="N734">
        <v>0</v>
      </c>
      <c r="O734">
        <v>5730</v>
      </c>
    </row>
    <row r="735" spans="1:15" x14ac:dyDescent="0.3">
      <c r="A735" s="1" t="s">
        <v>1491</v>
      </c>
      <c r="B735" s="2">
        <v>45426</v>
      </c>
      <c r="C735" s="1" t="s">
        <v>1492</v>
      </c>
      <c r="D735" s="1" t="s">
        <v>26</v>
      </c>
      <c r="E735" s="1" t="s">
        <v>18</v>
      </c>
      <c r="F735">
        <v>1</v>
      </c>
      <c r="G735">
        <v>889</v>
      </c>
      <c r="H735" s="1" t="s">
        <v>19</v>
      </c>
      <c r="I735">
        <v>889</v>
      </c>
      <c r="J735">
        <v>684.53</v>
      </c>
      <c r="K735">
        <v>204.47000000000003</v>
      </c>
      <c r="L735">
        <v>204.47</v>
      </c>
      <c r="M735">
        <v>8</v>
      </c>
      <c r="N735">
        <v>0</v>
      </c>
      <c r="O735">
        <v>889</v>
      </c>
    </row>
    <row r="736" spans="1:15" x14ac:dyDescent="0.3">
      <c r="A736" s="1" t="s">
        <v>1493</v>
      </c>
      <c r="B736" s="2">
        <v>45335</v>
      </c>
      <c r="C736" s="1" t="s">
        <v>1494</v>
      </c>
      <c r="D736" s="1" t="s">
        <v>17</v>
      </c>
      <c r="E736" s="1" t="s">
        <v>23</v>
      </c>
      <c r="F736">
        <v>35</v>
      </c>
      <c r="G736">
        <v>431</v>
      </c>
      <c r="H736" s="1" t="s">
        <v>32</v>
      </c>
      <c r="I736">
        <v>15085</v>
      </c>
      <c r="J736">
        <v>254.29</v>
      </c>
      <c r="K736">
        <v>176.71</v>
      </c>
      <c r="L736">
        <v>6184.85</v>
      </c>
      <c r="M736">
        <v>6</v>
      </c>
      <c r="N736">
        <v>10</v>
      </c>
      <c r="O736">
        <v>13576.5</v>
      </c>
    </row>
    <row r="737" spans="1:15" x14ac:dyDescent="0.3">
      <c r="A737" s="1" t="s">
        <v>1495</v>
      </c>
      <c r="B737" s="2">
        <v>45449</v>
      </c>
      <c r="C737" s="1" t="s">
        <v>1496</v>
      </c>
      <c r="D737" s="1" t="s">
        <v>17</v>
      </c>
      <c r="E737" s="1" t="s">
        <v>27</v>
      </c>
      <c r="F737">
        <v>21</v>
      </c>
      <c r="G737">
        <v>1204</v>
      </c>
      <c r="H737" s="1" t="s">
        <v>32</v>
      </c>
      <c r="I737">
        <v>25284</v>
      </c>
      <c r="J737">
        <v>686.28</v>
      </c>
      <c r="K737">
        <v>517.72</v>
      </c>
      <c r="L737">
        <v>10872.12</v>
      </c>
      <c r="M737">
        <v>9</v>
      </c>
      <c r="N737">
        <v>0</v>
      </c>
      <c r="O737">
        <v>25284</v>
      </c>
    </row>
    <row r="738" spans="1:15" x14ac:dyDescent="0.3">
      <c r="A738" s="1" t="s">
        <v>1497</v>
      </c>
      <c r="B738" s="2">
        <v>45245</v>
      </c>
      <c r="C738" s="1" t="s">
        <v>1498</v>
      </c>
      <c r="D738" s="1" t="s">
        <v>26</v>
      </c>
      <c r="E738" s="1" t="s">
        <v>18</v>
      </c>
      <c r="F738">
        <v>11</v>
      </c>
      <c r="G738">
        <v>1241</v>
      </c>
      <c r="H738" s="1" t="s">
        <v>32</v>
      </c>
      <c r="I738">
        <v>13651</v>
      </c>
      <c r="J738">
        <v>806.65</v>
      </c>
      <c r="K738">
        <v>434.35</v>
      </c>
      <c r="L738">
        <v>4777.8500000000004</v>
      </c>
      <c r="M738">
        <v>1</v>
      </c>
      <c r="N738">
        <v>10</v>
      </c>
      <c r="O738">
        <v>12285.9</v>
      </c>
    </row>
    <row r="739" spans="1:15" x14ac:dyDescent="0.3">
      <c r="A739" s="1" t="s">
        <v>1499</v>
      </c>
      <c r="B739" s="2">
        <v>45412</v>
      </c>
      <c r="C739" s="1" t="s">
        <v>1500</v>
      </c>
      <c r="D739" s="1" t="s">
        <v>22</v>
      </c>
      <c r="E739" s="1" t="s">
        <v>27</v>
      </c>
      <c r="F739">
        <v>13</v>
      </c>
      <c r="G739">
        <v>742</v>
      </c>
      <c r="H739" s="1" t="s">
        <v>32</v>
      </c>
      <c r="I739">
        <v>9646</v>
      </c>
      <c r="J739">
        <v>541.66</v>
      </c>
      <c r="K739">
        <v>200.34000000000003</v>
      </c>
      <c r="L739">
        <v>2604.42</v>
      </c>
      <c r="M739">
        <v>5</v>
      </c>
      <c r="N739">
        <v>10</v>
      </c>
      <c r="O739">
        <v>8681.4</v>
      </c>
    </row>
    <row r="740" spans="1:15" x14ac:dyDescent="0.3">
      <c r="A740" s="1" t="s">
        <v>1501</v>
      </c>
      <c r="B740" s="2">
        <v>45338</v>
      </c>
      <c r="C740" s="1" t="s">
        <v>1502</v>
      </c>
      <c r="D740" s="1" t="s">
        <v>17</v>
      </c>
      <c r="E740" s="1" t="s">
        <v>18</v>
      </c>
      <c r="F740">
        <v>41</v>
      </c>
      <c r="G740">
        <v>1185</v>
      </c>
      <c r="H740" s="1" t="s">
        <v>32</v>
      </c>
      <c r="I740">
        <v>48585</v>
      </c>
      <c r="J740">
        <v>888.75</v>
      </c>
      <c r="K740">
        <v>296.25</v>
      </c>
      <c r="L740">
        <v>12146.25</v>
      </c>
      <c r="M740">
        <v>3</v>
      </c>
      <c r="N740">
        <v>20</v>
      </c>
      <c r="O740">
        <v>38868</v>
      </c>
    </row>
    <row r="741" spans="1:15" x14ac:dyDescent="0.3">
      <c r="A741" s="1" t="s">
        <v>1503</v>
      </c>
      <c r="B741" s="2">
        <v>45250</v>
      </c>
      <c r="C741" s="1" t="s">
        <v>1504</v>
      </c>
      <c r="D741" s="1" t="s">
        <v>22</v>
      </c>
      <c r="E741" s="1" t="s">
        <v>27</v>
      </c>
      <c r="F741">
        <v>9</v>
      </c>
      <c r="G741">
        <v>309</v>
      </c>
      <c r="H741" s="1" t="s">
        <v>28</v>
      </c>
      <c r="I741">
        <v>2781</v>
      </c>
      <c r="J741">
        <v>185.4</v>
      </c>
      <c r="K741">
        <v>123.6</v>
      </c>
      <c r="L741">
        <v>1112.4000000000001</v>
      </c>
      <c r="M741">
        <v>9</v>
      </c>
      <c r="N741">
        <v>5</v>
      </c>
      <c r="O741">
        <v>2641.95</v>
      </c>
    </row>
    <row r="742" spans="1:15" x14ac:dyDescent="0.3">
      <c r="A742" s="1" t="s">
        <v>1505</v>
      </c>
      <c r="B742" s="2">
        <v>45091</v>
      </c>
      <c r="C742" s="1" t="s">
        <v>1506</v>
      </c>
      <c r="D742" s="1" t="s">
        <v>22</v>
      </c>
      <c r="E742" s="1" t="s">
        <v>31</v>
      </c>
      <c r="F742">
        <v>37</v>
      </c>
      <c r="G742">
        <v>1473</v>
      </c>
      <c r="H742" s="1" t="s">
        <v>32</v>
      </c>
      <c r="I742">
        <v>54501</v>
      </c>
      <c r="J742">
        <v>1104.75</v>
      </c>
      <c r="K742">
        <v>368.25</v>
      </c>
      <c r="L742">
        <v>13625.25</v>
      </c>
      <c r="M742">
        <v>1</v>
      </c>
      <c r="N742">
        <v>0</v>
      </c>
      <c r="O742">
        <v>54501</v>
      </c>
    </row>
    <row r="743" spans="1:15" x14ac:dyDescent="0.3">
      <c r="A743" s="1" t="s">
        <v>1507</v>
      </c>
      <c r="B743" s="2">
        <v>45100</v>
      </c>
      <c r="C743" s="1" t="s">
        <v>1508</v>
      </c>
      <c r="D743" s="1" t="s">
        <v>26</v>
      </c>
      <c r="E743" s="1" t="s">
        <v>50</v>
      </c>
      <c r="F743">
        <v>23</v>
      </c>
      <c r="G743">
        <v>667</v>
      </c>
      <c r="H743" s="1" t="s">
        <v>32</v>
      </c>
      <c r="I743">
        <v>15341</v>
      </c>
      <c r="J743">
        <v>386.85999999999996</v>
      </c>
      <c r="K743">
        <v>280.14000000000004</v>
      </c>
      <c r="L743">
        <v>6443.22</v>
      </c>
      <c r="M743">
        <v>6</v>
      </c>
      <c r="N743">
        <v>5</v>
      </c>
      <c r="O743">
        <v>14573.95</v>
      </c>
    </row>
    <row r="744" spans="1:15" x14ac:dyDescent="0.3">
      <c r="A744" s="1" t="s">
        <v>1509</v>
      </c>
      <c r="B744" s="2">
        <v>44996</v>
      </c>
      <c r="C744" s="1" t="s">
        <v>1510</v>
      </c>
      <c r="D744" s="1" t="s">
        <v>22</v>
      </c>
      <c r="E744" s="1" t="s">
        <v>27</v>
      </c>
      <c r="F744">
        <v>17</v>
      </c>
      <c r="G744">
        <v>1038</v>
      </c>
      <c r="H744" s="1" t="s">
        <v>19</v>
      </c>
      <c r="I744">
        <v>17646</v>
      </c>
      <c r="J744">
        <v>612.41999999999996</v>
      </c>
      <c r="K744">
        <v>425.58000000000004</v>
      </c>
      <c r="L744">
        <v>7234.86</v>
      </c>
      <c r="M744">
        <v>5</v>
      </c>
      <c r="N744">
        <v>20</v>
      </c>
      <c r="O744">
        <v>14116.8</v>
      </c>
    </row>
    <row r="745" spans="1:15" x14ac:dyDescent="0.3">
      <c r="A745" s="1" t="s">
        <v>1511</v>
      </c>
      <c r="B745" s="2">
        <v>45133</v>
      </c>
      <c r="C745" s="1" t="s">
        <v>1512</v>
      </c>
      <c r="D745" s="1" t="s">
        <v>17</v>
      </c>
      <c r="E745" s="1" t="s">
        <v>18</v>
      </c>
      <c r="F745">
        <v>33</v>
      </c>
      <c r="G745">
        <v>1280</v>
      </c>
      <c r="H745" s="1" t="s">
        <v>19</v>
      </c>
      <c r="I745">
        <v>42240</v>
      </c>
      <c r="J745">
        <v>768</v>
      </c>
      <c r="K745">
        <v>512</v>
      </c>
      <c r="L745">
        <v>16896</v>
      </c>
      <c r="M745">
        <v>5</v>
      </c>
      <c r="N745">
        <v>10</v>
      </c>
      <c r="O745">
        <v>38016</v>
      </c>
    </row>
    <row r="746" spans="1:15" x14ac:dyDescent="0.3">
      <c r="A746" s="1" t="s">
        <v>1513</v>
      </c>
      <c r="B746" s="2">
        <v>45409</v>
      </c>
      <c r="C746" s="1" t="s">
        <v>1514</v>
      </c>
      <c r="D746" s="1" t="s">
        <v>17</v>
      </c>
      <c r="E746" s="1" t="s">
        <v>23</v>
      </c>
      <c r="F746">
        <v>36</v>
      </c>
      <c r="G746">
        <v>324</v>
      </c>
      <c r="H746" s="1" t="s">
        <v>19</v>
      </c>
      <c r="I746">
        <v>11664</v>
      </c>
      <c r="J746">
        <v>226.79999999999998</v>
      </c>
      <c r="K746">
        <v>97.200000000000017</v>
      </c>
      <c r="L746">
        <v>3499.2</v>
      </c>
      <c r="M746">
        <v>6</v>
      </c>
      <c r="N746">
        <v>0</v>
      </c>
      <c r="O746">
        <v>11664</v>
      </c>
    </row>
    <row r="747" spans="1:15" x14ac:dyDescent="0.3">
      <c r="A747" s="1" t="s">
        <v>1515</v>
      </c>
      <c r="B747" s="2">
        <v>45286</v>
      </c>
      <c r="C747" s="1" t="s">
        <v>1516</v>
      </c>
      <c r="D747" s="1" t="s">
        <v>22</v>
      </c>
      <c r="E747" s="1" t="s">
        <v>23</v>
      </c>
      <c r="F747">
        <v>28</v>
      </c>
      <c r="G747">
        <v>370</v>
      </c>
      <c r="H747" s="1" t="s">
        <v>19</v>
      </c>
      <c r="I747">
        <v>10360</v>
      </c>
      <c r="J747">
        <v>210.89999999999998</v>
      </c>
      <c r="K747">
        <v>159.10000000000002</v>
      </c>
      <c r="L747">
        <v>4454.8</v>
      </c>
      <c r="M747">
        <v>6</v>
      </c>
      <c r="N747">
        <v>0</v>
      </c>
      <c r="O747">
        <v>10360</v>
      </c>
    </row>
    <row r="748" spans="1:15" x14ac:dyDescent="0.3">
      <c r="A748" s="1" t="s">
        <v>1517</v>
      </c>
      <c r="B748" s="2">
        <v>45650</v>
      </c>
      <c r="C748" s="1" t="s">
        <v>1518</v>
      </c>
      <c r="D748" s="1" t="s">
        <v>17</v>
      </c>
      <c r="E748" s="1" t="s">
        <v>27</v>
      </c>
      <c r="F748">
        <v>31</v>
      </c>
      <c r="G748">
        <v>1434</v>
      </c>
      <c r="H748" s="1" t="s">
        <v>19</v>
      </c>
      <c r="I748">
        <v>44454</v>
      </c>
      <c r="J748">
        <v>1061.1600000000001</v>
      </c>
      <c r="K748">
        <v>372.83999999999992</v>
      </c>
      <c r="L748">
        <v>11558.04</v>
      </c>
      <c r="M748">
        <v>4</v>
      </c>
      <c r="N748">
        <v>15</v>
      </c>
      <c r="O748">
        <v>37785.9</v>
      </c>
    </row>
    <row r="749" spans="1:15" x14ac:dyDescent="0.3">
      <c r="A749" s="1" t="s">
        <v>1519</v>
      </c>
      <c r="B749" s="2">
        <v>45532</v>
      </c>
      <c r="C749" s="1" t="s">
        <v>1520</v>
      </c>
      <c r="D749" s="1" t="s">
        <v>22</v>
      </c>
      <c r="E749" s="1" t="s">
        <v>50</v>
      </c>
      <c r="F749">
        <v>9</v>
      </c>
      <c r="G749">
        <v>449</v>
      </c>
      <c r="H749" s="1" t="s">
        <v>32</v>
      </c>
      <c r="I749">
        <v>4041</v>
      </c>
      <c r="J749">
        <v>296.34000000000003</v>
      </c>
      <c r="K749">
        <v>152.65999999999997</v>
      </c>
      <c r="L749">
        <v>1373.94</v>
      </c>
      <c r="M749">
        <v>6</v>
      </c>
      <c r="N749">
        <v>0</v>
      </c>
      <c r="O749">
        <v>4041</v>
      </c>
    </row>
    <row r="750" spans="1:15" x14ac:dyDescent="0.3">
      <c r="A750" s="1" t="s">
        <v>1521</v>
      </c>
      <c r="B750" s="2">
        <v>45430</v>
      </c>
      <c r="C750" s="1" t="s">
        <v>1522</v>
      </c>
      <c r="D750" s="1" t="s">
        <v>39</v>
      </c>
      <c r="E750" s="1" t="s">
        <v>18</v>
      </c>
      <c r="F750">
        <v>42</v>
      </c>
      <c r="G750">
        <v>658</v>
      </c>
      <c r="H750" s="1" t="s">
        <v>28</v>
      </c>
      <c r="I750">
        <v>27636</v>
      </c>
      <c r="J750">
        <v>348.74</v>
      </c>
      <c r="K750">
        <v>309.26</v>
      </c>
      <c r="L750">
        <v>12988.92</v>
      </c>
      <c r="M750">
        <v>2</v>
      </c>
      <c r="N750">
        <v>10</v>
      </c>
      <c r="O750">
        <v>24872.400000000001</v>
      </c>
    </row>
    <row r="751" spans="1:15" x14ac:dyDescent="0.3">
      <c r="A751" s="1" t="s">
        <v>1523</v>
      </c>
      <c r="B751" s="2">
        <v>45481</v>
      </c>
      <c r="C751" s="1" t="s">
        <v>1524</v>
      </c>
      <c r="D751" s="1" t="s">
        <v>39</v>
      </c>
      <c r="E751" s="1" t="s">
        <v>55</v>
      </c>
      <c r="F751">
        <v>3</v>
      </c>
      <c r="G751">
        <v>800</v>
      </c>
      <c r="H751" s="1" t="s">
        <v>19</v>
      </c>
      <c r="I751">
        <v>2400</v>
      </c>
      <c r="J751">
        <v>455.99999999999994</v>
      </c>
      <c r="K751">
        <v>344.00000000000006</v>
      </c>
      <c r="L751">
        <v>1032</v>
      </c>
      <c r="M751">
        <v>4</v>
      </c>
      <c r="N751">
        <v>5</v>
      </c>
      <c r="O751">
        <v>2280</v>
      </c>
    </row>
    <row r="752" spans="1:15" x14ac:dyDescent="0.3">
      <c r="A752" s="1" t="s">
        <v>1525</v>
      </c>
      <c r="B752" s="2">
        <v>45637</v>
      </c>
      <c r="C752" s="1" t="s">
        <v>1526</v>
      </c>
      <c r="D752" s="1" t="s">
        <v>26</v>
      </c>
      <c r="E752" s="1" t="s">
        <v>23</v>
      </c>
      <c r="F752">
        <v>39</v>
      </c>
      <c r="G752">
        <v>860</v>
      </c>
      <c r="H752" s="1" t="s">
        <v>28</v>
      </c>
      <c r="I752">
        <v>33540</v>
      </c>
      <c r="J752">
        <v>602</v>
      </c>
      <c r="K752">
        <v>258</v>
      </c>
      <c r="L752">
        <v>10062</v>
      </c>
      <c r="M752">
        <v>4</v>
      </c>
      <c r="N752">
        <v>0</v>
      </c>
      <c r="O752">
        <v>33540</v>
      </c>
    </row>
    <row r="753" spans="1:15" x14ac:dyDescent="0.3">
      <c r="A753" s="1" t="s">
        <v>1527</v>
      </c>
      <c r="B753" s="2">
        <v>45610</v>
      </c>
      <c r="C753" s="1" t="s">
        <v>1528</v>
      </c>
      <c r="D753" s="1" t="s">
        <v>17</v>
      </c>
      <c r="E753" s="1" t="s">
        <v>27</v>
      </c>
      <c r="F753">
        <v>24</v>
      </c>
      <c r="G753">
        <v>548</v>
      </c>
      <c r="H753" s="1" t="s">
        <v>19</v>
      </c>
      <c r="I753">
        <v>13152</v>
      </c>
      <c r="J753">
        <v>400.03999999999996</v>
      </c>
      <c r="K753">
        <v>147.96000000000004</v>
      </c>
      <c r="L753">
        <v>3551.04</v>
      </c>
      <c r="M753">
        <v>3</v>
      </c>
      <c r="N753">
        <v>15</v>
      </c>
      <c r="O753">
        <v>11179.2</v>
      </c>
    </row>
    <row r="754" spans="1:15" x14ac:dyDescent="0.3">
      <c r="A754" s="1" t="s">
        <v>1529</v>
      </c>
      <c r="B754" s="2">
        <v>45350</v>
      </c>
      <c r="C754" s="1" t="s">
        <v>1530</v>
      </c>
      <c r="D754" s="1" t="s">
        <v>26</v>
      </c>
      <c r="E754" s="1" t="s">
        <v>18</v>
      </c>
      <c r="F754">
        <v>14</v>
      </c>
      <c r="G754">
        <v>677</v>
      </c>
      <c r="H754" s="1" t="s">
        <v>32</v>
      </c>
      <c r="I754">
        <v>9478</v>
      </c>
      <c r="J754">
        <v>480.66999999999996</v>
      </c>
      <c r="K754">
        <v>196.33000000000004</v>
      </c>
      <c r="L754">
        <v>2748.62</v>
      </c>
      <c r="M754">
        <v>4</v>
      </c>
      <c r="N754">
        <v>5</v>
      </c>
      <c r="O754">
        <v>9004.1</v>
      </c>
    </row>
    <row r="755" spans="1:15" x14ac:dyDescent="0.3">
      <c r="A755" s="1" t="s">
        <v>1531</v>
      </c>
      <c r="B755" s="2">
        <v>45367</v>
      </c>
      <c r="C755" s="1" t="s">
        <v>1532</v>
      </c>
      <c r="D755" s="1" t="s">
        <v>17</v>
      </c>
      <c r="E755" s="1" t="s">
        <v>31</v>
      </c>
      <c r="F755">
        <v>12</v>
      </c>
      <c r="G755">
        <v>922</v>
      </c>
      <c r="H755" s="1" t="s">
        <v>32</v>
      </c>
      <c r="I755">
        <v>11064</v>
      </c>
      <c r="J755">
        <v>682.28</v>
      </c>
      <c r="K755">
        <v>239.72000000000003</v>
      </c>
      <c r="L755">
        <v>2876.64</v>
      </c>
      <c r="M755">
        <v>6</v>
      </c>
      <c r="N755">
        <v>5</v>
      </c>
      <c r="O755">
        <v>10510.8</v>
      </c>
    </row>
    <row r="756" spans="1:15" x14ac:dyDescent="0.3">
      <c r="A756" s="1" t="s">
        <v>1533</v>
      </c>
      <c r="B756" s="2">
        <v>45488</v>
      </c>
      <c r="C756" s="1" t="s">
        <v>1534</v>
      </c>
      <c r="D756" s="1" t="s">
        <v>22</v>
      </c>
      <c r="E756" s="1" t="s">
        <v>27</v>
      </c>
      <c r="F756">
        <v>37</v>
      </c>
      <c r="G756">
        <v>749</v>
      </c>
      <c r="H756" s="1" t="s">
        <v>28</v>
      </c>
      <c r="I756">
        <v>27713</v>
      </c>
      <c r="J756">
        <v>441.90999999999997</v>
      </c>
      <c r="K756">
        <v>307.09000000000003</v>
      </c>
      <c r="L756">
        <v>11362.33</v>
      </c>
      <c r="M756">
        <v>3</v>
      </c>
      <c r="N756">
        <v>10</v>
      </c>
      <c r="O756">
        <v>24941.7</v>
      </c>
    </row>
    <row r="757" spans="1:15" x14ac:dyDescent="0.3">
      <c r="A757" s="1" t="s">
        <v>1535</v>
      </c>
      <c r="B757" s="2">
        <v>44959</v>
      </c>
      <c r="C757" s="1" t="s">
        <v>1536</v>
      </c>
      <c r="D757" s="1" t="s">
        <v>26</v>
      </c>
      <c r="E757" s="1" t="s">
        <v>55</v>
      </c>
      <c r="F757">
        <v>11</v>
      </c>
      <c r="G757">
        <v>367</v>
      </c>
      <c r="H757" s="1" t="s">
        <v>32</v>
      </c>
      <c r="I757">
        <v>4037</v>
      </c>
      <c r="J757">
        <v>216.53</v>
      </c>
      <c r="K757">
        <v>150.47</v>
      </c>
      <c r="L757">
        <v>1655.17</v>
      </c>
      <c r="M757">
        <v>1</v>
      </c>
      <c r="N757">
        <v>20</v>
      </c>
      <c r="O757">
        <v>3229.6</v>
      </c>
    </row>
    <row r="758" spans="1:15" x14ac:dyDescent="0.3">
      <c r="A758" s="1" t="s">
        <v>1537</v>
      </c>
      <c r="B758" s="2">
        <v>45068</v>
      </c>
      <c r="C758" s="1" t="s">
        <v>1538</v>
      </c>
      <c r="D758" s="1" t="s">
        <v>39</v>
      </c>
      <c r="E758" s="1" t="s">
        <v>27</v>
      </c>
      <c r="F758">
        <v>34</v>
      </c>
      <c r="G758">
        <v>1061</v>
      </c>
      <c r="H758" s="1" t="s">
        <v>28</v>
      </c>
      <c r="I758">
        <v>36074</v>
      </c>
      <c r="J758">
        <v>838.19</v>
      </c>
      <c r="K758">
        <v>222.80999999999995</v>
      </c>
      <c r="L758">
        <v>7575.54</v>
      </c>
      <c r="M758">
        <v>7</v>
      </c>
      <c r="N758">
        <v>10</v>
      </c>
      <c r="O758">
        <v>32466.6</v>
      </c>
    </row>
    <row r="759" spans="1:15" x14ac:dyDescent="0.3">
      <c r="A759" s="1" t="s">
        <v>1539</v>
      </c>
      <c r="B759" s="2">
        <v>45142</v>
      </c>
      <c r="C759" s="1" t="s">
        <v>1540</v>
      </c>
      <c r="D759" s="1" t="s">
        <v>22</v>
      </c>
      <c r="E759" s="1" t="s">
        <v>18</v>
      </c>
      <c r="F759">
        <v>50</v>
      </c>
      <c r="G759">
        <v>571</v>
      </c>
      <c r="H759" s="1" t="s">
        <v>32</v>
      </c>
      <c r="I759">
        <v>28550</v>
      </c>
      <c r="J759">
        <v>291.20999999999998</v>
      </c>
      <c r="K759">
        <v>279.79000000000002</v>
      </c>
      <c r="L759">
        <v>13989.5</v>
      </c>
      <c r="M759">
        <v>1</v>
      </c>
      <c r="N759">
        <v>20</v>
      </c>
      <c r="O759">
        <v>22840</v>
      </c>
    </row>
    <row r="760" spans="1:15" x14ac:dyDescent="0.3">
      <c r="A760" s="1" t="s">
        <v>1541</v>
      </c>
      <c r="B760" s="2">
        <v>45103</v>
      </c>
      <c r="C760" s="1" t="s">
        <v>1542</v>
      </c>
      <c r="D760" s="1" t="s">
        <v>26</v>
      </c>
      <c r="E760" s="1" t="s">
        <v>31</v>
      </c>
      <c r="F760">
        <v>33</v>
      </c>
      <c r="G760">
        <v>737</v>
      </c>
      <c r="H760" s="1" t="s">
        <v>28</v>
      </c>
      <c r="I760">
        <v>24321</v>
      </c>
      <c r="J760">
        <v>449.57</v>
      </c>
      <c r="K760">
        <v>287.43</v>
      </c>
      <c r="L760">
        <v>9485.19</v>
      </c>
      <c r="M760">
        <v>2</v>
      </c>
      <c r="N760">
        <v>5</v>
      </c>
      <c r="O760">
        <v>23104.95</v>
      </c>
    </row>
    <row r="761" spans="1:15" x14ac:dyDescent="0.3">
      <c r="A761" s="1" t="s">
        <v>1543</v>
      </c>
      <c r="B761" s="2">
        <v>44959</v>
      </c>
      <c r="C761" s="1" t="s">
        <v>1544</v>
      </c>
      <c r="D761" s="1" t="s">
        <v>39</v>
      </c>
      <c r="E761" s="1" t="s">
        <v>55</v>
      </c>
      <c r="F761">
        <v>3</v>
      </c>
      <c r="G761">
        <v>569</v>
      </c>
      <c r="H761" s="1" t="s">
        <v>32</v>
      </c>
      <c r="I761">
        <v>1707</v>
      </c>
      <c r="J761">
        <v>341.4</v>
      </c>
      <c r="K761">
        <v>227.60000000000002</v>
      </c>
      <c r="L761">
        <v>682.8</v>
      </c>
      <c r="M761">
        <v>9</v>
      </c>
      <c r="N761">
        <v>0</v>
      </c>
      <c r="O761">
        <v>1707</v>
      </c>
    </row>
    <row r="762" spans="1:15" x14ac:dyDescent="0.3">
      <c r="A762" s="1" t="s">
        <v>1545</v>
      </c>
      <c r="B762" s="2">
        <v>45195</v>
      </c>
      <c r="C762" s="1" t="s">
        <v>1546</v>
      </c>
      <c r="D762" s="1" t="s">
        <v>26</v>
      </c>
      <c r="E762" s="1" t="s">
        <v>23</v>
      </c>
      <c r="F762">
        <v>50</v>
      </c>
      <c r="G762">
        <v>1067</v>
      </c>
      <c r="H762" s="1" t="s">
        <v>32</v>
      </c>
      <c r="I762">
        <v>53350</v>
      </c>
      <c r="J762">
        <v>629.53</v>
      </c>
      <c r="K762">
        <v>437.47</v>
      </c>
      <c r="L762">
        <v>21873.5</v>
      </c>
      <c r="M762">
        <v>6</v>
      </c>
      <c r="N762">
        <v>0</v>
      </c>
      <c r="O762">
        <v>53350</v>
      </c>
    </row>
    <row r="763" spans="1:15" x14ac:dyDescent="0.3">
      <c r="A763" s="1" t="s">
        <v>1547</v>
      </c>
      <c r="B763" s="2">
        <v>45373</v>
      </c>
      <c r="C763" s="1" t="s">
        <v>1548</v>
      </c>
      <c r="D763" s="1" t="s">
        <v>22</v>
      </c>
      <c r="E763" s="1" t="s">
        <v>18</v>
      </c>
      <c r="F763">
        <v>33</v>
      </c>
      <c r="G763">
        <v>1500</v>
      </c>
      <c r="H763" s="1" t="s">
        <v>19</v>
      </c>
      <c r="I763">
        <v>49500</v>
      </c>
      <c r="J763">
        <v>960</v>
      </c>
      <c r="K763">
        <v>540</v>
      </c>
      <c r="L763">
        <v>17820</v>
      </c>
      <c r="M763">
        <v>1</v>
      </c>
      <c r="N763">
        <v>0</v>
      </c>
      <c r="O763">
        <v>49500</v>
      </c>
    </row>
    <row r="764" spans="1:15" x14ac:dyDescent="0.3">
      <c r="A764" s="1" t="s">
        <v>1549</v>
      </c>
      <c r="B764" s="2">
        <v>45537</v>
      </c>
      <c r="C764" s="1" t="s">
        <v>1550</v>
      </c>
      <c r="D764" s="1" t="s">
        <v>26</v>
      </c>
      <c r="E764" s="1" t="s">
        <v>55</v>
      </c>
      <c r="F764">
        <v>37</v>
      </c>
      <c r="G764">
        <v>1169</v>
      </c>
      <c r="H764" s="1" t="s">
        <v>19</v>
      </c>
      <c r="I764">
        <v>43253</v>
      </c>
      <c r="J764">
        <v>794.92000000000007</v>
      </c>
      <c r="K764">
        <v>374.07999999999993</v>
      </c>
      <c r="L764">
        <v>13840.96</v>
      </c>
      <c r="M764">
        <v>6</v>
      </c>
      <c r="N764">
        <v>0</v>
      </c>
      <c r="O764">
        <v>43253</v>
      </c>
    </row>
    <row r="765" spans="1:15" x14ac:dyDescent="0.3">
      <c r="A765" s="1" t="s">
        <v>1551</v>
      </c>
      <c r="B765" s="2">
        <v>45388</v>
      </c>
      <c r="C765" s="1" t="s">
        <v>1552</v>
      </c>
      <c r="D765" s="1" t="s">
        <v>39</v>
      </c>
      <c r="E765" s="1" t="s">
        <v>55</v>
      </c>
      <c r="F765">
        <v>12</v>
      </c>
      <c r="G765">
        <v>348</v>
      </c>
      <c r="H765" s="1" t="s">
        <v>28</v>
      </c>
      <c r="I765">
        <v>4176</v>
      </c>
      <c r="J765">
        <v>247.07999999999998</v>
      </c>
      <c r="K765">
        <v>100.92000000000002</v>
      </c>
      <c r="L765">
        <v>1211.04</v>
      </c>
      <c r="M765">
        <v>1</v>
      </c>
      <c r="N765">
        <v>5</v>
      </c>
      <c r="O765">
        <v>3967.2</v>
      </c>
    </row>
    <row r="766" spans="1:15" x14ac:dyDescent="0.3">
      <c r="A766" s="1" t="s">
        <v>1553</v>
      </c>
      <c r="B766" s="2">
        <v>45016</v>
      </c>
      <c r="C766" s="1" t="s">
        <v>1554</v>
      </c>
      <c r="D766" s="1" t="s">
        <v>17</v>
      </c>
      <c r="E766" s="1" t="s">
        <v>50</v>
      </c>
      <c r="F766">
        <v>25</v>
      </c>
      <c r="G766">
        <v>762</v>
      </c>
      <c r="H766" s="1" t="s">
        <v>19</v>
      </c>
      <c r="I766">
        <v>19050</v>
      </c>
      <c r="J766">
        <v>487.68</v>
      </c>
      <c r="K766">
        <v>274.32</v>
      </c>
      <c r="L766">
        <v>6858</v>
      </c>
      <c r="M766">
        <v>3</v>
      </c>
      <c r="N766">
        <v>0</v>
      </c>
      <c r="O766">
        <v>19050</v>
      </c>
    </row>
    <row r="767" spans="1:15" x14ac:dyDescent="0.3">
      <c r="A767" s="1" t="s">
        <v>1555</v>
      </c>
      <c r="B767" s="2">
        <v>45133</v>
      </c>
      <c r="C767" s="1" t="s">
        <v>1556</v>
      </c>
      <c r="D767" s="1" t="s">
        <v>22</v>
      </c>
      <c r="E767" s="1" t="s">
        <v>27</v>
      </c>
      <c r="F767">
        <v>50</v>
      </c>
      <c r="G767">
        <v>518</v>
      </c>
      <c r="H767" s="1" t="s">
        <v>32</v>
      </c>
      <c r="I767">
        <v>25900</v>
      </c>
      <c r="J767">
        <v>310.8</v>
      </c>
      <c r="K767">
        <v>207.2</v>
      </c>
      <c r="L767">
        <v>10360</v>
      </c>
      <c r="M767">
        <v>9</v>
      </c>
      <c r="N767">
        <v>10</v>
      </c>
      <c r="O767">
        <v>23310</v>
      </c>
    </row>
    <row r="768" spans="1:15" x14ac:dyDescent="0.3">
      <c r="A768" s="1" t="s">
        <v>1557</v>
      </c>
      <c r="B768" s="2">
        <v>45400</v>
      </c>
      <c r="C768" s="1" t="s">
        <v>1558</v>
      </c>
      <c r="D768" s="1" t="s">
        <v>39</v>
      </c>
      <c r="E768" s="1" t="s">
        <v>27</v>
      </c>
      <c r="F768">
        <v>32</v>
      </c>
      <c r="G768">
        <v>595</v>
      </c>
      <c r="H768" s="1" t="s">
        <v>28</v>
      </c>
      <c r="I768">
        <v>19040</v>
      </c>
      <c r="J768">
        <v>392.70000000000005</v>
      </c>
      <c r="K768">
        <v>202.29999999999995</v>
      </c>
      <c r="L768">
        <v>6473.6</v>
      </c>
      <c r="M768">
        <v>6</v>
      </c>
      <c r="N768">
        <v>0</v>
      </c>
      <c r="O768">
        <v>19040</v>
      </c>
    </row>
    <row r="769" spans="1:15" x14ac:dyDescent="0.3">
      <c r="A769" s="1" t="s">
        <v>1559</v>
      </c>
      <c r="B769" s="2">
        <v>45536</v>
      </c>
      <c r="C769" s="1" t="s">
        <v>1560</v>
      </c>
      <c r="D769" s="1" t="s">
        <v>39</v>
      </c>
      <c r="E769" s="1" t="s">
        <v>31</v>
      </c>
      <c r="F769">
        <v>4</v>
      </c>
      <c r="G769">
        <v>1465</v>
      </c>
      <c r="H769" s="1" t="s">
        <v>28</v>
      </c>
      <c r="I769">
        <v>5860</v>
      </c>
      <c r="J769">
        <v>864.34999999999991</v>
      </c>
      <c r="K769">
        <v>600.65000000000009</v>
      </c>
      <c r="L769">
        <v>2402.6</v>
      </c>
      <c r="M769">
        <v>9</v>
      </c>
      <c r="N769">
        <v>5</v>
      </c>
      <c r="O769">
        <v>5567</v>
      </c>
    </row>
    <row r="770" spans="1:15" x14ac:dyDescent="0.3">
      <c r="A770" s="1" t="s">
        <v>1561</v>
      </c>
      <c r="B770" s="2">
        <v>44958</v>
      </c>
      <c r="C770" s="1" t="s">
        <v>1562</v>
      </c>
      <c r="D770" s="1" t="s">
        <v>22</v>
      </c>
      <c r="E770" s="1" t="s">
        <v>18</v>
      </c>
      <c r="F770">
        <v>21</v>
      </c>
      <c r="G770">
        <v>752</v>
      </c>
      <c r="H770" s="1" t="s">
        <v>19</v>
      </c>
      <c r="I770">
        <v>15792</v>
      </c>
      <c r="J770">
        <v>473.76</v>
      </c>
      <c r="K770">
        <v>278.24</v>
      </c>
      <c r="L770">
        <v>5843.04</v>
      </c>
      <c r="M770">
        <v>4</v>
      </c>
      <c r="N770">
        <v>0</v>
      </c>
      <c r="O770">
        <v>15792</v>
      </c>
    </row>
    <row r="771" spans="1:15" x14ac:dyDescent="0.3">
      <c r="A771" s="1" t="s">
        <v>1563</v>
      </c>
      <c r="B771" s="2">
        <v>45545</v>
      </c>
      <c r="C771" s="1" t="s">
        <v>1564</v>
      </c>
      <c r="D771" s="1" t="s">
        <v>22</v>
      </c>
      <c r="E771" s="1" t="s">
        <v>18</v>
      </c>
      <c r="F771">
        <v>37</v>
      </c>
      <c r="G771">
        <v>473</v>
      </c>
      <c r="H771" s="1" t="s">
        <v>32</v>
      </c>
      <c r="I771">
        <v>17501</v>
      </c>
      <c r="J771">
        <v>264.88000000000005</v>
      </c>
      <c r="K771">
        <v>208.11999999999995</v>
      </c>
      <c r="L771">
        <v>7700.44</v>
      </c>
      <c r="M771">
        <v>2</v>
      </c>
      <c r="N771">
        <v>5</v>
      </c>
      <c r="O771">
        <v>16625.95</v>
      </c>
    </row>
    <row r="772" spans="1:15" x14ac:dyDescent="0.3">
      <c r="A772" s="1" t="s">
        <v>1565</v>
      </c>
      <c r="B772" s="2">
        <v>45240</v>
      </c>
      <c r="C772" s="1" t="s">
        <v>1566</v>
      </c>
      <c r="D772" s="1" t="s">
        <v>26</v>
      </c>
      <c r="E772" s="1" t="s">
        <v>31</v>
      </c>
      <c r="F772">
        <v>16</v>
      </c>
      <c r="G772">
        <v>822</v>
      </c>
      <c r="H772" s="1" t="s">
        <v>19</v>
      </c>
      <c r="I772">
        <v>13152</v>
      </c>
      <c r="J772">
        <v>657.6</v>
      </c>
      <c r="K772">
        <v>164.39999999999998</v>
      </c>
      <c r="L772">
        <v>2630.4</v>
      </c>
      <c r="M772">
        <v>5</v>
      </c>
      <c r="N772">
        <v>20</v>
      </c>
      <c r="O772">
        <v>10521.6</v>
      </c>
    </row>
    <row r="773" spans="1:15" x14ac:dyDescent="0.3">
      <c r="A773" s="1" t="s">
        <v>1567</v>
      </c>
      <c r="B773" s="2">
        <v>45421</v>
      </c>
      <c r="C773" s="1" t="s">
        <v>1568</v>
      </c>
      <c r="D773" s="1" t="s">
        <v>22</v>
      </c>
      <c r="E773" s="1" t="s">
        <v>55</v>
      </c>
      <c r="F773">
        <v>6</v>
      </c>
      <c r="G773">
        <v>549</v>
      </c>
      <c r="H773" s="1" t="s">
        <v>28</v>
      </c>
      <c r="I773">
        <v>3294</v>
      </c>
      <c r="J773">
        <v>301.95000000000005</v>
      </c>
      <c r="K773">
        <v>247.04999999999995</v>
      </c>
      <c r="L773">
        <v>1482.3</v>
      </c>
      <c r="M773">
        <v>6</v>
      </c>
      <c r="N773">
        <v>15</v>
      </c>
      <c r="O773">
        <v>2799.9</v>
      </c>
    </row>
    <row r="774" spans="1:15" x14ac:dyDescent="0.3">
      <c r="A774" s="1" t="s">
        <v>1569</v>
      </c>
      <c r="B774" s="2">
        <v>45440</v>
      </c>
      <c r="C774" s="1" t="s">
        <v>1570</v>
      </c>
      <c r="D774" s="1" t="s">
        <v>39</v>
      </c>
      <c r="E774" s="1" t="s">
        <v>50</v>
      </c>
      <c r="F774">
        <v>49</v>
      </c>
      <c r="G774">
        <v>900</v>
      </c>
      <c r="H774" s="1" t="s">
        <v>32</v>
      </c>
      <c r="I774">
        <v>44100</v>
      </c>
      <c r="J774">
        <v>486.00000000000006</v>
      </c>
      <c r="K774">
        <v>413.99999999999994</v>
      </c>
      <c r="L774">
        <v>20286</v>
      </c>
      <c r="M774">
        <v>5</v>
      </c>
      <c r="N774">
        <v>0</v>
      </c>
      <c r="O774">
        <v>44100</v>
      </c>
    </row>
    <row r="775" spans="1:15" x14ac:dyDescent="0.3">
      <c r="A775" s="1" t="s">
        <v>1571</v>
      </c>
      <c r="B775" s="2">
        <v>45111</v>
      </c>
      <c r="C775" s="1" t="s">
        <v>1572</v>
      </c>
      <c r="D775" s="1" t="s">
        <v>39</v>
      </c>
      <c r="E775" s="1" t="s">
        <v>18</v>
      </c>
      <c r="F775">
        <v>15</v>
      </c>
      <c r="G775">
        <v>492</v>
      </c>
      <c r="H775" s="1" t="s">
        <v>28</v>
      </c>
      <c r="I775">
        <v>7380</v>
      </c>
      <c r="J775">
        <v>260.76</v>
      </c>
      <c r="K775">
        <v>231.24</v>
      </c>
      <c r="L775">
        <v>3468.6</v>
      </c>
      <c r="M775">
        <v>9</v>
      </c>
      <c r="N775">
        <v>0</v>
      </c>
      <c r="O775">
        <v>7380</v>
      </c>
    </row>
    <row r="776" spans="1:15" x14ac:dyDescent="0.3">
      <c r="A776" s="1" t="s">
        <v>1573</v>
      </c>
      <c r="B776" s="2">
        <v>45371</v>
      </c>
      <c r="C776" s="1" t="s">
        <v>1574</v>
      </c>
      <c r="D776" s="1" t="s">
        <v>39</v>
      </c>
      <c r="E776" s="1" t="s">
        <v>27</v>
      </c>
      <c r="F776">
        <v>50</v>
      </c>
      <c r="G776">
        <v>644</v>
      </c>
      <c r="H776" s="1" t="s">
        <v>32</v>
      </c>
      <c r="I776">
        <v>32200</v>
      </c>
      <c r="J776">
        <v>386.4</v>
      </c>
      <c r="K776">
        <v>257.60000000000002</v>
      </c>
      <c r="L776">
        <v>12880</v>
      </c>
      <c r="M776">
        <v>5</v>
      </c>
      <c r="N776">
        <v>10</v>
      </c>
      <c r="O776">
        <v>28980</v>
      </c>
    </row>
    <row r="777" spans="1:15" x14ac:dyDescent="0.3">
      <c r="A777" s="1" t="s">
        <v>1575</v>
      </c>
      <c r="B777" s="2">
        <v>45021</v>
      </c>
      <c r="C777" s="1" t="s">
        <v>1576</v>
      </c>
      <c r="D777" s="1" t="s">
        <v>39</v>
      </c>
      <c r="E777" s="1" t="s">
        <v>18</v>
      </c>
      <c r="F777">
        <v>26</v>
      </c>
      <c r="G777">
        <v>814</v>
      </c>
      <c r="H777" s="1" t="s">
        <v>19</v>
      </c>
      <c r="I777">
        <v>21164</v>
      </c>
      <c r="J777">
        <v>602.36</v>
      </c>
      <c r="K777">
        <v>211.64</v>
      </c>
      <c r="L777">
        <v>5502.64</v>
      </c>
      <c r="M777">
        <v>5</v>
      </c>
      <c r="N777">
        <v>5</v>
      </c>
      <c r="O777">
        <v>20105.8</v>
      </c>
    </row>
    <row r="778" spans="1:15" x14ac:dyDescent="0.3">
      <c r="A778" s="1" t="s">
        <v>1577</v>
      </c>
      <c r="B778" s="2">
        <v>45123</v>
      </c>
      <c r="C778" s="1" t="s">
        <v>1578</v>
      </c>
      <c r="D778" s="1" t="s">
        <v>22</v>
      </c>
      <c r="E778" s="1" t="s">
        <v>27</v>
      </c>
      <c r="F778">
        <v>12</v>
      </c>
      <c r="G778">
        <v>1432</v>
      </c>
      <c r="H778" s="1" t="s">
        <v>19</v>
      </c>
      <c r="I778">
        <v>17184</v>
      </c>
      <c r="J778">
        <v>1031.04</v>
      </c>
      <c r="K778">
        <v>400.96000000000004</v>
      </c>
      <c r="L778">
        <v>4811.5200000000004</v>
      </c>
      <c r="M778">
        <v>1</v>
      </c>
      <c r="N778">
        <v>0</v>
      </c>
      <c r="O778">
        <v>17184</v>
      </c>
    </row>
    <row r="779" spans="1:15" x14ac:dyDescent="0.3">
      <c r="A779" s="1" t="s">
        <v>1579</v>
      </c>
      <c r="B779" s="2">
        <v>45423</v>
      </c>
      <c r="C779" s="1" t="s">
        <v>1580</v>
      </c>
      <c r="D779" s="1" t="s">
        <v>22</v>
      </c>
      <c r="E779" s="1" t="s">
        <v>31</v>
      </c>
      <c r="F779">
        <v>27</v>
      </c>
      <c r="G779">
        <v>365</v>
      </c>
      <c r="H779" s="1" t="s">
        <v>32</v>
      </c>
      <c r="I779">
        <v>9855</v>
      </c>
      <c r="J779">
        <v>248.20000000000002</v>
      </c>
      <c r="K779">
        <v>116.79999999999998</v>
      </c>
      <c r="L779">
        <v>3153.6</v>
      </c>
      <c r="M779">
        <v>6</v>
      </c>
      <c r="N779">
        <v>10</v>
      </c>
      <c r="O779">
        <v>8869.5</v>
      </c>
    </row>
    <row r="780" spans="1:15" x14ac:dyDescent="0.3">
      <c r="A780" s="1" t="s">
        <v>1581</v>
      </c>
      <c r="B780" s="2">
        <v>45363</v>
      </c>
      <c r="C780" s="1" t="s">
        <v>1582</v>
      </c>
      <c r="D780" s="1" t="s">
        <v>17</v>
      </c>
      <c r="E780" s="1" t="s">
        <v>18</v>
      </c>
      <c r="F780">
        <v>10</v>
      </c>
      <c r="G780">
        <v>352</v>
      </c>
      <c r="H780" s="1" t="s">
        <v>28</v>
      </c>
      <c r="I780">
        <v>3520</v>
      </c>
      <c r="J780">
        <v>242.88</v>
      </c>
      <c r="K780">
        <v>109.12</v>
      </c>
      <c r="L780">
        <v>1091.2</v>
      </c>
      <c r="M780">
        <v>5</v>
      </c>
      <c r="N780">
        <v>0</v>
      </c>
      <c r="O780">
        <v>3520</v>
      </c>
    </row>
    <row r="781" spans="1:15" x14ac:dyDescent="0.3">
      <c r="A781" s="1" t="s">
        <v>1583</v>
      </c>
      <c r="B781" s="2">
        <v>45322</v>
      </c>
      <c r="C781" s="1" t="s">
        <v>1584</v>
      </c>
      <c r="D781" s="1" t="s">
        <v>26</v>
      </c>
      <c r="E781" s="1" t="s">
        <v>27</v>
      </c>
      <c r="F781">
        <v>1</v>
      </c>
      <c r="G781">
        <v>948</v>
      </c>
      <c r="H781" s="1" t="s">
        <v>19</v>
      </c>
      <c r="I781">
        <v>948</v>
      </c>
      <c r="J781">
        <v>521.40000000000009</v>
      </c>
      <c r="K781">
        <v>426.59999999999991</v>
      </c>
      <c r="L781">
        <v>426.6</v>
      </c>
      <c r="M781">
        <v>5</v>
      </c>
      <c r="N781">
        <v>0</v>
      </c>
      <c r="O781">
        <v>948</v>
      </c>
    </row>
    <row r="782" spans="1:15" x14ac:dyDescent="0.3">
      <c r="A782" s="1" t="s">
        <v>1585</v>
      </c>
      <c r="B782" s="2">
        <v>44930</v>
      </c>
      <c r="C782" s="1" t="s">
        <v>1586</v>
      </c>
      <c r="D782" s="1" t="s">
        <v>26</v>
      </c>
      <c r="E782" s="1" t="s">
        <v>18</v>
      </c>
      <c r="F782">
        <v>17</v>
      </c>
      <c r="G782">
        <v>936</v>
      </c>
      <c r="H782" s="1" t="s">
        <v>32</v>
      </c>
      <c r="I782">
        <v>15912</v>
      </c>
      <c r="J782">
        <v>468</v>
      </c>
      <c r="K782">
        <v>468</v>
      </c>
      <c r="L782">
        <v>7956</v>
      </c>
      <c r="M782">
        <v>7</v>
      </c>
      <c r="N782">
        <v>10</v>
      </c>
      <c r="O782">
        <v>14320.8</v>
      </c>
    </row>
    <row r="783" spans="1:15" x14ac:dyDescent="0.3">
      <c r="A783" s="1" t="s">
        <v>1587</v>
      </c>
      <c r="B783" s="2">
        <v>45185</v>
      </c>
      <c r="C783" s="1" t="s">
        <v>1588</v>
      </c>
      <c r="D783" s="1" t="s">
        <v>17</v>
      </c>
      <c r="E783" s="1" t="s">
        <v>27</v>
      </c>
      <c r="F783">
        <v>47</v>
      </c>
      <c r="G783">
        <v>469</v>
      </c>
      <c r="H783" s="1" t="s">
        <v>19</v>
      </c>
      <c r="I783">
        <v>22043</v>
      </c>
      <c r="J783">
        <v>347.06</v>
      </c>
      <c r="K783">
        <v>121.94</v>
      </c>
      <c r="L783">
        <v>5731.18</v>
      </c>
      <c r="M783">
        <v>8</v>
      </c>
      <c r="N783">
        <v>5</v>
      </c>
      <c r="O783">
        <v>20940.849999999999</v>
      </c>
    </row>
    <row r="784" spans="1:15" x14ac:dyDescent="0.3">
      <c r="A784" s="1" t="s">
        <v>1589</v>
      </c>
      <c r="B784" s="2">
        <v>45152</v>
      </c>
      <c r="C784" s="1" t="s">
        <v>1590</v>
      </c>
      <c r="D784" s="1" t="s">
        <v>26</v>
      </c>
      <c r="E784" s="1" t="s">
        <v>50</v>
      </c>
      <c r="F784">
        <v>39</v>
      </c>
      <c r="G784">
        <v>1173</v>
      </c>
      <c r="H784" s="1" t="s">
        <v>28</v>
      </c>
      <c r="I784">
        <v>45747</v>
      </c>
      <c r="J784">
        <v>645.15000000000009</v>
      </c>
      <c r="K784">
        <v>527.84999999999991</v>
      </c>
      <c r="L784">
        <v>20586.150000000001</v>
      </c>
      <c r="M784">
        <v>5</v>
      </c>
      <c r="N784">
        <v>0</v>
      </c>
      <c r="O784">
        <v>45747</v>
      </c>
    </row>
    <row r="785" spans="1:15" x14ac:dyDescent="0.3">
      <c r="A785" s="1" t="s">
        <v>1591</v>
      </c>
      <c r="B785" s="2">
        <v>45455</v>
      </c>
      <c r="C785" s="1" t="s">
        <v>1592</v>
      </c>
      <c r="D785" s="1" t="s">
        <v>17</v>
      </c>
      <c r="E785" s="1" t="s">
        <v>18</v>
      </c>
      <c r="F785">
        <v>48</v>
      </c>
      <c r="G785">
        <v>1397</v>
      </c>
      <c r="H785" s="1" t="s">
        <v>32</v>
      </c>
      <c r="I785">
        <v>67056</v>
      </c>
      <c r="J785">
        <v>894.08</v>
      </c>
      <c r="K785">
        <v>502.91999999999996</v>
      </c>
      <c r="L785">
        <v>24140.16</v>
      </c>
      <c r="M785">
        <v>3</v>
      </c>
      <c r="N785">
        <v>0</v>
      </c>
      <c r="O785">
        <v>67056</v>
      </c>
    </row>
    <row r="786" spans="1:15" x14ac:dyDescent="0.3">
      <c r="A786" s="1" t="s">
        <v>1593</v>
      </c>
      <c r="B786" s="2">
        <v>45390</v>
      </c>
      <c r="C786" s="1" t="s">
        <v>1594</v>
      </c>
      <c r="D786" s="1" t="s">
        <v>22</v>
      </c>
      <c r="E786" s="1" t="s">
        <v>31</v>
      </c>
      <c r="F786">
        <v>38</v>
      </c>
      <c r="G786">
        <v>1402</v>
      </c>
      <c r="H786" s="1" t="s">
        <v>19</v>
      </c>
      <c r="I786">
        <v>53276</v>
      </c>
      <c r="J786">
        <v>701</v>
      </c>
      <c r="K786">
        <v>701</v>
      </c>
      <c r="L786">
        <v>26638</v>
      </c>
      <c r="M786">
        <v>4</v>
      </c>
      <c r="N786">
        <v>0</v>
      </c>
      <c r="O786">
        <v>53276</v>
      </c>
    </row>
    <row r="787" spans="1:15" x14ac:dyDescent="0.3">
      <c r="A787" s="1" t="s">
        <v>1595</v>
      </c>
      <c r="B787" s="2">
        <v>45067</v>
      </c>
      <c r="C787" s="1" t="s">
        <v>1596</v>
      </c>
      <c r="D787" s="1" t="s">
        <v>17</v>
      </c>
      <c r="E787" s="1" t="s">
        <v>23</v>
      </c>
      <c r="F787">
        <v>18</v>
      </c>
      <c r="G787">
        <v>1363</v>
      </c>
      <c r="H787" s="1" t="s">
        <v>32</v>
      </c>
      <c r="I787">
        <v>24534</v>
      </c>
      <c r="J787">
        <v>1090.4000000000001</v>
      </c>
      <c r="K787">
        <v>272.59999999999991</v>
      </c>
      <c r="L787">
        <v>4906.8</v>
      </c>
      <c r="M787">
        <v>2</v>
      </c>
      <c r="N787">
        <v>0</v>
      </c>
      <c r="O787">
        <v>24534</v>
      </c>
    </row>
    <row r="788" spans="1:15" x14ac:dyDescent="0.3">
      <c r="A788" s="1" t="s">
        <v>1597</v>
      </c>
      <c r="B788" s="2">
        <v>45500</v>
      </c>
      <c r="C788" s="1" t="s">
        <v>1598</v>
      </c>
      <c r="D788" s="1" t="s">
        <v>26</v>
      </c>
      <c r="E788" s="1" t="s">
        <v>50</v>
      </c>
      <c r="F788">
        <v>3</v>
      </c>
      <c r="G788">
        <v>619</v>
      </c>
      <c r="H788" s="1" t="s">
        <v>28</v>
      </c>
      <c r="I788">
        <v>1857</v>
      </c>
      <c r="J788">
        <v>433.29999999999995</v>
      </c>
      <c r="K788">
        <v>185.70000000000005</v>
      </c>
      <c r="L788">
        <v>557.1</v>
      </c>
      <c r="M788">
        <v>6</v>
      </c>
      <c r="N788">
        <v>0</v>
      </c>
      <c r="O788">
        <v>1857</v>
      </c>
    </row>
    <row r="789" spans="1:15" x14ac:dyDescent="0.3">
      <c r="A789" s="1" t="s">
        <v>1599</v>
      </c>
      <c r="B789" s="2">
        <v>45005</v>
      </c>
      <c r="C789" s="1" t="s">
        <v>1600</v>
      </c>
      <c r="D789" s="1" t="s">
        <v>22</v>
      </c>
      <c r="E789" s="1" t="s">
        <v>27</v>
      </c>
      <c r="F789">
        <v>13</v>
      </c>
      <c r="G789">
        <v>1459</v>
      </c>
      <c r="H789" s="1" t="s">
        <v>32</v>
      </c>
      <c r="I789">
        <v>18967</v>
      </c>
      <c r="J789">
        <v>1035.8899999999999</v>
      </c>
      <c r="K789">
        <v>423.11000000000013</v>
      </c>
      <c r="L789">
        <v>5500.43</v>
      </c>
      <c r="M789">
        <v>5</v>
      </c>
      <c r="N789">
        <v>0</v>
      </c>
      <c r="O789">
        <v>18967</v>
      </c>
    </row>
    <row r="790" spans="1:15" x14ac:dyDescent="0.3">
      <c r="A790" s="1" t="s">
        <v>1601</v>
      </c>
      <c r="B790" s="2">
        <v>45339</v>
      </c>
      <c r="C790" s="1" t="s">
        <v>1602</v>
      </c>
      <c r="D790" s="1" t="s">
        <v>26</v>
      </c>
      <c r="E790" s="1" t="s">
        <v>27</v>
      </c>
      <c r="F790">
        <v>34</v>
      </c>
      <c r="G790">
        <v>824</v>
      </c>
      <c r="H790" s="1" t="s">
        <v>19</v>
      </c>
      <c r="I790">
        <v>28016</v>
      </c>
      <c r="J790">
        <v>585.04</v>
      </c>
      <c r="K790">
        <v>238.96000000000004</v>
      </c>
      <c r="L790">
        <v>8124.64</v>
      </c>
      <c r="M790">
        <v>3</v>
      </c>
      <c r="N790">
        <v>10</v>
      </c>
      <c r="O790">
        <v>25214.400000000001</v>
      </c>
    </row>
    <row r="791" spans="1:15" x14ac:dyDescent="0.3">
      <c r="A791" s="1" t="s">
        <v>1603</v>
      </c>
      <c r="B791" s="2">
        <v>44959</v>
      </c>
      <c r="C791" s="1" t="s">
        <v>1604</v>
      </c>
      <c r="D791" s="1" t="s">
        <v>17</v>
      </c>
      <c r="E791" s="1" t="s">
        <v>18</v>
      </c>
      <c r="F791">
        <v>4</v>
      </c>
      <c r="G791">
        <v>728</v>
      </c>
      <c r="H791" s="1" t="s">
        <v>28</v>
      </c>
      <c r="I791">
        <v>2912</v>
      </c>
      <c r="J791">
        <v>495.04</v>
      </c>
      <c r="K791">
        <v>232.95999999999998</v>
      </c>
      <c r="L791">
        <v>931.84</v>
      </c>
      <c r="M791">
        <v>5</v>
      </c>
      <c r="N791">
        <v>5</v>
      </c>
      <c r="O791">
        <v>2766.4</v>
      </c>
    </row>
    <row r="792" spans="1:15" x14ac:dyDescent="0.3">
      <c r="A792" s="1" t="s">
        <v>1605</v>
      </c>
      <c r="B792" s="2">
        <v>45080</v>
      </c>
      <c r="C792" s="1" t="s">
        <v>1606</v>
      </c>
      <c r="D792" s="1" t="s">
        <v>22</v>
      </c>
      <c r="E792" s="1" t="s">
        <v>27</v>
      </c>
      <c r="F792">
        <v>3</v>
      </c>
      <c r="G792">
        <v>648</v>
      </c>
      <c r="H792" s="1" t="s">
        <v>28</v>
      </c>
      <c r="I792">
        <v>1944</v>
      </c>
      <c r="J792">
        <v>453.59999999999997</v>
      </c>
      <c r="K792">
        <v>194.40000000000003</v>
      </c>
      <c r="L792">
        <v>583.20000000000005</v>
      </c>
      <c r="M792">
        <v>5</v>
      </c>
      <c r="N792">
        <v>5</v>
      </c>
      <c r="O792">
        <v>1846.8</v>
      </c>
    </row>
    <row r="793" spans="1:15" x14ac:dyDescent="0.3">
      <c r="A793" s="1" t="s">
        <v>1607</v>
      </c>
      <c r="B793" s="2">
        <v>44953</v>
      </c>
      <c r="C793" s="1" t="s">
        <v>1608</v>
      </c>
      <c r="D793" s="1" t="s">
        <v>39</v>
      </c>
      <c r="E793" s="1" t="s">
        <v>23</v>
      </c>
      <c r="F793">
        <v>25</v>
      </c>
      <c r="G793">
        <v>703</v>
      </c>
      <c r="H793" s="1" t="s">
        <v>28</v>
      </c>
      <c r="I793">
        <v>17575</v>
      </c>
      <c r="J793">
        <v>492.09999999999997</v>
      </c>
      <c r="K793">
        <v>210.90000000000003</v>
      </c>
      <c r="L793">
        <v>5272.5</v>
      </c>
      <c r="M793">
        <v>4</v>
      </c>
      <c r="N793">
        <v>0</v>
      </c>
      <c r="O793">
        <v>17575</v>
      </c>
    </row>
    <row r="794" spans="1:15" x14ac:dyDescent="0.3">
      <c r="A794" s="1" t="s">
        <v>1609</v>
      </c>
      <c r="B794" s="2">
        <v>45525</v>
      </c>
      <c r="C794" s="1" t="s">
        <v>1516</v>
      </c>
      <c r="D794" s="1" t="s">
        <v>22</v>
      </c>
      <c r="E794" s="1" t="s">
        <v>18</v>
      </c>
      <c r="F794">
        <v>48</v>
      </c>
      <c r="G794">
        <v>1251</v>
      </c>
      <c r="H794" s="1" t="s">
        <v>32</v>
      </c>
      <c r="I794">
        <v>60048</v>
      </c>
      <c r="J794">
        <v>663.03000000000009</v>
      </c>
      <c r="K794">
        <v>587.96999999999991</v>
      </c>
      <c r="L794">
        <v>28222.560000000001</v>
      </c>
      <c r="M794">
        <v>9</v>
      </c>
      <c r="N794">
        <v>5</v>
      </c>
      <c r="O794">
        <v>57045.599999999999</v>
      </c>
    </row>
    <row r="795" spans="1:15" x14ac:dyDescent="0.3">
      <c r="A795" s="1" t="s">
        <v>1610</v>
      </c>
      <c r="B795" s="2">
        <v>45589</v>
      </c>
      <c r="C795" s="1" t="s">
        <v>1611</v>
      </c>
      <c r="D795" s="1" t="s">
        <v>39</v>
      </c>
      <c r="E795" s="1" t="s">
        <v>31</v>
      </c>
      <c r="F795">
        <v>22</v>
      </c>
      <c r="G795">
        <v>1348</v>
      </c>
      <c r="H795" s="1" t="s">
        <v>28</v>
      </c>
      <c r="I795">
        <v>29656</v>
      </c>
      <c r="J795">
        <v>808.8</v>
      </c>
      <c r="K795">
        <v>539.20000000000005</v>
      </c>
      <c r="L795">
        <v>11862.4</v>
      </c>
      <c r="M795">
        <v>2</v>
      </c>
      <c r="N795">
        <v>0</v>
      </c>
      <c r="O795">
        <v>29656</v>
      </c>
    </row>
    <row r="796" spans="1:15" x14ac:dyDescent="0.3">
      <c r="A796" s="1" t="s">
        <v>1612</v>
      </c>
      <c r="B796" s="2">
        <v>45362</v>
      </c>
      <c r="C796" s="1" t="s">
        <v>1613</v>
      </c>
      <c r="D796" s="1" t="s">
        <v>26</v>
      </c>
      <c r="E796" s="1" t="s">
        <v>31</v>
      </c>
      <c r="F796">
        <v>18</v>
      </c>
      <c r="G796">
        <v>670</v>
      </c>
      <c r="H796" s="1" t="s">
        <v>32</v>
      </c>
      <c r="I796">
        <v>12060</v>
      </c>
      <c r="J796">
        <v>482.4</v>
      </c>
      <c r="K796">
        <v>187.60000000000002</v>
      </c>
      <c r="L796">
        <v>3376.8</v>
      </c>
      <c r="M796">
        <v>1</v>
      </c>
      <c r="N796">
        <v>20</v>
      </c>
      <c r="O796">
        <v>9648</v>
      </c>
    </row>
    <row r="797" spans="1:15" x14ac:dyDescent="0.3">
      <c r="A797" s="1" t="s">
        <v>1614</v>
      </c>
      <c r="B797" s="2">
        <v>45184</v>
      </c>
      <c r="C797" s="1" t="s">
        <v>1615</v>
      </c>
      <c r="D797" s="1" t="s">
        <v>39</v>
      </c>
      <c r="E797" s="1" t="s">
        <v>23</v>
      </c>
      <c r="F797">
        <v>23</v>
      </c>
      <c r="G797">
        <v>592</v>
      </c>
      <c r="H797" s="1" t="s">
        <v>32</v>
      </c>
      <c r="I797">
        <v>13616</v>
      </c>
      <c r="J797">
        <v>402.56</v>
      </c>
      <c r="K797">
        <v>189.44</v>
      </c>
      <c r="L797">
        <v>4357.12</v>
      </c>
      <c r="M797">
        <v>1</v>
      </c>
      <c r="N797">
        <v>10</v>
      </c>
      <c r="O797">
        <v>12254.4</v>
      </c>
    </row>
    <row r="798" spans="1:15" x14ac:dyDescent="0.3">
      <c r="A798" s="1" t="s">
        <v>1616</v>
      </c>
      <c r="B798" s="2">
        <v>45064</v>
      </c>
      <c r="C798" s="1" t="s">
        <v>1617</v>
      </c>
      <c r="D798" s="1" t="s">
        <v>39</v>
      </c>
      <c r="E798" s="1" t="s">
        <v>50</v>
      </c>
      <c r="F798">
        <v>28</v>
      </c>
      <c r="G798">
        <v>404</v>
      </c>
      <c r="H798" s="1" t="s">
        <v>28</v>
      </c>
      <c r="I798">
        <v>11312</v>
      </c>
      <c r="J798">
        <v>319.16000000000003</v>
      </c>
      <c r="K798">
        <v>84.839999999999975</v>
      </c>
      <c r="L798">
        <v>2375.52</v>
      </c>
      <c r="M798">
        <v>1</v>
      </c>
      <c r="N798">
        <v>0</v>
      </c>
      <c r="O798">
        <v>11312</v>
      </c>
    </row>
    <row r="799" spans="1:15" x14ac:dyDescent="0.3">
      <c r="A799" s="1" t="s">
        <v>1618</v>
      </c>
      <c r="B799" s="2">
        <v>45391</v>
      </c>
      <c r="C799" s="1" t="s">
        <v>1619</v>
      </c>
      <c r="D799" s="1" t="s">
        <v>22</v>
      </c>
      <c r="E799" s="1" t="s">
        <v>23</v>
      </c>
      <c r="F799">
        <v>36</v>
      </c>
      <c r="G799">
        <v>1283</v>
      </c>
      <c r="H799" s="1" t="s">
        <v>28</v>
      </c>
      <c r="I799">
        <v>46188</v>
      </c>
      <c r="J799">
        <v>936.59</v>
      </c>
      <c r="K799">
        <v>346.40999999999997</v>
      </c>
      <c r="L799">
        <v>12470.76</v>
      </c>
      <c r="M799">
        <v>8</v>
      </c>
      <c r="N799">
        <v>5</v>
      </c>
      <c r="O799">
        <v>43878.6</v>
      </c>
    </row>
    <row r="800" spans="1:15" x14ac:dyDescent="0.3">
      <c r="A800" s="1" t="s">
        <v>1620</v>
      </c>
      <c r="B800" s="2">
        <v>45455</v>
      </c>
      <c r="C800" s="1" t="s">
        <v>1621</v>
      </c>
      <c r="D800" s="1" t="s">
        <v>26</v>
      </c>
      <c r="E800" s="1" t="s">
        <v>50</v>
      </c>
      <c r="F800">
        <v>1</v>
      </c>
      <c r="G800">
        <v>655</v>
      </c>
      <c r="H800" s="1" t="s">
        <v>19</v>
      </c>
      <c r="I800">
        <v>655</v>
      </c>
      <c r="J800">
        <v>366.8</v>
      </c>
      <c r="K800">
        <v>288.2</v>
      </c>
      <c r="L800">
        <v>288.2</v>
      </c>
      <c r="M800">
        <v>7</v>
      </c>
      <c r="N800">
        <v>0</v>
      </c>
      <c r="O800">
        <v>655</v>
      </c>
    </row>
    <row r="801" spans="1:15" x14ac:dyDescent="0.3">
      <c r="A801" s="1" t="s">
        <v>1622</v>
      </c>
      <c r="B801" s="2">
        <v>45218</v>
      </c>
      <c r="C801" s="1" t="s">
        <v>1623</v>
      </c>
      <c r="D801" s="1" t="s">
        <v>22</v>
      </c>
      <c r="E801" s="1" t="s">
        <v>50</v>
      </c>
      <c r="F801">
        <v>14</v>
      </c>
      <c r="G801">
        <v>854</v>
      </c>
      <c r="H801" s="1" t="s">
        <v>28</v>
      </c>
      <c r="I801">
        <v>11956</v>
      </c>
      <c r="J801">
        <v>546.56000000000006</v>
      </c>
      <c r="K801">
        <v>307.43999999999994</v>
      </c>
      <c r="L801">
        <v>4304.16</v>
      </c>
      <c r="M801">
        <v>8</v>
      </c>
      <c r="N801">
        <v>0</v>
      </c>
      <c r="O801">
        <v>11956</v>
      </c>
    </row>
    <row r="802" spans="1:15" x14ac:dyDescent="0.3">
      <c r="A802" s="1" t="s">
        <v>1624</v>
      </c>
      <c r="B802" s="2">
        <v>45538</v>
      </c>
      <c r="C802" s="1" t="s">
        <v>1625</v>
      </c>
      <c r="D802" s="1" t="s">
        <v>39</v>
      </c>
      <c r="E802" s="1" t="s">
        <v>23</v>
      </c>
      <c r="F802">
        <v>46</v>
      </c>
      <c r="G802">
        <v>1034</v>
      </c>
      <c r="H802" s="1" t="s">
        <v>19</v>
      </c>
      <c r="I802">
        <v>47564</v>
      </c>
      <c r="J802">
        <v>599.71999999999991</v>
      </c>
      <c r="K802">
        <v>434.28000000000009</v>
      </c>
      <c r="L802">
        <v>19976.88</v>
      </c>
      <c r="M802">
        <v>4</v>
      </c>
      <c r="N802">
        <v>5</v>
      </c>
      <c r="O802">
        <v>45185.8</v>
      </c>
    </row>
    <row r="803" spans="1:15" x14ac:dyDescent="0.3">
      <c r="A803" s="1" t="s">
        <v>1626</v>
      </c>
      <c r="B803" s="2">
        <v>45290</v>
      </c>
      <c r="C803" s="1" t="s">
        <v>1627</v>
      </c>
      <c r="D803" s="1" t="s">
        <v>26</v>
      </c>
      <c r="E803" s="1" t="s">
        <v>31</v>
      </c>
      <c r="F803">
        <v>34</v>
      </c>
      <c r="G803">
        <v>1218</v>
      </c>
      <c r="H803" s="1" t="s">
        <v>19</v>
      </c>
      <c r="I803">
        <v>41412</v>
      </c>
      <c r="J803">
        <v>779.52</v>
      </c>
      <c r="K803">
        <v>438.48</v>
      </c>
      <c r="L803">
        <v>14908.32</v>
      </c>
      <c r="M803">
        <v>9</v>
      </c>
      <c r="N803">
        <v>0</v>
      </c>
      <c r="O803">
        <v>41412</v>
      </c>
    </row>
    <row r="804" spans="1:15" x14ac:dyDescent="0.3">
      <c r="A804" s="1" t="s">
        <v>1628</v>
      </c>
      <c r="B804" s="2">
        <v>45453</v>
      </c>
      <c r="C804" s="1" t="s">
        <v>1629</v>
      </c>
      <c r="D804" s="1" t="s">
        <v>17</v>
      </c>
      <c r="E804" s="1" t="s">
        <v>23</v>
      </c>
      <c r="F804">
        <v>42</v>
      </c>
      <c r="G804">
        <v>338</v>
      </c>
      <c r="H804" s="1" t="s">
        <v>32</v>
      </c>
      <c r="I804">
        <v>14196</v>
      </c>
      <c r="J804">
        <v>209.56</v>
      </c>
      <c r="K804">
        <v>128.44</v>
      </c>
      <c r="L804">
        <v>5394.48</v>
      </c>
      <c r="M804">
        <v>1</v>
      </c>
      <c r="N804">
        <v>5</v>
      </c>
      <c r="O804">
        <v>13486.2</v>
      </c>
    </row>
    <row r="805" spans="1:15" x14ac:dyDescent="0.3">
      <c r="A805" s="1" t="s">
        <v>1630</v>
      </c>
      <c r="B805" s="2">
        <v>45343</v>
      </c>
      <c r="C805" s="1" t="s">
        <v>1631</v>
      </c>
      <c r="D805" s="1" t="s">
        <v>26</v>
      </c>
      <c r="E805" s="1" t="s">
        <v>55</v>
      </c>
      <c r="F805">
        <v>15</v>
      </c>
      <c r="G805">
        <v>1253</v>
      </c>
      <c r="H805" s="1" t="s">
        <v>28</v>
      </c>
      <c r="I805">
        <v>18795</v>
      </c>
      <c r="J805">
        <v>927.22</v>
      </c>
      <c r="K805">
        <v>325.77999999999997</v>
      </c>
      <c r="L805">
        <v>4886.7</v>
      </c>
      <c r="M805">
        <v>1</v>
      </c>
      <c r="N805">
        <v>10</v>
      </c>
      <c r="O805">
        <v>16915.5</v>
      </c>
    </row>
    <row r="806" spans="1:15" x14ac:dyDescent="0.3">
      <c r="A806" s="1" t="s">
        <v>1632</v>
      </c>
      <c r="B806" s="2">
        <v>45359</v>
      </c>
      <c r="C806" s="1" t="s">
        <v>1633</v>
      </c>
      <c r="D806" s="1" t="s">
        <v>22</v>
      </c>
      <c r="E806" s="1" t="s">
        <v>23</v>
      </c>
      <c r="F806">
        <v>25</v>
      </c>
      <c r="G806">
        <v>1466</v>
      </c>
      <c r="H806" s="1" t="s">
        <v>28</v>
      </c>
      <c r="I806">
        <v>36650</v>
      </c>
      <c r="J806">
        <v>1114.1600000000001</v>
      </c>
      <c r="K806">
        <v>351.83999999999992</v>
      </c>
      <c r="L806">
        <v>8796</v>
      </c>
      <c r="M806">
        <v>9</v>
      </c>
      <c r="N806">
        <v>5</v>
      </c>
      <c r="O806">
        <v>34817.5</v>
      </c>
    </row>
    <row r="807" spans="1:15" x14ac:dyDescent="0.3">
      <c r="A807" s="1" t="s">
        <v>1634</v>
      </c>
      <c r="B807" s="2">
        <v>45620</v>
      </c>
      <c r="C807" s="1" t="s">
        <v>1635</v>
      </c>
      <c r="D807" s="1" t="s">
        <v>17</v>
      </c>
      <c r="E807" s="1" t="s">
        <v>50</v>
      </c>
      <c r="F807">
        <v>32</v>
      </c>
      <c r="G807">
        <v>617</v>
      </c>
      <c r="H807" s="1" t="s">
        <v>28</v>
      </c>
      <c r="I807">
        <v>19744</v>
      </c>
      <c r="J807">
        <v>487.43</v>
      </c>
      <c r="K807">
        <v>129.57</v>
      </c>
      <c r="L807">
        <v>4146.24</v>
      </c>
      <c r="M807">
        <v>4</v>
      </c>
      <c r="N807">
        <v>15</v>
      </c>
      <c r="O807">
        <v>16782.400000000001</v>
      </c>
    </row>
    <row r="808" spans="1:15" x14ac:dyDescent="0.3">
      <c r="A808" s="1" t="s">
        <v>1636</v>
      </c>
      <c r="B808" s="2">
        <v>45172</v>
      </c>
      <c r="C808" s="1" t="s">
        <v>1637</v>
      </c>
      <c r="D808" s="1" t="s">
        <v>26</v>
      </c>
      <c r="E808" s="1" t="s">
        <v>31</v>
      </c>
      <c r="F808">
        <v>12</v>
      </c>
      <c r="G808">
        <v>749</v>
      </c>
      <c r="H808" s="1" t="s">
        <v>28</v>
      </c>
      <c r="I808">
        <v>8988</v>
      </c>
      <c r="J808">
        <v>539.28</v>
      </c>
      <c r="K808">
        <v>209.72000000000003</v>
      </c>
      <c r="L808">
        <v>2516.64</v>
      </c>
      <c r="M808">
        <v>5</v>
      </c>
      <c r="N808">
        <v>5</v>
      </c>
      <c r="O808">
        <v>8538.6</v>
      </c>
    </row>
    <row r="809" spans="1:15" x14ac:dyDescent="0.3">
      <c r="A809" s="1" t="s">
        <v>1638</v>
      </c>
      <c r="B809" s="2">
        <v>45321</v>
      </c>
      <c r="C809" s="1" t="s">
        <v>47</v>
      </c>
      <c r="D809" s="1" t="s">
        <v>39</v>
      </c>
      <c r="E809" s="1" t="s">
        <v>27</v>
      </c>
      <c r="F809">
        <v>5</v>
      </c>
      <c r="G809">
        <v>726</v>
      </c>
      <c r="H809" s="1" t="s">
        <v>28</v>
      </c>
      <c r="I809">
        <v>3630</v>
      </c>
      <c r="J809">
        <v>370.26</v>
      </c>
      <c r="K809">
        <v>355.74</v>
      </c>
      <c r="L809">
        <v>1778.7</v>
      </c>
      <c r="M809">
        <v>1</v>
      </c>
      <c r="N809">
        <v>0</v>
      </c>
      <c r="O809">
        <v>3630</v>
      </c>
    </row>
    <row r="810" spans="1:15" x14ac:dyDescent="0.3">
      <c r="A810" s="1" t="s">
        <v>1639</v>
      </c>
      <c r="B810" s="2">
        <v>45433</v>
      </c>
      <c r="C810" s="1" t="s">
        <v>1640</v>
      </c>
      <c r="D810" s="1" t="s">
        <v>17</v>
      </c>
      <c r="E810" s="1" t="s">
        <v>27</v>
      </c>
      <c r="F810">
        <v>24</v>
      </c>
      <c r="G810">
        <v>626</v>
      </c>
      <c r="H810" s="1" t="s">
        <v>19</v>
      </c>
      <c r="I810">
        <v>15024</v>
      </c>
      <c r="J810">
        <v>475.76</v>
      </c>
      <c r="K810">
        <v>150.24</v>
      </c>
      <c r="L810">
        <v>3605.76</v>
      </c>
      <c r="M810">
        <v>9</v>
      </c>
      <c r="N810">
        <v>10</v>
      </c>
      <c r="O810">
        <v>13521.6</v>
      </c>
    </row>
    <row r="811" spans="1:15" x14ac:dyDescent="0.3">
      <c r="A811" s="1" t="s">
        <v>1641</v>
      </c>
      <c r="B811" s="2">
        <v>44942</v>
      </c>
      <c r="C811" s="1" t="s">
        <v>1642</v>
      </c>
      <c r="D811" s="1" t="s">
        <v>17</v>
      </c>
      <c r="E811" s="1" t="s">
        <v>50</v>
      </c>
      <c r="F811">
        <v>32</v>
      </c>
      <c r="G811">
        <v>404</v>
      </c>
      <c r="H811" s="1" t="s">
        <v>32</v>
      </c>
      <c r="I811">
        <v>12928</v>
      </c>
      <c r="J811">
        <v>307.04000000000002</v>
      </c>
      <c r="K811">
        <v>96.95999999999998</v>
      </c>
      <c r="L811">
        <v>3102.72</v>
      </c>
      <c r="M811">
        <v>9</v>
      </c>
      <c r="N811">
        <v>20</v>
      </c>
      <c r="O811">
        <v>10342.4</v>
      </c>
    </row>
    <row r="812" spans="1:15" x14ac:dyDescent="0.3">
      <c r="A812" s="1" t="s">
        <v>1643</v>
      </c>
      <c r="B812" s="2">
        <v>44970</v>
      </c>
      <c r="C812" s="1" t="s">
        <v>1644</v>
      </c>
      <c r="D812" s="1" t="s">
        <v>39</v>
      </c>
      <c r="E812" s="1" t="s">
        <v>55</v>
      </c>
      <c r="F812">
        <v>28</v>
      </c>
      <c r="G812">
        <v>1306</v>
      </c>
      <c r="H812" s="1" t="s">
        <v>28</v>
      </c>
      <c r="I812">
        <v>36568</v>
      </c>
      <c r="J812">
        <v>992.56000000000006</v>
      </c>
      <c r="K812">
        <v>313.43999999999994</v>
      </c>
      <c r="L812">
        <v>8776.32</v>
      </c>
      <c r="M812">
        <v>7</v>
      </c>
      <c r="N812">
        <v>0</v>
      </c>
      <c r="O812">
        <v>36568</v>
      </c>
    </row>
    <row r="813" spans="1:15" x14ac:dyDescent="0.3">
      <c r="A813" s="1" t="s">
        <v>1645</v>
      </c>
      <c r="B813" s="2">
        <v>45044</v>
      </c>
      <c r="C813" s="1" t="s">
        <v>1646</v>
      </c>
      <c r="D813" s="1" t="s">
        <v>22</v>
      </c>
      <c r="E813" s="1" t="s">
        <v>31</v>
      </c>
      <c r="F813">
        <v>3</v>
      </c>
      <c r="G813">
        <v>1242</v>
      </c>
      <c r="H813" s="1" t="s">
        <v>19</v>
      </c>
      <c r="I813">
        <v>3726</v>
      </c>
      <c r="J813">
        <v>931.5</v>
      </c>
      <c r="K813">
        <v>310.5</v>
      </c>
      <c r="L813">
        <v>931.5</v>
      </c>
      <c r="M813">
        <v>7</v>
      </c>
      <c r="N813">
        <v>10</v>
      </c>
      <c r="O813">
        <v>3353.4</v>
      </c>
    </row>
    <row r="814" spans="1:15" x14ac:dyDescent="0.3">
      <c r="A814" s="1" t="s">
        <v>1647</v>
      </c>
      <c r="B814" s="2">
        <v>45560</v>
      </c>
      <c r="C814" s="1" t="s">
        <v>1648</v>
      </c>
      <c r="D814" s="1" t="s">
        <v>39</v>
      </c>
      <c r="E814" s="1" t="s">
        <v>50</v>
      </c>
      <c r="F814">
        <v>1</v>
      </c>
      <c r="G814">
        <v>650</v>
      </c>
      <c r="H814" s="1" t="s">
        <v>28</v>
      </c>
      <c r="I814">
        <v>650</v>
      </c>
      <c r="J814">
        <v>507</v>
      </c>
      <c r="K814">
        <v>143</v>
      </c>
      <c r="L814">
        <v>143</v>
      </c>
      <c r="M814">
        <v>6</v>
      </c>
      <c r="N814">
        <v>5</v>
      </c>
      <c r="O814">
        <v>617.5</v>
      </c>
    </row>
    <row r="815" spans="1:15" x14ac:dyDescent="0.3">
      <c r="A815" s="1" t="s">
        <v>1649</v>
      </c>
      <c r="B815" s="2">
        <v>45013</v>
      </c>
      <c r="C815" s="1" t="s">
        <v>1650</v>
      </c>
      <c r="D815" s="1" t="s">
        <v>22</v>
      </c>
      <c r="E815" s="1" t="s">
        <v>18</v>
      </c>
      <c r="F815">
        <v>16</v>
      </c>
      <c r="G815">
        <v>841</v>
      </c>
      <c r="H815" s="1" t="s">
        <v>32</v>
      </c>
      <c r="I815">
        <v>13456</v>
      </c>
      <c r="J815">
        <v>563.47</v>
      </c>
      <c r="K815">
        <v>277.52999999999997</v>
      </c>
      <c r="L815">
        <v>4440.4799999999996</v>
      </c>
      <c r="M815">
        <v>3</v>
      </c>
      <c r="N815">
        <v>5</v>
      </c>
      <c r="O815">
        <v>12783.2</v>
      </c>
    </row>
    <row r="816" spans="1:15" x14ac:dyDescent="0.3">
      <c r="A816" s="1" t="s">
        <v>1651</v>
      </c>
      <c r="B816" s="2">
        <v>45653</v>
      </c>
      <c r="C816" s="1" t="s">
        <v>1652</v>
      </c>
      <c r="D816" s="1" t="s">
        <v>26</v>
      </c>
      <c r="E816" s="1" t="s">
        <v>18</v>
      </c>
      <c r="F816">
        <v>39</v>
      </c>
      <c r="G816">
        <v>1339</v>
      </c>
      <c r="H816" s="1" t="s">
        <v>32</v>
      </c>
      <c r="I816">
        <v>52221</v>
      </c>
      <c r="J816">
        <v>763.2299999999999</v>
      </c>
      <c r="K816">
        <v>575.7700000000001</v>
      </c>
      <c r="L816">
        <v>22455.03</v>
      </c>
      <c r="M816">
        <v>2</v>
      </c>
      <c r="N816">
        <v>0</v>
      </c>
      <c r="O816">
        <v>52221</v>
      </c>
    </row>
    <row r="817" spans="1:15" x14ac:dyDescent="0.3">
      <c r="A817" s="1" t="s">
        <v>1653</v>
      </c>
      <c r="B817" s="2">
        <v>45556</v>
      </c>
      <c r="C817" s="1" t="s">
        <v>1654</v>
      </c>
      <c r="D817" s="1" t="s">
        <v>39</v>
      </c>
      <c r="E817" s="1" t="s">
        <v>50</v>
      </c>
      <c r="F817">
        <v>24</v>
      </c>
      <c r="G817">
        <v>682</v>
      </c>
      <c r="H817" s="1" t="s">
        <v>19</v>
      </c>
      <c r="I817">
        <v>16368</v>
      </c>
      <c r="J817">
        <v>450.12</v>
      </c>
      <c r="K817">
        <v>231.88</v>
      </c>
      <c r="L817">
        <v>5565.12</v>
      </c>
      <c r="M817">
        <v>9</v>
      </c>
      <c r="N817">
        <v>15</v>
      </c>
      <c r="O817">
        <v>13912.8</v>
      </c>
    </row>
    <row r="818" spans="1:15" x14ac:dyDescent="0.3">
      <c r="A818" s="1" t="s">
        <v>1655</v>
      </c>
      <c r="B818" s="2">
        <v>45077</v>
      </c>
      <c r="C818" s="1" t="s">
        <v>1656</v>
      </c>
      <c r="D818" s="1" t="s">
        <v>22</v>
      </c>
      <c r="E818" s="1" t="s">
        <v>31</v>
      </c>
      <c r="F818">
        <v>46</v>
      </c>
      <c r="G818">
        <v>445</v>
      </c>
      <c r="H818" s="1" t="s">
        <v>19</v>
      </c>
      <c r="I818">
        <v>20470</v>
      </c>
      <c r="J818">
        <v>222.5</v>
      </c>
      <c r="K818">
        <v>222.5</v>
      </c>
      <c r="L818">
        <v>10235</v>
      </c>
      <c r="M818">
        <v>9</v>
      </c>
      <c r="N818">
        <v>15</v>
      </c>
      <c r="O818">
        <v>17399.5</v>
      </c>
    </row>
    <row r="819" spans="1:15" x14ac:dyDescent="0.3">
      <c r="A819" s="1" t="s">
        <v>1657</v>
      </c>
      <c r="B819" s="2">
        <v>45374</v>
      </c>
      <c r="C819" s="1" t="s">
        <v>1658</v>
      </c>
      <c r="D819" s="1" t="s">
        <v>17</v>
      </c>
      <c r="E819" s="1" t="s">
        <v>18</v>
      </c>
      <c r="F819">
        <v>26</v>
      </c>
      <c r="G819">
        <v>432</v>
      </c>
      <c r="H819" s="1" t="s">
        <v>28</v>
      </c>
      <c r="I819">
        <v>11232</v>
      </c>
      <c r="J819">
        <v>280.8</v>
      </c>
      <c r="K819">
        <v>151.19999999999999</v>
      </c>
      <c r="L819">
        <v>3931.2</v>
      </c>
      <c r="M819">
        <v>8</v>
      </c>
      <c r="N819">
        <v>0</v>
      </c>
      <c r="O819">
        <v>11232</v>
      </c>
    </row>
    <row r="820" spans="1:15" x14ac:dyDescent="0.3">
      <c r="A820" s="1" t="s">
        <v>1659</v>
      </c>
      <c r="B820" s="2">
        <v>45059</v>
      </c>
      <c r="C820" s="1" t="s">
        <v>1660</v>
      </c>
      <c r="D820" s="1" t="s">
        <v>39</v>
      </c>
      <c r="E820" s="1" t="s">
        <v>23</v>
      </c>
      <c r="F820">
        <v>11</v>
      </c>
      <c r="G820">
        <v>1313</v>
      </c>
      <c r="H820" s="1" t="s">
        <v>28</v>
      </c>
      <c r="I820">
        <v>14443</v>
      </c>
      <c r="J820">
        <v>814.06</v>
      </c>
      <c r="K820">
        <v>498.94000000000005</v>
      </c>
      <c r="L820">
        <v>5488.34</v>
      </c>
      <c r="M820">
        <v>9</v>
      </c>
      <c r="N820">
        <v>15</v>
      </c>
      <c r="O820">
        <v>12276.55</v>
      </c>
    </row>
    <row r="821" spans="1:15" x14ac:dyDescent="0.3">
      <c r="A821" s="1" t="s">
        <v>1661</v>
      </c>
      <c r="B821" s="2">
        <v>45511</v>
      </c>
      <c r="C821" s="1" t="s">
        <v>1662</v>
      </c>
      <c r="D821" s="1" t="s">
        <v>26</v>
      </c>
      <c r="E821" s="1" t="s">
        <v>18</v>
      </c>
      <c r="F821">
        <v>7</v>
      </c>
      <c r="G821">
        <v>1201</v>
      </c>
      <c r="H821" s="1" t="s">
        <v>28</v>
      </c>
      <c r="I821">
        <v>8407</v>
      </c>
      <c r="J821">
        <v>708.58999999999992</v>
      </c>
      <c r="K821">
        <v>492.41000000000008</v>
      </c>
      <c r="L821">
        <v>3446.87</v>
      </c>
      <c r="M821">
        <v>5</v>
      </c>
      <c r="N821">
        <v>5</v>
      </c>
      <c r="O821">
        <v>7986.65</v>
      </c>
    </row>
    <row r="822" spans="1:15" x14ac:dyDescent="0.3">
      <c r="A822" s="1" t="s">
        <v>1663</v>
      </c>
      <c r="B822" s="2">
        <v>45245</v>
      </c>
      <c r="C822" s="1" t="s">
        <v>1664</v>
      </c>
      <c r="D822" s="1" t="s">
        <v>26</v>
      </c>
      <c r="E822" s="1" t="s">
        <v>18</v>
      </c>
      <c r="F822">
        <v>1</v>
      </c>
      <c r="G822">
        <v>986</v>
      </c>
      <c r="H822" s="1" t="s">
        <v>28</v>
      </c>
      <c r="I822">
        <v>986</v>
      </c>
      <c r="J822">
        <v>670.48</v>
      </c>
      <c r="K822">
        <v>315.52</v>
      </c>
      <c r="L822">
        <v>315.52</v>
      </c>
      <c r="M822">
        <v>9</v>
      </c>
      <c r="N822">
        <v>10</v>
      </c>
      <c r="O822">
        <v>887.4</v>
      </c>
    </row>
    <row r="823" spans="1:15" x14ac:dyDescent="0.3">
      <c r="A823" s="1" t="s">
        <v>1665</v>
      </c>
      <c r="B823" s="2">
        <v>45012</v>
      </c>
      <c r="C823" s="1" t="s">
        <v>1666</v>
      </c>
      <c r="D823" s="1" t="s">
        <v>17</v>
      </c>
      <c r="E823" s="1" t="s">
        <v>18</v>
      </c>
      <c r="F823">
        <v>12</v>
      </c>
      <c r="G823">
        <v>351</v>
      </c>
      <c r="H823" s="1" t="s">
        <v>28</v>
      </c>
      <c r="I823">
        <v>4212</v>
      </c>
      <c r="J823">
        <v>210.6</v>
      </c>
      <c r="K823">
        <v>140.4</v>
      </c>
      <c r="L823">
        <v>1684.8</v>
      </c>
      <c r="M823">
        <v>6</v>
      </c>
      <c r="N823">
        <v>0</v>
      </c>
      <c r="O823">
        <v>4212</v>
      </c>
    </row>
    <row r="824" spans="1:15" x14ac:dyDescent="0.3">
      <c r="A824" s="1" t="s">
        <v>1667</v>
      </c>
      <c r="B824" s="2">
        <v>45072</v>
      </c>
      <c r="C824" s="1" t="s">
        <v>1668</v>
      </c>
      <c r="D824" s="1" t="s">
        <v>26</v>
      </c>
      <c r="E824" s="1" t="s">
        <v>18</v>
      </c>
      <c r="F824">
        <v>44</v>
      </c>
      <c r="G824">
        <v>592</v>
      </c>
      <c r="H824" s="1" t="s">
        <v>28</v>
      </c>
      <c r="I824">
        <v>26048</v>
      </c>
      <c r="J824">
        <v>378.88</v>
      </c>
      <c r="K824">
        <v>213.12</v>
      </c>
      <c r="L824">
        <v>9377.2800000000007</v>
      </c>
      <c r="M824">
        <v>9</v>
      </c>
      <c r="N824">
        <v>10</v>
      </c>
      <c r="O824">
        <v>23443.200000000001</v>
      </c>
    </row>
    <row r="825" spans="1:15" x14ac:dyDescent="0.3">
      <c r="A825" s="1" t="s">
        <v>1669</v>
      </c>
      <c r="B825" s="2">
        <v>45270</v>
      </c>
      <c r="C825" s="1" t="s">
        <v>1670</v>
      </c>
      <c r="D825" s="1" t="s">
        <v>22</v>
      </c>
      <c r="E825" s="1" t="s">
        <v>23</v>
      </c>
      <c r="F825">
        <v>16</v>
      </c>
      <c r="G825">
        <v>887</v>
      </c>
      <c r="H825" s="1" t="s">
        <v>28</v>
      </c>
      <c r="I825">
        <v>14192</v>
      </c>
      <c r="J825">
        <v>470.11</v>
      </c>
      <c r="K825">
        <v>416.89</v>
      </c>
      <c r="L825">
        <v>6670.24</v>
      </c>
      <c r="M825">
        <v>3</v>
      </c>
      <c r="N825">
        <v>0</v>
      </c>
      <c r="O825">
        <v>14192</v>
      </c>
    </row>
    <row r="826" spans="1:15" x14ac:dyDescent="0.3">
      <c r="A826" s="1" t="s">
        <v>1671</v>
      </c>
      <c r="B826" s="2">
        <v>45057</v>
      </c>
      <c r="C826" s="1" t="s">
        <v>1672</v>
      </c>
      <c r="D826" s="1" t="s">
        <v>26</v>
      </c>
      <c r="E826" s="1" t="s">
        <v>31</v>
      </c>
      <c r="F826">
        <v>31</v>
      </c>
      <c r="G826">
        <v>832</v>
      </c>
      <c r="H826" s="1" t="s">
        <v>32</v>
      </c>
      <c r="I826">
        <v>25792</v>
      </c>
      <c r="J826">
        <v>474.23999999999995</v>
      </c>
      <c r="K826">
        <v>357.76000000000005</v>
      </c>
      <c r="L826">
        <v>11090.56</v>
      </c>
      <c r="M826">
        <v>2</v>
      </c>
      <c r="N826">
        <v>0</v>
      </c>
      <c r="O826">
        <v>25792</v>
      </c>
    </row>
    <row r="827" spans="1:15" x14ac:dyDescent="0.3">
      <c r="A827" s="1" t="s">
        <v>1673</v>
      </c>
      <c r="B827" s="2">
        <v>45020</v>
      </c>
      <c r="C827" s="1" t="s">
        <v>1674</v>
      </c>
      <c r="D827" s="1" t="s">
        <v>22</v>
      </c>
      <c r="E827" s="1" t="s">
        <v>31</v>
      </c>
      <c r="F827">
        <v>12</v>
      </c>
      <c r="G827">
        <v>349</v>
      </c>
      <c r="H827" s="1" t="s">
        <v>28</v>
      </c>
      <c r="I827">
        <v>4188</v>
      </c>
      <c r="J827">
        <v>254.76999999999998</v>
      </c>
      <c r="K827">
        <v>94.230000000000018</v>
      </c>
      <c r="L827">
        <v>1130.76</v>
      </c>
      <c r="M827">
        <v>4</v>
      </c>
      <c r="N827">
        <v>0</v>
      </c>
      <c r="O827">
        <v>4188</v>
      </c>
    </row>
    <row r="828" spans="1:15" x14ac:dyDescent="0.3">
      <c r="A828" s="1" t="s">
        <v>1675</v>
      </c>
      <c r="B828" s="2">
        <v>45242</v>
      </c>
      <c r="C828" s="1" t="s">
        <v>1676</v>
      </c>
      <c r="D828" s="1" t="s">
        <v>22</v>
      </c>
      <c r="E828" s="1" t="s">
        <v>31</v>
      </c>
      <c r="F828">
        <v>48</v>
      </c>
      <c r="G828">
        <v>457</v>
      </c>
      <c r="H828" s="1" t="s">
        <v>28</v>
      </c>
      <c r="I828">
        <v>21936</v>
      </c>
      <c r="J828">
        <v>251.35000000000002</v>
      </c>
      <c r="K828">
        <v>205.64999999999998</v>
      </c>
      <c r="L828">
        <v>9871.2000000000007</v>
      </c>
      <c r="M828">
        <v>6</v>
      </c>
      <c r="N828">
        <v>10</v>
      </c>
      <c r="O828">
        <v>19742.400000000001</v>
      </c>
    </row>
    <row r="829" spans="1:15" x14ac:dyDescent="0.3">
      <c r="A829" s="1" t="s">
        <v>1677</v>
      </c>
      <c r="B829" s="2">
        <v>45097</v>
      </c>
      <c r="C829" s="1" t="s">
        <v>1678</v>
      </c>
      <c r="D829" s="1" t="s">
        <v>26</v>
      </c>
      <c r="E829" s="1" t="s">
        <v>23</v>
      </c>
      <c r="F829">
        <v>17</v>
      </c>
      <c r="G829">
        <v>987</v>
      </c>
      <c r="H829" s="1" t="s">
        <v>19</v>
      </c>
      <c r="I829">
        <v>16779</v>
      </c>
      <c r="J829">
        <v>740.25</v>
      </c>
      <c r="K829">
        <v>246.75</v>
      </c>
      <c r="L829">
        <v>4194.75</v>
      </c>
      <c r="M829">
        <v>8</v>
      </c>
      <c r="N829">
        <v>10</v>
      </c>
      <c r="O829">
        <v>15101.1</v>
      </c>
    </row>
    <row r="830" spans="1:15" x14ac:dyDescent="0.3">
      <c r="A830" s="1" t="s">
        <v>1679</v>
      </c>
      <c r="B830" s="2">
        <v>45300</v>
      </c>
      <c r="C830" s="1" t="s">
        <v>627</v>
      </c>
      <c r="D830" s="1" t="s">
        <v>17</v>
      </c>
      <c r="E830" s="1" t="s">
        <v>27</v>
      </c>
      <c r="F830">
        <v>5</v>
      </c>
      <c r="G830">
        <v>1015</v>
      </c>
      <c r="H830" s="1" t="s">
        <v>19</v>
      </c>
      <c r="I830">
        <v>5075</v>
      </c>
      <c r="J830">
        <v>639.45000000000005</v>
      </c>
      <c r="K830">
        <v>375.54999999999995</v>
      </c>
      <c r="L830">
        <v>1877.75</v>
      </c>
      <c r="M830">
        <v>1</v>
      </c>
      <c r="N830">
        <v>5</v>
      </c>
      <c r="O830">
        <v>4821.25</v>
      </c>
    </row>
    <row r="831" spans="1:15" x14ac:dyDescent="0.3">
      <c r="A831" s="1" t="s">
        <v>1680</v>
      </c>
      <c r="B831" s="2">
        <v>45385</v>
      </c>
      <c r="C831" s="1" t="s">
        <v>1681</v>
      </c>
      <c r="D831" s="1" t="s">
        <v>26</v>
      </c>
      <c r="E831" s="1" t="s">
        <v>55</v>
      </c>
      <c r="F831">
        <v>34</v>
      </c>
      <c r="G831">
        <v>1139</v>
      </c>
      <c r="H831" s="1" t="s">
        <v>19</v>
      </c>
      <c r="I831">
        <v>38726</v>
      </c>
      <c r="J831">
        <v>660.62</v>
      </c>
      <c r="K831">
        <v>478.38</v>
      </c>
      <c r="L831">
        <v>16264.92</v>
      </c>
      <c r="M831">
        <v>7</v>
      </c>
      <c r="N831">
        <v>10</v>
      </c>
      <c r="O831">
        <v>34853.4</v>
      </c>
    </row>
    <row r="832" spans="1:15" x14ac:dyDescent="0.3">
      <c r="A832" s="1" t="s">
        <v>1682</v>
      </c>
      <c r="B832" s="2">
        <v>44967</v>
      </c>
      <c r="C832" s="1" t="s">
        <v>1683</v>
      </c>
      <c r="D832" s="1" t="s">
        <v>39</v>
      </c>
      <c r="E832" s="1" t="s">
        <v>50</v>
      </c>
      <c r="F832">
        <v>1</v>
      </c>
      <c r="G832">
        <v>1425</v>
      </c>
      <c r="H832" s="1" t="s">
        <v>32</v>
      </c>
      <c r="I832">
        <v>1425</v>
      </c>
      <c r="J832">
        <v>954.75000000000011</v>
      </c>
      <c r="K832">
        <v>470.24999999999989</v>
      </c>
      <c r="L832">
        <v>470.25</v>
      </c>
      <c r="M832">
        <v>7</v>
      </c>
      <c r="N832">
        <v>5</v>
      </c>
      <c r="O832">
        <v>1353.75</v>
      </c>
    </row>
    <row r="833" spans="1:15" x14ac:dyDescent="0.3">
      <c r="A833" s="1" t="s">
        <v>1684</v>
      </c>
      <c r="B833" s="2">
        <v>45161</v>
      </c>
      <c r="C833" s="1" t="s">
        <v>1685</v>
      </c>
      <c r="D833" s="1" t="s">
        <v>39</v>
      </c>
      <c r="E833" s="1" t="s">
        <v>55</v>
      </c>
      <c r="F833">
        <v>44</v>
      </c>
      <c r="G833">
        <v>661</v>
      </c>
      <c r="H833" s="1" t="s">
        <v>19</v>
      </c>
      <c r="I833">
        <v>29084</v>
      </c>
      <c r="J833">
        <v>482.53</v>
      </c>
      <c r="K833">
        <v>178.47000000000003</v>
      </c>
      <c r="L833">
        <v>7852.68</v>
      </c>
      <c r="M833">
        <v>2</v>
      </c>
      <c r="N833">
        <v>0</v>
      </c>
      <c r="O833">
        <v>29084</v>
      </c>
    </row>
    <row r="834" spans="1:15" x14ac:dyDescent="0.3">
      <c r="A834" s="1" t="s">
        <v>1686</v>
      </c>
      <c r="B834" s="2">
        <v>45104</v>
      </c>
      <c r="C834" s="1" t="s">
        <v>1687</v>
      </c>
      <c r="D834" s="1" t="s">
        <v>22</v>
      </c>
      <c r="E834" s="1" t="s">
        <v>31</v>
      </c>
      <c r="F834">
        <v>36</v>
      </c>
      <c r="G834">
        <v>550</v>
      </c>
      <c r="H834" s="1" t="s">
        <v>28</v>
      </c>
      <c r="I834">
        <v>19800</v>
      </c>
      <c r="J834">
        <v>390.5</v>
      </c>
      <c r="K834">
        <v>159.5</v>
      </c>
      <c r="L834">
        <v>5742</v>
      </c>
      <c r="M834">
        <v>3</v>
      </c>
      <c r="N834">
        <v>10</v>
      </c>
      <c r="O834">
        <v>17820</v>
      </c>
    </row>
    <row r="835" spans="1:15" x14ac:dyDescent="0.3">
      <c r="A835" s="1" t="s">
        <v>1688</v>
      </c>
      <c r="B835" s="2">
        <v>45454</v>
      </c>
      <c r="C835" s="1" t="s">
        <v>1689</v>
      </c>
      <c r="D835" s="1" t="s">
        <v>39</v>
      </c>
      <c r="E835" s="1" t="s">
        <v>50</v>
      </c>
      <c r="F835">
        <v>33</v>
      </c>
      <c r="G835">
        <v>454</v>
      </c>
      <c r="H835" s="1" t="s">
        <v>28</v>
      </c>
      <c r="I835">
        <v>14982</v>
      </c>
      <c r="J835">
        <v>254.24000000000004</v>
      </c>
      <c r="K835">
        <v>199.75999999999996</v>
      </c>
      <c r="L835">
        <v>6592.08</v>
      </c>
      <c r="M835">
        <v>6</v>
      </c>
      <c r="N835">
        <v>5</v>
      </c>
      <c r="O835">
        <v>14232.9</v>
      </c>
    </row>
    <row r="836" spans="1:15" x14ac:dyDescent="0.3">
      <c r="A836" s="1" t="s">
        <v>1690</v>
      </c>
      <c r="B836" s="2">
        <v>44945</v>
      </c>
      <c r="C836" s="1" t="s">
        <v>1691</v>
      </c>
      <c r="D836" s="1" t="s">
        <v>39</v>
      </c>
      <c r="E836" s="1" t="s">
        <v>27</v>
      </c>
      <c r="F836">
        <v>1</v>
      </c>
      <c r="G836">
        <v>1370</v>
      </c>
      <c r="H836" s="1" t="s">
        <v>28</v>
      </c>
      <c r="I836">
        <v>1370</v>
      </c>
      <c r="J836">
        <v>685</v>
      </c>
      <c r="K836">
        <v>685</v>
      </c>
      <c r="L836">
        <v>685</v>
      </c>
      <c r="M836">
        <v>9</v>
      </c>
      <c r="N836">
        <v>15</v>
      </c>
      <c r="O836">
        <v>1164.5</v>
      </c>
    </row>
    <row r="837" spans="1:15" x14ac:dyDescent="0.3">
      <c r="A837" s="1" t="s">
        <v>1692</v>
      </c>
      <c r="B837" s="2">
        <v>45070</v>
      </c>
      <c r="C837" s="1" t="s">
        <v>1693</v>
      </c>
      <c r="D837" s="1" t="s">
        <v>26</v>
      </c>
      <c r="E837" s="1" t="s">
        <v>23</v>
      </c>
      <c r="F837">
        <v>50</v>
      </c>
      <c r="G837">
        <v>1399</v>
      </c>
      <c r="H837" s="1" t="s">
        <v>28</v>
      </c>
      <c r="I837">
        <v>69950</v>
      </c>
      <c r="J837">
        <v>1091.22</v>
      </c>
      <c r="K837">
        <v>307.77999999999997</v>
      </c>
      <c r="L837">
        <v>15389</v>
      </c>
      <c r="M837">
        <v>8</v>
      </c>
      <c r="N837">
        <v>15</v>
      </c>
      <c r="O837">
        <v>59457.5</v>
      </c>
    </row>
    <row r="838" spans="1:15" x14ac:dyDescent="0.3">
      <c r="A838" s="1" t="s">
        <v>1694</v>
      </c>
      <c r="B838" s="2">
        <v>45113</v>
      </c>
      <c r="C838" s="1" t="s">
        <v>1695</v>
      </c>
      <c r="D838" s="1" t="s">
        <v>26</v>
      </c>
      <c r="E838" s="1" t="s">
        <v>31</v>
      </c>
      <c r="F838">
        <v>11</v>
      </c>
      <c r="G838">
        <v>924</v>
      </c>
      <c r="H838" s="1" t="s">
        <v>19</v>
      </c>
      <c r="I838">
        <v>10164</v>
      </c>
      <c r="J838">
        <v>591.36</v>
      </c>
      <c r="K838">
        <v>332.64</v>
      </c>
      <c r="L838">
        <v>3659.04</v>
      </c>
      <c r="M838">
        <v>4</v>
      </c>
      <c r="N838">
        <v>10</v>
      </c>
      <c r="O838">
        <v>9147.6</v>
      </c>
    </row>
    <row r="839" spans="1:15" x14ac:dyDescent="0.3">
      <c r="A839" s="1" t="s">
        <v>1696</v>
      </c>
      <c r="B839" s="2">
        <v>45227</v>
      </c>
      <c r="C839" s="1" t="s">
        <v>1697</v>
      </c>
      <c r="D839" s="1" t="s">
        <v>22</v>
      </c>
      <c r="E839" s="1" t="s">
        <v>23</v>
      </c>
      <c r="F839">
        <v>18</v>
      </c>
      <c r="G839">
        <v>833</v>
      </c>
      <c r="H839" s="1" t="s">
        <v>19</v>
      </c>
      <c r="I839">
        <v>14994</v>
      </c>
      <c r="J839">
        <v>441.49</v>
      </c>
      <c r="K839">
        <v>391.51</v>
      </c>
      <c r="L839">
        <v>7047.18</v>
      </c>
      <c r="M839">
        <v>4</v>
      </c>
      <c r="N839">
        <v>5</v>
      </c>
      <c r="O839">
        <v>14244.3</v>
      </c>
    </row>
    <row r="840" spans="1:15" x14ac:dyDescent="0.3">
      <c r="A840" s="1" t="s">
        <v>1698</v>
      </c>
      <c r="B840" s="2">
        <v>45610</v>
      </c>
      <c r="C840" s="1" t="s">
        <v>1699</v>
      </c>
      <c r="D840" s="1" t="s">
        <v>17</v>
      </c>
      <c r="E840" s="1" t="s">
        <v>50</v>
      </c>
      <c r="F840">
        <v>10</v>
      </c>
      <c r="G840">
        <v>942</v>
      </c>
      <c r="H840" s="1" t="s">
        <v>19</v>
      </c>
      <c r="I840">
        <v>9420</v>
      </c>
      <c r="J840">
        <v>574.62</v>
      </c>
      <c r="K840">
        <v>367.38</v>
      </c>
      <c r="L840">
        <v>3673.8</v>
      </c>
      <c r="M840">
        <v>4</v>
      </c>
      <c r="N840">
        <v>0</v>
      </c>
      <c r="O840">
        <v>9420</v>
      </c>
    </row>
    <row r="841" spans="1:15" x14ac:dyDescent="0.3">
      <c r="A841" s="1" t="s">
        <v>1700</v>
      </c>
      <c r="B841" s="2">
        <v>45411</v>
      </c>
      <c r="C841" s="1" t="s">
        <v>1701</v>
      </c>
      <c r="D841" s="1" t="s">
        <v>17</v>
      </c>
      <c r="E841" s="1" t="s">
        <v>50</v>
      </c>
      <c r="F841">
        <v>24</v>
      </c>
      <c r="G841">
        <v>824</v>
      </c>
      <c r="H841" s="1" t="s">
        <v>19</v>
      </c>
      <c r="I841">
        <v>19776</v>
      </c>
      <c r="J841">
        <v>650.96</v>
      </c>
      <c r="K841">
        <v>173.03999999999996</v>
      </c>
      <c r="L841">
        <v>4152.96</v>
      </c>
      <c r="M841">
        <v>4</v>
      </c>
      <c r="N841">
        <v>0</v>
      </c>
      <c r="O841">
        <v>19776</v>
      </c>
    </row>
    <row r="842" spans="1:15" x14ac:dyDescent="0.3">
      <c r="A842" s="1" t="s">
        <v>1702</v>
      </c>
      <c r="B842" s="2">
        <v>45493</v>
      </c>
      <c r="C842" s="1" t="s">
        <v>1703</v>
      </c>
      <c r="D842" s="1" t="s">
        <v>39</v>
      </c>
      <c r="E842" s="1" t="s">
        <v>31</v>
      </c>
      <c r="F842">
        <v>21</v>
      </c>
      <c r="G842">
        <v>787</v>
      </c>
      <c r="H842" s="1" t="s">
        <v>19</v>
      </c>
      <c r="I842">
        <v>16527</v>
      </c>
      <c r="J842">
        <v>503.68</v>
      </c>
      <c r="K842">
        <v>283.32</v>
      </c>
      <c r="L842">
        <v>5949.72</v>
      </c>
      <c r="M842">
        <v>3</v>
      </c>
      <c r="N842">
        <v>5</v>
      </c>
      <c r="O842">
        <v>15700.65</v>
      </c>
    </row>
    <row r="843" spans="1:15" x14ac:dyDescent="0.3">
      <c r="A843" s="1" t="s">
        <v>1704</v>
      </c>
      <c r="B843" s="2">
        <v>45629</v>
      </c>
      <c r="C843" s="1" t="s">
        <v>1705</v>
      </c>
      <c r="D843" s="1" t="s">
        <v>26</v>
      </c>
      <c r="E843" s="1" t="s">
        <v>27</v>
      </c>
      <c r="F843">
        <v>28</v>
      </c>
      <c r="G843">
        <v>1405</v>
      </c>
      <c r="H843" s="1" t="s">
        <v>32</v>
      </c>
      <c r="I843">
        <v>39340</v>
      </c>
      <c r="J843">
        <v>1025.6499999999999</v>
      </c>
      <c r="K843">
        <v>379.35000000000014</v>
      </c>
      <c r="L843">
        <v>10621.8</v>
      </c>
      <c r="M843">
        <v>5</v>
      </c>
      <c r="N843">
        <v>0</v>
      </c>
      <c r="O843">
        <v>39340</v>
      </c>
    </row>
    <row r="844" spans="1:15" x14ac:dyDescent="0.3">
      <c r="A844" s="1" t="s">
        <v>1706</v>
      </c>
      <c r="B844" s="2">
        <v>44993</v>
      </c>
      <c r="C844" s="1" t="s">
        <v>1707</v>
      </c>
      <c r="D844" s="1" t="s">
        <v>26</v>
      </c>
      <c r="E844" s="1" t="s">
        <v>55</v>
      </c>
      <c r="F844">
        <v>23</v>
      </c>
      <c r="G844">
        <v>1250</v>
      </c>
      <c r="H844" s="1" t="s">
        <v>32</v>
      </c>
      <c r="I844">
        <v>28750</v>
      </c>
      <c r="J844">
        <v>950</v>
      </c>
      <c r="K844">
        <v>300</v>
      </c>
      <c r="L844">
        <v>6900</v>
      </c>
      <c r="M844">
        <v>3</v>
      </c>
      <c r="N844">
        <v>15</v>
      </c>
      <c r="O844">
        <v>24437.5</v>
      </c>
    </row>
    <row r="845" spans="1:15" x14ac:dyDescent="0.3">
      <c r="A845" s="1" t="s">
        <v>1708</v>
      </c>
      <c r="B845" s="2">
        <v>44950</v>
      </c>
      <c r="C845" s="1" t="s">
        <v>1709</v>
      </c>
      <c r="D845" s="1" t="s">
        <v>26</v>
      </c>
      <c r="E845" s="1" t="s">
        <v>50</v>
      </c>
      <c r="F845">
        <v>41</v>
      </c>
      <c r="G845">
        <v>677</v>
      </c>
      <c r="H845" s="1" t="s">
        <v>32</v>
      </c>
      <c r="I845">
        <v>27757</v>
      </c>
      <c r="J845">
        <v>399.43</v>
      </c>
      <c r="K845">
        <v>277.57</v>
      </c>
      <c r="L845">
        <v>11380.37</v>
      </c>
      <c r="M845">
        <v>2</v>
      </c>
      <c r="N845">
        <v>5</v>
      </c>
      <c r="O845">
        <v>26369.15</v>
      </c>
    </row>
    <row r="846" spans="1:15" x14ac:dyDescent="0.3">
      <c r="A846" s="1" t="s">
        <v>1710</v>
      </c>
      <c r="B846" s="2">
        <v>45274</v>
      </c>
      <c r="C846" s="1" t="s">
        <v>1711</v>
      </c>
      <c r="D846" s="1" t="s">
        <v>26</v>
      </c>
      <c r="E846" s="1" t="s">
        <v>18</v>
      </c>
      <c r="F846">
        <v>48</v>
      </c>
      <c r="G846">
        <v>1150</v>
      </c>
      <c r="H846" s="1" t="s">
        <v>28</v>
      </c>
      <c r="I846">
        <v>55200</v>
      </c>
      <c r="J846">
        <v>621</v>
      </c>
      <c r="K846">
        <v>529</v>
      </c>
      <c r="L846">
        <v>25392</v>
      </c>
      <c r="M846">
        <v>4</v>
      </c>
      <c r="N846">
        <v>0</v>
      </c>
      <c r="O846">
        <v>55200</v>
      </c>
    </row>
    <row r="847" spans="1:15" x14ac:dyDescent="0.3">
      <c r="A847" s="1" t="s">
        <v>1712</v>
      </c>
      <c r="B847" s="2">
        <v>45460</v>
      </c>
      <c r="C847" s="1" t="s">
        <v>1713</v>
      </c>
      <c r="D847" s="1" t="s">
        <v>39</v>
      </c>
      <c r="E847" s="1" t="s">
        <v>50</v>
      </c>
      <c r="F847">
        <v>3</v>
      </c>
      <c r="G847">
        <v>1407</v>
      </c>
      <c r="H847" s="1" t="s">
        <v>19</v>
      </c>
      <c r="I847">
        <v>4221</v>
      </c>
      <c r="J847">
        <v>886.41</v>
      </c>
      <c r="K847">
        <v>520.59</v>
      </c>
      <c r="L847">
        <v>1561.77</v>
      </c>
      <c r="M847">
        <v>9</v>
      </c>
      <c r="N847">
        <v>15</v>
      </c>
      <c r="O847">
        <v>3587.85</v>
      </c>
    </row>
    <row r="848" spans="1:15" x14ac:dyDescent="0.3">
      <c r="A848" s="1" t="s">
        <v>1714</v>
      </c>
      <c r="B848" s="2">
        <v>45281</v>
      </c>
      <c r="C848" s="1" t="s">
        <v>1715</v>
      </c>
      <c r="D848" s="1" t="s">
        <v>26</v>
      </c>
      <c r="E848" s="1" t="s">
        <v>27</v>
      </c>
      <c r="F848">
        <v>17</v>
      </c>
      <c r="G848">
        <v>1001</v>
      </c>
      <c r="H848" s="1" t="s">
        <v>32</v>
      </c>
      <c r="I848">
        <v>17017</v>
      </c>
      <c r="J848">
        <v>770.77</v>
      </c>
      <c r="K848">
        <v>230.23000000000002</v>
      </c>
      <c r="L848">
        <v>3913.91</v>
      </c>
      <c r="M848">
        <v>3</v>
      </c>
      <c r="N848">
        <v>5</v>
      </c>
      <c r="O848">
        <v>16166.15</v>
      </c>
    </row>
    <row r="849" spans="1:15" x14ac:dyDescent="0.3">
      <c r="A849" s="1" t="s">
        <v>1716</v>
      </c>
      <c r="B849" s="2">
        <v>45115</v>
      </c>
      <c r="C849" s="1" t="s">
        <v>1717</v>
      </c>
      <c r="D849" s="1" t="s">
        <v>17</v>
      </c>
      <c r="E849" s="1" t="s">
        <v>31</v>
      </c>
      <c r="F849">
        <v>9</v>
      </c>
      <c r="G849">
        <v>866</v>
      </c>
      <c r="H849" s="1" t="s">
        <v>19</v>
      </c>
      <c r="I849">
        <v>7794</v>
      </c>
      <c r="J849">
        <v>588.88</v>
      </c>
      <c r="K849">
        <v>277.12</v>
      </c>
      <c r="L849">
        <v>2494.08</v>
      </c>
      <c r="M849">
        <v>2</v>
      </c>
      <c r="N849">
        <v>0</v>
      </c>
      <c r="O849">
        <v>7794</v>
      </c>
    </row>
    <row r="850" spans="1:15" x14ac:dyDescent="0.3">
      <c r="A850" s="1" t="s">
        <v>1718</v>
      </c>
      <c r="B850" s="2">
        <v>45351</v>
      </c>
      <c r="C850" s="1" t="s">
        <v>1719</v>
      </c>
      <c r="D850" s="1" t="s">
        <v>39</v>
      </c>
      <c r="E850" s="1" t="s">
        <v>50</v>
      </c>
      <c r="F850">
        <v>19</v>
      </c>
      <c r="G850">
        <v>1198</v>
      </c>
      <c r="H850" s="1" t="s">
        <v>19</v>
      </c>
      <c r="I850">
        <v>22762</v>
      </c>
      <c r="J850">
        <v>910.48</v>
      </c>
      <c r="K850">
        <v>287.52</v>
      </c>
      <c r="L850">
        <v>5462.88</v>
      </c>
      <c r="M850">
        <v>2</v>
      </c>
      <c r="N850">
        <v>5</v>
      </c>
      <c r="O850">
        <v>21623.9</v>
      </c>
    </row>
    <row r="851" spans="1:15" x14ac:dyDescent="0.3">
      <c r="A851" s="1" t="s">
        <v>1720</v>
      </c>
      <c r="B851" s="2">
        <v>45340</v>
      </c>
      <c r="C851" s="1" t="s">
        <v>1721</v>
      </c>
      <c r="D851" s="1" t="s">
        <v>22</v>
      </c>
      <c r="E851" s="1" t="s">
        <v>50</v>
      </c>
      <c r="F851">
        <v>13</v>
      </c>
      <c r="G851">
        <v>1235</v>
      </c>
      <c r="H851" s="1" t="s">
        <v>28</v>
      </c>
      <c r="I851">
        <v>16055</v>
      </c>
      <c r="J851">
        <v>679.25</v>
      </c>
      <c r="K851">
        <v>555.75</v>
      </c>
      <c r="L851">
        <v>7224.75</v>
      </c>
      <c r="M851">
        <v>1</v>
      </c>
      <c r="N851">
        <v>5</v>
      </c>
      <c r="O851">
        <v>15252.25</v>
      </c>
    </row>
    <row r="852" spans="1:15" x14ac:dyDescent="0.3">
      <c r="A852" s="1" t="s">
        <v>1722</v>
      </c>
      <c r="B852" s="2">
        <v>44966</v>
      </c>
      <c r="C852" s="1" t="s">
        <v>1723</v>
      </c>
      <c r="D852" s="1" t="s">
        <v>22</v>
      </c>
      <c r="E852" s="1" t="s">
        <v>18</v>
      </c>
      <c r="F852">
        <v>6</v>
      </c>
      <c r="G852">
        <v>1215</v>
      </c>
      <c r="H852" s="1" t="s">
        <v>28</v>
      </c>
      <c r="I852">
        <v>7290</v>
      </c>
      <c r="J852">
        <v>801.90000000000009</v>
      </c>
      <c r="K852">
        <v>413.09999999999991</v>
      </c>
      <c r="L852">
        <v>2478.6</v>
      </c>
      <c r="M852">
        <v>1</v>
      </c>
      <c r="N852">
        <v>5</v>
      </c>
      <c r="O852">
        <v>6925.5</v>
      </c>
    </row>
    <row r="853" spans="1:15" x14ac:dyDescent="0.3">
      <c r="A853" s="1" t="s">
        <v>1724</v>
      </c>
      <c r="B853" s="2">
        <v>45036</v>
      </c>
      <c r="C853" s="1" t="s">
        <v>1725</v>
      </c>
      <c r="D853" s="1" t="s">
        <v>22</v>
      </c>
      <c r="E853" s="1" t="s">
        <v>31</v>
      </c>
      <c r="F853">
        <v>24</v>
      </c>
      <c r="G853">
        <v>610</v>
      </c>
      <c r="H853" s="1" t="s">
        <v>32</v>
      </c>
      <c r="I853">
        <v>14640</v>
      </c>
      <c r="J853">
        <v>366</v>
      </c>
      <c r="K853">
        <v>244</v>
      </c>
      <c r="L853">
        <v>5856</v>
      </c>
      <c r="M853">
        <v>6</v>
      </c>
      <c r="N853">
        <v>5</v>
      </c>
      <c r="O853">
        <v>13908</v>
      </c>
    </row>
    <row r="854" spans="1:15" x14ac:dyDescent="0.3">
      <c r="A854" s="1" t="s">
        <v>1726</v>
      </c>
      <c r="B854" s="2">
        <v>45076</v>
      </c>
      <c r="C854" s="1" t="s">
        <v>1727</v>
      </c>
      <c r="D854" s="1" t="s">
        <v>22</v>
      </c>
      <c r="E854" s="1" t="s">
        <v>23</v>
      </c>
      <c r="F854">
        <v>25</v>
      </c>
      <c r="G854">
        <v>1088</v>
      </c>
      <c r="H854" s="1" t="s">
        <v>19</v>
      </c>
      <c r="I854">
        <v>27200</v>
      </c>
      <c r="J854">
        <v>772.48</v>
      </c>
      <c r="K854">
        <v>315.52</v>
      </c>
      <c r="L854">
        <v>7888</v>
      </c>
      <c r="M854">
        <v>7</v>
      </c>
      <c r="N854">
        <v>0</v>
      </c>
      <c r="O854">
        <v>27200</v>
      </c>
    </row>
    <row r="855" spans="1:15" x14ac:dyDescent="0.3">
      <c r="A855" s="1" t="s">
        <v>1728</v>
      </c>
      <c r="B855" s="2">
        <v>45487</v>
      </c>
      <c r="C855" s="1" t="s">
        <v>1729</v>
      </c>
      <c r="D855" s="1" t="s">
        <v>39</v>
      </c>
      <c r="E855" s="1" t="s">
        <v>27</v>
      </c>
      <c r="F855">
        <v>8</v>
      </c>
      <c r="G855">
        <v>647</v>
      </c>
      <c r="H855" s="1" t="s">
        <v>28</v>
      </c>
      <c r="I855">
        <v>5176</v>
      </c>
      <c r="J855">
        <v>329.97</v>
      </c>
      <c r="K855">
        <v>317.02999999999997</v>
      </c>
      <c r="L855">
        <v>2536.2399999999998</v>
      </c>
      <c r="M855">
        <v>1</v>
      </c>
      <c r="N855">
        <v>10</v>
      </c>
      <c r="O855">
        <v>4658.3999999999996</v>
      </c>
    </row>
    <row r="856" spans="1:15" x14ac:dyDescent="0.3">
      <c r="A856" s="1" t="s">
        <v>1730</v>
      </c>
      <c r="B856" s="2">
        <v>45484</v>
      </c>
      <c r="C856" s="1" t="s">
        <v>1731</v>
      </c>
      <c r="D856" s="1" t="s">
        <v>26</v>
      </c>
      <c r="E856" s="1" t="s">
        <v>31</v>
      </c>
      <c r="F856">
        <v>35</v>
      </c>
      <c r="G856">
        <v>895</v>
      </c>
      <c r="H856" s="1" t="s">
        <v>32</v>
      </c>
      <c r="I856">
        <v>31325</v>
      </c>
      <c r="J856">
        <v>456.45</v>
      </c>
      <c r="K856">
        <v>438.55</v>
      </c>
      <c r="L856">
        <v>15349.25</v>
      </c>
      <c r="M856">
        <v>7</v>
      </c>
      <c r="N856">
        <v>0</v>
      </c>
      <c r="O856">
        <v>31325</v>
      </c>
    </row>
    <row r="857" spans="1:15" x14ac:dyDescent="0.3">
      <c r="A857" s="1" t="s">
        <v>1732</v>
      </c>
      <c r="B857" s="2">
        <v>45022</v>
      </c>
      <c r="C857" s="1" t="s">
        <v>1733</v>
      </c>
      <c r="D857" s="1" t="s">
        <v>22</v>
      </c>
      <c r="E857" s="1" t="s">
        <v>55</v>
      </c>
      <c r="F857">
        <v>49</v>
      </c>
      <c r="G857">
        <v>893</v>
      </c>
      <c r="H857" s="1" t="s">
        <v>19</v>
      </c>
      <c r="I857">
        <v>43757</v>
      </c>
      <c r="J857">
        <v>607.24</v>
      </c>
      <c r="K857">
        <v>285.76</v>
      </c>
      <c r="L857">
        <v>14002.24</v>
      </c>
      <c r="M857">
        <v>8</v>
      </c>
      <c r="N857">
        <v>5</v>
      </c>
      <c r="O857">
        <v>41569.15</v>
      </c>
    </row>
    <row r="858" spans="1:15" x14ac:dyDescent="0.3">
      <c r="A858" s="1" t="s">
        <v>1734</v>
      </c>
      <c r="B858" s="2">
        <v>45099</v>
      </c>
      <c r="C858" s="1" t="s">
        <v>1735</v>
      </c>
      <c r="D858" s="1" t="s">
        <v>22</v>
      </c>
      <c r="E858" s="1" t="s">
        <v>50</v>
      </c>
      <c r="F858">
        <v>28</v>
      </c>
      <c r="G858">
        <v>995</v>
      </c>
      <c r="H858" s="1" t="s">
        <v>32</v>
      </c>
      <c r="I858">
        <v>27860</v>
      </c>
      <c r="J858">
        <v>497.5</v>
      </c>
      <c r="K858">
        <v>497.5</v>
      </c>
      <c r="L858">
        <v>13930</v>
      </c>
      <c r="M858">
        <v>6</v>
      </c>
      <c r="N858">
        <v>0</v>
      </c>
      <c r="O858">
        <v>27860</v>
      </c>
    </row>
    <row r="859" spans="1:15" x14ac:dyDescent="0.3">
      <c r="A859" s="1" t="s">
        <v>1736</v>
      </c>
      <c r="B859" s="2">
        <v>45153</v>
      </c>
      <c r="C859" s="1" t="s">
        <v>1737</v>
      </c>
      <c r="D859" s="1" t="s">
        <v>39</v>
      </c>
      <c r="E859" s="1" t="s">
        <v>31</v>
      </c>
      <c r="F859">
        <v>46</v>
      </c>
      <c r="G859">
        <v>981</v>
      </c>
      <c r="H859" s="1" t="s">
        <v>32</v>
      </c>
      <c r="I859">
        <v>45126</v>
      </c>
      <c r="J859">
        <v>588.6</v>
      </c>
      <c r="K859">
        <v>392.4</v>
      </c>
      <c r="L859">
        <v>18050.400000000001</v>
      </c>
      <c r="M859">
        <v>2</v>
      </c>
      <c r="N859">
        <v>5</v>
      </c>
      <c r="O859">
        <v>42869.7</v>
      </c>
    </row>
    <row r="860" spans="1:15" x14ac:dyDescent="0.3">
      <c r="A860" s="1" t="s">
        <v>1738</v>
      </c>
      <c r="B860" s="2">
        <v>45000</v>
      </c>
      <c r="C860" s="1" t="s">
        <v>1739</v>
      </c>
      <c r="D860" s="1" t="s">
        <v>17</v>
      </c>
      <c r="E860" s="1" t="s">
        <v>31</v>
      </c>
      <c r="F860">
        <v>16</v>
      </c>
      <c r="G860">
        <v>1105</v>
      </c>
      <c r="H860" s="1" t="s">
        <v>28</v>
      </c>
      <c r="I860">
        <v>17680</v>
      </c>
      <c r="J860">
        <v>629.84999999999991</v>
      </c>
      <c r="K860">
        <v>475.15000000000009</v>
      </c>
      <c r="L860">
        <v>7602.4</v>
      </c>
      <c r="M860">
        <v>8</v>
      </c>
      <c r="N860">
        <v>0</v>
      </c>
      <c r="O860">
        <v>17680</v>
      </c>
    </row>
    <row r="861" spans="1:15" x14ac:dyDescent="0.3">
      <c r="A861" s="1" t="s">
        <v>1740</v>
      </c>
      <c r="B861" s="2">
        <v>45604</v>
      </c>
      <c r="C861" s="1" t="s">
        <v>1741</v>
      </c>
      <c r="D861" s="1" t="s">
        <v>22</v>
      </c>
      <c r="E861" s="1" t="s">
        <v>31</v>
      </c>
      <c r="F861">
        <v>2</v>
      </c>
      <c r="G861">
        <v>1148</v>
      </c>
      <c r="H861" s="1" t="s">
        <v>19</v>
      </c>
      <c r="I861">
        <v>2296</v>
      </c>
      <c r="J861">
        <v>803.59999999999991</v>
      </c>
      <c r="K861">
        <v>344.40000000000009</v>
      </c>
      <c r="L861">
        <v>688.8</v>
      </c>
      <c r="M861">
        <v>8</v>
      </c>
      <c r="N861">
        <v>20</v>
      </c>
      <c r="O861">
        <v>1836.8</v>
      </c>
    </row>
    <row r="862" spans="1:15" x14ac:dyDescent="0.3">
      <c r="A862" s="1" t="s">
        <v>1742</v>
      </c>
      <c r="B862" s="2">
        <v>45090</v>
      </c>
      <c r="C862" s="1" t="s">
        <v>1743</v>
      </c>
      <c r="D862" s="1" t="s">
        <v>39</v>
      </c>
      <c r="E862" s="1" t="s">
        <v>55</v>
      </c>
      <c r="F862">
        <v>4</v>
      </c>
      <c r="G862">
        <v>1277</v>
      </c>
      <c r="H862" s="1" t="s">
        <v>19</v>
      </c>
      <c r="I862">
        <v>5108</v>
      </c>
      <c r="J862">
        <v>727.89</v>
      </c>
      <c r="K862">
        <v>549.11</v>
      </c>
      <c r="L862">
        <v>2196.44</v>
      </c>
      <c r="M862">
        <v>3</v>
      </c>
      <c r="N862">
        <v>10</v>
      </c>
      <c r="O862">
        <v>4597.2</v>
      </c>
    </row>
    <row r="863" spans="1:15" x14ac:dyDescent="0.3">
      <c r="A863" s="1" t="s">
        <v>1744</v>
      </c>
      <c r="B863" s="2">
        <v>45084</v>
      </c>
      <c r="C863" s="1" t="s">
        <v>1745</v>
      </c>
      <c r="D863" s="1" t="s">
        <v>26</v>
      </c>
      <c r="E863" s="1" t="s">
        <v>31</v>
      </c>
      <c r="F863">
        <v>33</v>
      </c>
      <c r="G863">
        <v>1040</v>
      </c>
      <c r="H863" s="1" t="s">
        <v>32</v>
      </c>
      <c r="I863">
        <v>34320</v>
      </c>
      <c r="J863">
        <v>821.6</v>
      </c>
      <c r="K863">
        <v>218.39999999999998</v>
      </c>
      <c r="L863">
        <v>7207.2</v>
      </c>
      <c r="M863">
        <v>6</v>
      </c>
      <c r="N863">
        <v>0</v>
      </c>
      <c r="O863">
        <v>34320</v>
      </c>
    </row>
    <row r="864" spans="1:15" x14ac:dyDescent="0.3">
      <c r="A864" s="1" t="s">
        <v>1746</v>
      </c>
      <c r="B864" s="2">
        <v>45513</v>
      </c>
      <c r="C864" s="1" t="s">
        <v>1747</v>
      </c>
      <c r="D864" s="1" t="s">
        <v>22</v>
      </c>
      <c r="E864" s="1" t="s">
        <v>31</v>
      </c>
      <c r="F864">
        <v>8</v>
      </c>
      <c r="G864">
        <v>478</v>
      </c>
      <c r="H864" s="1" t="s">
        <v>19</v>
      </c>
      <c r="I864">
        <v>3824</v>
      </c>
      <c r="J864">
        <v>248.56</v>
      </c>
      <c r="K864">
        <v>229.44</v>
      </c>
      <c r="L864">
        <v>1835.52</v>
      </c>
      <c r="M864">
        <v>6</v>
      </c>
      <c r="N864">
        <v>0</v>
      </c>
      <c r="O864">
        <v>3824</v>
      </c>
    </row>
    <row r="865" spans="1:15" x14ac:dyDescent="0.3">
      <c r="A865" s="1" t="s">
        <v>1748</v>
      </c>
      <c r="B865" s="2">
        <v>45113</v>
      </c>
      <c r="C865" s="1" t="s">
        <v>1749</v>
      </c>
      <c r="D865" s="1" t="s">
        <v>39</v>
      </c>
      <c r="E865" s="1" t="s">
        <v>23</v>
      </c>
      <c r="F865">
        <v>27</v>
      </c>
      <c r="G865">
        <v>895</v>
      </c>
      <c r="H865" s="1" t="s">
        <v>28</v>
      </c>
      <c r="I865">
        <v>24165</v>
      </c>
      <c r="J865">
        <v>465.40000000000003</v>
      </c>
      <c r="K865">
        <v>429.59999999999997</v>
      </c>
      <c r="L865">
        <v>11599.2</v>
      </c>
      <c r="M865">
        <v>2</v>
      </c>
      <c r="N865">
        <v>20</v>
      </c>
      <c r="O865">
        <v>19332</v>
      </c>
    </row>
    <row r="866" spans="1:15" x14ac:dyDescent="0.3">
      <c r="A866" s="1" t="s">
        <v>1750</v>
      </c>
      <c r="B866" s="2">
        <v>45026</v>
      </c>
      <c r="C866" s="1" t="s">
        <v>1751</v>
      </c>
      <c r="D866" s="1" t="s">
        <v>39</v>
      </c>
      <c r="E866" s="1" t="s">
        <v>55</v>
      </c>
      <c r="F866">
        <v>14</v>
      </c>
      <c r="G866">
        <v>1300</v>
      </c>
      <c r="H866" s="1" t="s">
        <v>28</v>
      </c>
      <c r="I866">
        <v>18200</v>
      </c>
      <c r="J866">
        <v>871</v>
      </c>
      <c r="K866">
        <v>429</v>
      </c>
      <c r="L866">
        <v>6006</v>
      </c>
      <c r="M866">
        <v>9</v>
      </c>
      <c r="N866">
        <v>5</v>
      </c>
      <c r="O866">
        <v>17290</v>
      </c>
    </row>
    <row r="867" spans="1:15" x14ac:dyDescent="0.3">
      <c r="A867" s="1" t="s">
        <v>1752</v>
      </c>
      <c r="B867" s="2">
        <v>45545</v>
      </c>
      <c r="C867" s="1" t="s">
        <v>1753</v>
      </c>
      <c r="D867" s="1" t="s">
        <v>17</v>
      </c>
      <c r="E867" s="1" t="s">
        <v>55</v>
      </c>
      <c r="F867">
        <v>50</v>
      </c>
      <c r="G867">
        <v>620</v>
      </c>
      <c r="H867" s="1" t="s">
        <v>19</v>
      </c>
      <c r="I867">
        <v>31000</v>
      </c>
      <c r="J867">
        <v>365.79999999999995</v>
      </c>
      <c r="K867">
        <v>254.20000000000005</v>
      </c>
      <c r="L867">
        <v>12710</v>
      </c>
      <c r="M867">
        <v>4</v>
      </c>
      <c r="N867">
        <v>0</v>
      </c>
      <c r="O867">
        <v>31000</v>
      </c>
    </row>
    <row r="868" spans="1:15" x14ac:dyDescent="0.3">
      <c r="A868" s="1" t="s">
        <v>1754</v>
      </c>
      <c r="B868" s="2">
        <v>45383</v>
      </c>
      <c r="C868" s="1" t="s">
        <v>1755</v>
      </c>
      <c r="D868" s="1" t="s">
        <v>26</v>
      </c>
      <c r="E868" s="1" t="s">
        <v>23</v>
      </c>
      <c r="F868">
        <v>6</v>
      </c>
      <c r="G868">
        <v>1312</v>
      </c>
      <c r="H868" s="1" t="s">
        <v>28</v>
      </c>
      <c r="I868">
        <v>7872</v>
      </c>
      <c r="J868">
        <v>826.56000000000006</v>
      </c>
      <c r="K868">
        <v>485.43999999999994</v>
      </c>
      <c r="L868">
        <v>2912.64</v>
      </c>
      <c r="M868">
        <v>7</v>
      </c>
      <c r="N868">
        <v>5</v>
      </c>
      <c r="O868">
        <v>7478.4</v>
      </c>
    </row>
    <row r="869" spans="1:15" x14ac:dyDescent="0.3">
      <c r="A869" s="1" t="s">
        <v>1756</v>
      </c>
      <c r="B869" s="2">
        <v>45496</v>
      </c>
      <c r="C869" s="1" t="s">
        <v>1757</v>
      </c>
      <c r="D869" s="1" t="s">
        <v>22</v>
      </c>
      <c r="E869" s="1" t="s">
        <v>31</v>
      </c>
      <c r="F869">
        <v>24</v>
      </c>
      <c r="G869">
        <v>855</v>
      </c>
      <c r="H869" s="1" t="s">
        <v>32</v>
      </c>
      <c r="I869">
        <v>20520</v>
      </c>
      <c r="J869">
        <v>564.30000000000007</v>
      </c>
      <c r="K869">
        <v>290.69999999999993</v>
      </c>
      <c r="L869">
        <v>6976.8</v>
      </c>
      <c r="M869">
        <v>6</v>
      </c>
      <c r="N869">
        <v>5</v>
      </c>
      <c r="O869">
        <v>19494</v>
      </c>
    </row>
    <row r="870" spans="1:15" x14ac:dyDescent="0.3">
      <c r="A870" s="1" t="s">
        <v>1758</v>
      </c>
      <c r="B870" s="2">
        <v>45003</v>
      </c>
      <c r="C870" s="1" t="s">
        <v>1759</v>
      </c>
      <c r="D870" s="1" t="s">
        <v>26</v>
      </c>
      <c r="E870" s="1" t="s">
        <v>50</v>
      </c>
      <c r="F870">
        <v>15</v>
      </c>
      <c r="G870">
        <v>584</v>
      </c>
      <c r="H870" s="1" t="s">
        <v>19</v>
      </c>
      <c r="I870">
        <v>8760</v>
      </c>
      <c r="J870">
        <v>362.08</v>
      </c>
      <c r="K870">
        <v>221.92000000000002</v>
      </c>
      <c r="L870">
        <v>3328.8</v>
      </c>
      <c r="M870">
        <v>3</v>
      </c>
      <c r="N870">
        <v>5</v>
      </c>
      <c r="O870">
        <v>8322</v>
      </c>
    </row>
    <row r="871" spans="1:15" x14ac:dyDescent="0.3">
      <c r="A871" s="1" t="s">
        <v>1760</v>
      </c>
      <c r="B871" s="2">
        <v>45264</v>
      </c>
      <c r="C871" s="1" t="s">
        <v>1761</v>
      </c>
      <c r="D871" s="1" t="s">
        <v>39</v>
      </c>
      <c r="E871" s="1" t="s">
        <v>23</v>
      </c>
      <c r="F871">
        <v>3</v>
      </c>
      <c r="G871">
        <v>1476</v>
      </c>
      <c r="H871" s="1" t="s">
        <v>19</v>
      </c>
      <c r="I871">
        <v>4428</v>
      </c>
      <c r="J871">
        <v>826.56000000000006</v>
      </c>
      <c r="K871">
        <v>649.43999999999994</v>
      </c>
      <c r="L871">
        <v>1948.32</v>
      </c>
      <c r="M871">
        <v>6</v>
      </c>
      <c r="N871">
        <v>15</v>
      </c>
      <c r="O871">
        <v>3763.8</v>
      </c>
    </row>
    <row r="872" spans="1:15" x14ac:dyDescent="0.3">
      <c r="A872" s="1" t="s">
        <v>1762</v>
      </c>
      <c r="B872" s="2">
        <v>45166</v>
      </c>
      <c r="C872" s="1" t="s">
        <v>1763</v>
      </c>
      <c r="D872" s="1" t="s">
        <v>26</v>
      </c>
      <c r="E872" s="1" t="s">
        <v>23</v>
      </c>
      <c r="F872">
        <v>19</v>
      </c>
      <c r="G872">
        <v>1324</v>
      </c>
      <c r="H872" s="1" t="s">
        <v>32</v>
      </c>
      <c r="I872">
        <v>25156</v>
      </c>
      <c r="J872">
        <v>807.64</v>
      </c>
      <c r="K872">
        <v>516.36</v>
      </c>
      <c r="L872">
        <v>9810.84</v>
      </c>
      <c r="M872">
        <v>5</v>
      </c>
      <c r="N872">
        <v>0</v>
      </c>
      <c r="O872">
        <v>25156</v>
      </c>
    </row>
    <row r="873" spans="1:15" x14ac:dyDescent="0.3">
      <c r="A873" s="1" t="s">
        <v>1764</v>
      </c>
      <c r="B873" s="2">
        <v>45121</v>
      </c>
      <c r="C873" s="1" t="s">
        <v>1765</v>
      </c>
      <c r="D873" s="1" t="s">
        <v>26</v>
      </c>
      <c r="E873" s="1" t="s">
        <v>23</v>
      </c>
      <c r="F873">
        <v>30</v>
      </c>
      <c r="G873">
        <v>797</v>
      </c>
      <c r="H873" s="1" t="s">
        <v>19</v>
      </c>
      <c r="I873">
        <v>23910</v>
      </c>
      <c r="J873">
        <v>541.96</v>
      </c>
      <c r="K873">
        <v>255.03999999999996</v>
      </c>
      <c r="L873">
        <v>7651.2</v>
      </c>
      <c r="M873">
        <v>6</v>
      </c>
      <c r="N873">
        <v>0</v>
      </c>
      <c r="O873">
        <v>23910</v>
      </c>
    </row>
    <row r="874" spans="1:15" x14ac:dyDescent="0.3">
      <c r="A874" s="1" t="s">
        <v>1766</v>
      </c>
      <c r="B874" s="2">
        <v>45229</v>
      </c>
      <c r="C874" s="1" t="s">
        <v>1767</v>
      </c>
      <c r="D874" s="1" t="s">
        <v>26</v>
      </c>
      <c r="E874" s="1" t="s">
        <v>50</v>
      </c>
      <c r="F874">
        <v>7</v>
      </c>
      <c r="G874">
        <v>695</v>
      </c>
      <c r="H874" s="1" t="s">
        <v>28</v>
      </c>
      <c r="I874">
        <v>4865</v>
      </c>
      <c r="J874">
        <v>507.34999999999997</v>
      </c>
      <c r="K874">
        <v>187.65000000000003</v>
      </c>
      <c r="L874">
        <v>1313.55</v>
      </c>
      <c r="M874">
        <v>9</v>
      </c>
      <c r="N874">
        <v>15</v>
      </c>
      <c r="O874">
        <v>4135.25</v>
      </c>
    </row>
    <row r="875" spans="1:15" x14ac:dyDescent="0.3">
      <c r="A875" s="1" t="s">
        <v>1768</v>
      </c>
      <c r="B875" s="2">
        <v>45376</v>
      </c>
      <c r="C875" s="1" t="s">
        <v>1769</v>
      </c>
      <c r="D875" s="1" t="s">
        <v>26</v>
      </c>
      <c r="E875" s="1" t="s">
        <v>50</v>
      </c>
      <c r="F875">
        <v>47</v>
      </c>
      <c r="G875">
        <v>1152</v>
      </c>
      <c r="H875" s="1" t="s">
        <v>19</v>
      </c>
      <c r="I875">
        <v>54144</v>
      </c>
      <c r="J875">
        <v>714.24</v>
      </c>
      <c r="K875">
        <v>437.76</v>
      </c>
      <c r="L875">
        <v>20574.72</v>
      </c>
      <c r="M875">
        <v>1</v>
      </c>
      <c r="N875">
        <v>10</v>
      </c>
      <c r="O875">
        <v>48729.599999999999</v>
      </c>
    </row>
    <row r="876" spans="1:15" x14ac:dyDescent="0.3">
      <c r="A876" s="1" t="s">
        <v>1770</v>
      </c>
      <c r="B876" s="2">
        <v>45277</v>
      </c>
      <c r="C876" s="1" t="s">
        <v>1771</v>
      </c>
      <c r="D876" s="1" t="s">
        <v>26</v>
      </c>
      <c r="E876" s="1" t="s">
        <v>27</v>
      </c>
      <c r="F876">
        <v>21</v>
      </c>
      <c r="G876">
        <v>1151</v>
      </c>
      <c r="H876" s="1" t="s">
        <v>19</v>
      </c>
      <c r="I876">
        <v>24171</v>
      </c>
      <c r="J876">
        <v>598.52</v>
      </c>
      <c r="K876">
        <v>552.48</v>
      </c>
      <c r="L876">
        <v>11602.08</v>
      </c>
      <c r="M876">
        <v>8</v>
      </c>
      <c r="N876">
        <v>15</v>
      </c>
      <c r="O876">
        <v>20545.349999999999</v>
      </c>
    </row>
    <row r="877" spans="1:15" x14ac:dyDescent="0.3">
      <c r="A877" s="1" t="s">
        <v>1772</v>
      </c>
      <c r="B877" s="2">
        <v>45270</v>
      </c>
      <c r="C877" s="1" t="s">
        <v>1773</v>
      </c>
      <c r="D877" s="1" t="s">
        <v>39</v>
      </c>
      <c r="E877" s="1" t="s">
        <v>31</v>
      </c>
      <c r="F877">
        <v>40</v>
      </c>
      <c r="G877">
        <v>336</v>
      </c>
      <c r="H877" s="1" t="s">
        <v>28</v>
      </c>
      <c r="I877">
        <v>13440</v>
      </c>
      <c r="J877">
        <v>171.36</v>
      </c>
      <c r="K877">
        <v>164.64</v>
      </c>
      <c r="L877">
        <v>6585.6</v>
      </c>
      <c r="M877">
        <v>5</v>
      </c>
      <c r="N877">
        <v>10</v>
      </c>
      <c r="O877">
        <v>12096</v>
      </c>
    </row>
    <row r="878" spans="1:15" x14ac:dyDescent="0.3">
      <c r="A878" s="1" t="s">
        <v>1774</v>
      </c>
      <c r="B878" s="2">
        <v>45018</v>
      </c>
      <c r="C878" s="1" t="s">
        <v>1775</v>
      </c>
      <c r="D878" s="1" t="s">
        <v>22</v>
      </c>
      <c r="E878" s="1" t="s">
        <v>23</v>
      </c>
      <c r="F878">
        <v>50</v>
      </c>
      <c r="G878">
        <v>1106</v>
      </c>
      <c r="H878" s="1" t="s">
        <v>32</v>
      </c>
      <c r="I878">
        <v>55300</v>
      </c>
      <c r="J878">
        <v>619.36</v>
      </c>
      <c r="K878">
        <v>486.64</v>
      </c>
      <c r="L878">
        <v>24332</v>
      </c>
      <c r="M878">
        <v>4</v>
      </c>
      <c r="N878">
        <v>0</v>
      </c>
      <c r="O878">
        <v>55300</v>
      </c>
    </row>
    <row r="879" spans="1:15" x14ac:dyDescent="0.3">
      <c r="A879" s="1" t="s">
        <v>1776</v>
      </c>
      <c r="B879" s="2">
        <v>45068</v>
      </c>
      <c r="C879" s="1" t="s">
        <v>1777</v>
      </c>
      <c r="D879" s="1" t="s">
        <v>26</v>
      </c>
      <c r="E879" s="1" t="s">
        <v>27</v>
      </c>
      <c r="F879">
        <v>23</v>
      </c>
      <c r="G879">
        <v>664</v>
      </c>
      <c r="H879" s="1" t="s">
        <v>32</v>
      </c>
      <c r="I879">
        <v>15272</v>
      </c>
      <c r="J879">
        <v>391.76</v>
      </c>
      <c r="K879">
        <v>272.24</v>
      </c>
      <c r="L879">
        <v>6261.52</v>
      </c>
      <c r="M879">
        <v>9</v>
      </c>
      <c r="N879">
        <v>10</v>
      </c>
      <c r="O879">
        <v>13744.8</v>
      </c>
    </row>
    <row r="880" spans="1:15" x14ac:dyDescent="0.3">
      <c r="A880" s="1" t="s">
        <v>1778</v>
      </c>
      <c r="B880" s="2">
        <v>45204</v>
      </c>
      <c r="C880" s="1" t="s">
        <v>1779</v>
      </c>
      <c r="D880" s="1" t="s">
        <v>26</v>
      </c>
      <c r="E880" s="1" t="s">
        <v>31</v>
      </c>
      <c r="F880">
        <v>49</v>
      </c>
      <c r="G880">
        <v>1452</v>
      </c>
      <c r="H880" s="1" t="s">
        <v>19</v>
      </c>
      <c r="I880">
        <v>71148</v>
      </c>
      <c r="J880">
        <v>900.24</v>
      </c>
      <c r="K880">
        <v>551.76</v>
      </c>
      <c r="L880">
        <v>27036.240000000002</v>
      </c>
      <c r="M880">
        <v>2</v>
      </c>
      <c r="N880">
        <v>10</v>
      </c>
      <c r="O880">
        <v>64033.2</v>
      </c>
    </row>
    <row r="881" spans="1:15" x14ac:dyDescent="0.3">
      <c r="A881" s="1" t="s">
        <v>1780</v>
      </c>
      <c r="B881" s="2">
        <v>45132</v>
      </c>
      <c r="C881" s="1" t="s">
        <v>1781</v>
      </c>
      <c r="D881" s="1" t="s">
        <v>22</v>
      </c>
      <c r="E881" s="1" t="s">
        <v>23</v>
      </c>
      <c r="F881">
        <v>32</v>
      </c>
      <c r="G881">
        <v>562</v>
      </c>
      <c r="H881" s="1" t="s">
        <v>28</v>
      </c>
      <c r="I881">
        <v>17984</v>
      </c>
      <c r="J881">
        <v>382.16</v>
      </c>
      <c r="K881">
        <v>179.83999999999997</v>
      </c>
      <c r="L881">
        <v>5754.88</v>
      </c>
      <c r="M881">
        <v>3</v>
      </c>
      <c r="N881">
        <v>5</v>
      </c>
      <c r="O881">
        <v>17084.8</v>
      </c>
    </row>
    <row r="882" spans="1:15" x14ac:dyDescent="0.3">
      <c r="A882" s="1" t="s">
        <v>1782</v>
      </c>
      <c r="B882" s="2">
        <v>45281</v>
      </c>
      <c r="C882" s="1" t="s">
        <v>1783</v>
      </c>
      <c r="D882" s="1" t="s">
        <v>17</v>
      </c>
      <c r="E882" s="1" t="s">
        <v>31</v>
      </c>
      <c r="F882">
        <v>25</v>
      </c>
      <c r="G882">
        <v>1263</v>
      </c>
      <c r="H882" s="1" t="s">
        <v>32</v>
      </c>
      <c r="I882">
        <v>31575</v>
      </c>
      <c r="J882">
        <v>656.76</v>
      </c>
      <c r="K882">
        <v>606.24</v>
      </c>
      <c r="L882">
        <v>15156</v>
      </c>
      <c r="M882">
        <v>8</v>
      </c>
      <c r="N882">
        <v>0</v>
      </c>
      <c r="O882">
        <v>31575</v>
      </c>
    </row>
    <row r="883" spans="1:15" x14ac:dyDescent="0.3">
      <c r="A883" s="1" t="s">
        <v>1784</v>
      </c>
      <c r="B883" s="2">
        <v>45142</v>
      </c>
      <c r="C883" s="1" t="s">
        <v>1785</v>
      </c>
      <c r="D883" s="1" t="s">
        <v>26</v>
      </c>
      <c r="E883" s="1" t="s">
        <v>27</v>
      </c>
      <c r="F883">
        <v>20</v>
      </c>
      <c r="G883">
        <v>751</v>
      </c>
      <c r="H883" s="1" t="s">
        <v>32</v>
      </c>
      <c r="I883">
        <v>15020</v>
      </c>
      <c r="J883">
        <v>533.20999999999992</v>
      </c>
      <c r="K883">
        <v>217.79000000000008</v>
      </c>
      <c r="L883">
        <v>4355.8</v>
      </c>
      <c r="M883">
        <v>6</v>
      </c>
      <c r="N883">
        <v>5</v>
      </c>
      <c r="O883">
        <v>14269</v>
      </c>
    </row>
    <row r="884" spans="1:15" x14ac:dyDescent="0.3">
      <c r="A884" s="1" t="s">
        <v>1786</v>
      </c>
      <c r="B884" s="2">
        <v>45533</v>
      </c>
      <c r="C884" s="1" t="s">
        <v>1787</v>
      </c>
      <c r="D884" s="1" t="s">
        <v>39</v>
      </c>
      <c r="E884" s="1" t="s">
        <v>27</v>
      </c>
      <c r="F884">
        <v>33</v>
      </c>
      <c r="G884">
        <v>521</v>
      </c>
      <c r="H884" s="1" t="s">
        <v>19</v>
      </c>
      <c r="I884">
        <v>17193</v>
      </c>
      <c r="J884">
        <v>286.55</v>
      </c>
      <c r="K884">
        <v>234.45</v>
      </c>
      <c r="L884">
        <v>7736.85</v>
      </c>
      <c r="M884">
        <v>3</v>
      </c>
      <c r="N884">
        <v>0</v>
      </c>
      <c r="O884">
        <v>17193</v>
      </c>
    </row>
    <row r="885" spans="1:15" x14ac:dyDescent="0.3">
      <c r="A885" s="1" t="s">
        <v>1788</v>
      </c>
      <c r="B885" s="2">
        <v>45078</v>
      </c>
      <c r="C885" s="1" t="s">
        <v>1789</v>
      </c>
      <c r="D885" s="1" t="s">
        <v>26</v>
      </c>
      <c r="E885" s="1" t="s">
        <v>18</v>
      </c>
      <c r="F885">
        <v>4</v>
      </c>
      <c r="G885">
        <v>1333</v>
      </c>
      <c r="H885" s="1" t="s">
        <v>19</v>
      </c>
      <c r="I885">
        <v>5332</v>
      </c>
      <c r="J885">
        <v>1053.07</v>
      </c>
      <c r="K885">
        <v>279.93000000000006</v>
      </c>
      <c r="L885">
        <v>1119.72</v>
      </c>
      <c r="M885">
        <v>2</v>
      </c>
      <c r="N885">
        <v>20</v>
      </c>
      <c r="O885">
        <v>4265.6000000000004</v>
      </c>
    </row>
    <row r="886" spans="1:15" x14ac:dyDescent="0.3">
      <c r="A886" s="1" t="s">
        <v>1790</v>
      </c>
      <c r="B886" s="2">
        <v>45358</v>
      </c>
      <c r="C886" s="1" t="s">
        <v>1791</v>
      </c>
      <c r="D886" s="1" t="s">
        <v>39</v>
      </c>
      <c r="E886" s="1" t="s">
        <v>18</v>
      </c>
      <c r="F886">
        <v>24</v>
      </c>
      <c r="G886">
        <v>629</v>
      </c>
      <c r="H886" s="1" t="s">
        <v>19</v>
      </c>
      <c r="I886">
        <v>15096</v>
      </c>
      <c r="J886">
        <v>320.79000000000002</v>
      </c>
      <c r="K886">
        <v>308.20999999999998</v>
      </c>
      <c r="L886">
        <v>7397.04</v>
      </c>
      <c r="M886">
        <v>9</v>
      </c>
      <c r="N886">
        <v>0</v>
      </c>
      <c r="O886">
        <v>15096</v>
      </c>
    </row>
    <row r="887" spans="1:15" x14ac:dyDescent="0.3">
      <c r="A887" s="1" t="s">
        <v>1792</v>
      </c>
      <c r="B887" s="2">
        <v>45104</v>
      </c>
      <c r="C887" s="1" t="s">
        <v>1793</v>
      </c>
      <c r="D887" s="1" t="s">
        <v>17</v>
      </c>
      <c r="E887" s="1" t="s">
        <v>50</v>
      </c>
      <c r="F887">
        <v>31</v>
      </c>
      <c r="G887">
        <v>831</v>
      </c>
      <c r="H887" s="1" t="s">
        <v>32</v>
      </c>
      <c r="I887">
        <v>25761</v>
      </c>
      <c r="J887">
        <v>540.15</v>
      </c>
      <c r="K887">
        <v>290.85000000000002</v>
      </c>
      <c r="L887">
        <v>9016.35</v>
      </c>
      <c r="M887">
        <v>3</v>
      </c>
      <c r="N887">
        <v>15</v>
      </c>
      <c r="O887">
        <v>21896.85</v>
      </c>
    </row>
    <row r="888" spans="1:15" x14ac:dyDescent="0.3">
      <c r="A888" s="1" t="s">
        <v>1794</v>
      </c>
      <c r="B888" s="2">
        <v>45325</v>
      </c>
      <c r="C888" s="1" t="s">
        <v>1795</v>
      </c>
      <c r="D888" s="1" t="s">
        <v>26</v>
      </c>
      <c r="E888" s="1" t="s">
        <v>31</v>
      </c>
      <c r="F888">
        <v>24</v>
      </c>
      <c r="G888">
        <v>834</v>
      </c>
      <c r="H888" s="1" t="s">
        <v>32</v>
      </c>
      <c r="I888">
        <v>20016</v>
      </c>
      <c r="J888">
        <v>667.2</v>
      </c>
      <c r="K888">
        <v>166.79999999999995</v>
      </c>
      <c r="L888">
        <v>4003.2</v>
      </c>
      <c r="M888">
        <v>9</v>
      </c>
      <c r="N888">
        <v>10</v>
      </c>
      <c r="O888">
        <v>18014.400000000001</v>
      </c>
    </row>
    <row r="889" spans="1:15" x14ac:dyDescent="0.3">
      <c r="A889" s="1" t="s">
        <v>1796</v>
      </c>
      <c r="B889" s="2">
        <v>45004</v>
      </c>
      <c r="C889" s="1" t="s">
        <v>1797</v>
      </c>
      <c r="D889" s="1" t="s">
        <v>22</v>
      </c>
      <c r="E889" s="1" t="s">
        <v>27</v>
      </c>
      <c r="F889">
        <v>16</v>
      </c>
      <c r="G889">
        <v>778</v>
      </c>
      <c r="H889" s="1" t="s">
        <v>28</v>
      </c>
      <c r="I889">
        <v>12448</v>
      </c>
      <c r="J889">
        <v>591.28</v>
      </c>
      <c r="K889">
        <v>186.72000000000003</v>
      </c>
      <c r="L889">
        <v>2987.52</v>
      </c>
      <c r="M889">
        <v>6</v>
      </c>
      <c r="N889">
        <v>20</v>
      </c>
      <c r="O889">
        <v>9958.4</v>
      </c>
    </row>
    <row r="890" spans="1:15" x14ac:dyDescent="0.3">
      <c r="A890" s="1" t="s">
        <v>1798</v>
      </c>
      <c r="B890" s="2">
        <v>45114</v>
      </c>
      <c r="C890" s="1" t="s">
        <v>1799</v>
      </c>
      <c r="D890" s="1" t="s">
        <v>22</v>
      </c>
      <c r="E890" s="1" t="s">
        <v>31</v>
      </c>
      <c r="F890">
        <v>8</v>
      </c>
      <c r="G890">
        <v>1247</v>
      </c>
      <c r="H890" s="1" t="s">
        <v>28</v>
      </c>
      <c r="I890">
        <v>9976</v>
      </c>
      <c r="J890">
        <v>785.61</v>
      </c>
      <c r="K890">
        <v>461.39</v>
      </c>
      <c r="L890">
        <v>3691.12</v>
      </c>
      <c r="M890">
        <v>5</v>
      </c>
      <c r="N890">
        <v>15</v>
      </c>
      <c r="O890">
        <v>8479.6</v>
      </c>
    </row>
    <row r="891" spans="1:15" x14ac:dyDescent="0.3">
      <c r="A891" s="1" t="s">
        <v>1800</v>
      </c>
      <c r="B891" s="2">
        <v>45160</v>
      </c>
      <c r="C891" s="1" t="s">
        <v>1801</v>
      </c>
      <c r="D891" s="1" t="s">
        <v>22</v>
      </c>
      <c r="E891" s="1" t="s">
        <v>50</v>
      </c>
      <c r="F891">
        <v>42</v>
      </c>
      <c r="G891">
        <v>1275</v>
      </c>
      <c r="H891" s="1" t="s">
        <v>19</v>
      </c>
      <c r="I891">
        <v>53550</v>
      </c>
      <c r="J891">
        <v>752.25</v>
      </c>
      <c r="K891">
        <v>522.75</v>
      </c>
      <c r="L891">
        <v>21955.5</v>
      </c>
      <c r="M891">
        <v>1</v>
      </c>
      <c r="N891">
        <v>0</v>
      </c>
      <c r="O891">
        <v>53550</v>
      </c>
    </row>
    <row r="892" spans="1:15" x14ac:dyDescent="0.3">
      <c r="A892" s="1" t="s">
        <v>1802</v>
      </c>
      <c r="B892" s="2">
        <v>45562</v>
      </c>
      <c r="C892" s="1" t="s">
        <v>1803</v>
      </c>
      <c r="D892" s="1" t="s">
        <v>17</v>
      </c>
      <c r="E892" s="1" t="s">
        <v>55</v>
      </c>
      <c r="F892">
        <v>21</v>
      </c>
      <c r="G892">
        <v>1280</v>
      </c>
      <c r="H892" s="1" t="s">
        <v>28</v>
      </c>
      <c r="I892">
        <v>26880</v>
      </c>
      <c r="J892">
        <v>844.80000000000007</v>
      </c>
      <c r="K892">
        <v>435.19999999999993</v>
      </c>
      <c r="L892">
        <v>9139.2000000000007</v>
      </c>
      <c r="M892">
        <v>5</v>
      </c>
      <c r="N892">
        <v>5</v>
      </c>
      <c r="O892">
        <v>25536</v>
      </c>
    </row>
    <row r="893" spans="1:15" x14ac:dyDescent="0.3">
      <c r="A893" s="1" t="s">
        <v>1804</v>
      </c>
      <c r="B893" s="2">
        <v>44973</v>
      </c>
      <c r="C893" s="1" t="s">
        <v>1805</v>
      </c>
      <c r="D893" s="1" t="s">
        <v>39</v>
      </c>
      <c r="E893" s="1" t="s">
        <v>55</v>
      </c>
      <c r="F893">
        <v>1</v>
      </c>
      <c r="G893">
        <v>561</v>
      </c>
      <c r="H893" s="1" t="s">
        <v>19</v>
      </c>
      <c r="I893">
        <v>561</v>
      </c>
      <c r="J893">
        <v>286.11</v>
      </c>
      <c r="K893">
        <v>274.89</v>
      </c>
      <c r="L893">
        <v>274.89</v>
      </c>
      <c r="M893">
        <v>7</v>
      </c>
      <c r="N893">
        <v>5</v>
      </c>
      <c r="O893">
        <v>532.95000000000005</v>
      </c>
    </row>
    <row r="894" spans="1:15" x14ac:dyDescent="0.3">
      <c r="A894" s="1" t="s">
        <v>1806</v>
      </c>
      <c r="B894" s="2">
        <v>45423</v>
      </c>
      <c r="C894" s="1" t="s">
        <v>1807</v>
      </c>
      <c r="D894" s="1" t="s">
        <v>22</v>
      </c>
      <c r="E894" s="1" t="s">
        <v>31</v>
      </c>
      <c r="F894">
        <v>8</v>
      </c>
      <c r="G894">
        <v>495</v>
      </c>
      <c r="H894" s="1" t="s">
        <v>28</v>
      </c>
      <c r="I894">
        <v>3960</v>
      </c>
      <c r="J894">
        <v>376.2</v>
      </c>
      <c r="K894">
        <v>118.80000000000001</v>
      </c>
      <c r="L894">
        <v>950.4</v>
      </c>
      <c r="M894">
        <v>5</v>
      </c>
      <c r="N894">
        <v>0</v>
      </c>
      <c r="O894">
        <v>3960</v>
      </c>
    </row>
    <row r="895" spans="1:15" x14ac:dyDescent="0.3">
      <c r="A895" s="1" t="s">
        <v>1808</v>
      </c>
      <c r="B895" s="2">
        <v>45127</v>
      </c>
      <c r="C895" s="1" t="s">
        <v>1809</v>
      </c>
      <c r="D895" s="1" t="s">
        <v>39</v>
      </c>
      <c r="E895" s="1" t="s">
        <v>50</v>
      </c>
      <c r="F895">
        <v>17</v>
      </c>
      <c r="G895">
        <v>1345</v>
      </c>
      <c r="H895" s="1" t="s">
        <v>28</v>
      </c>
      <c r="I895">
        <v>22865</v>
      </c>
      <c r="J895">
        <v>954.94999999999993</v>
      </c>
      <c r="K895">
        <v>390.05000000000007</v>
      </c>
      <c r="L895">
        <v>6630.85</v>
      </c>
      <c r="M895">
        <v>6</v>
      </c>
      <c r="N895">
        <v>0</v>
      </c>
      <c r="O895">
        <v>22865</v>
      </c>
    </row>
    <row r="896" spans="1:15" x14ac:dyDescent="0.3">
      <c r="A896" s="1" t="s">
        <v>1810</v>
      </c>
      <c r="B896" s="2">
        <v>44950</v>
      </c>
      <c r="C896" s="1" t="s">
        <v>1811</v>
      </c>
      <c r="D896" s="1" t="s">
        <v>17</v>
      </c>
      <c r="E896" s="1" t="s">
        <v>55</v>
      </c>
      <c r="F896">
        <v>34</v>
      </c>
      <c r="G896">
        <v>1324</v>
      </c>
      <c r="H896" s="1" t="s">
        <v>28</v>
      </c>
      <c r="I896">
        <v>45016</v>
      </c>
      <c r="J896">
        <v>979.76</v>
      </c>
      <c r="K896">
        <v>344.24</v>
      </c>
      <c r="L896">
        <v>11704.16</v>
      </c>
      <c r="M896">
        <v>6</v>
      </c>
      <c r="N896">
        <v>5</v>
      </c>
      <c r="O896">
        <v>42765.2</v>
      </c>
    </row>
    <row r="897" spans="1:15" x14ac:dyDescent="0.3">
      <c r="A897" s="1" t="s">
        <v>1812</v>
      </c>
      <c r="B897" s="2">
        <v>45480</v>
      </c>
      <c r="C897" s="1" t="s">
        <v>1813</v>
      </c>
      <c r="D897" s="1" t="s">
        <v>26</v>
      </c>
      <c r="E897" s="1" t="s">
        <v>27</v>
      </c>
      <c r="F897">
        <v>38</v>
      </c>
      <c r="G897">
        <v>1131</v>
      </c>
      <c r="H897" s="1" t="s">
        <v>19</v>
      </c>
      <c r="I897">
        <v>42978</v>
      </c>
      <c r="J897">
        <v>723.84</v>
      </c>
      <c r="K897">
        <v>407.15999999999997</v>
      </c>
      <c r="L897">
        <v>15472.08</v>
      </c>
      <c r="M897">
        <v>2</v>
      </c>
      <c r="N897">
        <v>10</v>
      </c>
      <c r="O897">
        <v>38680.199999999997</v>
      </c>
    </row>
    <row r="898" spans="1:15" x14ac:dyDescent="0.3">
      <c r="A898" s="1" t="s">
        <v>1814</v>
      </c>
      <c r="B898" s="2">
        <v>44987</v>
      </c>
      <c r="C898" s="1" t="s">
        <v>1815</v>
      </c>
      <c r="D898" s="1" t="s">
        <v>26</v>
      </c>
      <c r="E898" s="1" t="s">
        <v>50</v>
      </c>
      <c r="F898">
        <v>1</v>
      </c>
      <c r="G898">
        <v>834</v>
      </c>
      <c r="H898" s="1" t="s">
        <v>28</v>
      </c>
      <c r="I898">
        <v>834</v>
      </c>
      <c r="J898">
        <v>500.4</v>
      </c>
      <c r="K898">
        <v>333.6</v>
      </c>
      <c r="L898">
        <v>333.6</v>
      </c>
      <c r="M898">
        <v>1</v>
      </c>
      <c r="N898">
        <v>5</v>
      </c>
      <c r="O898">
        <v>792.3</v>
      </c>
    </row>
    <row r="899" spans="1:15" x14ac:dyDescent="0.3">
      <c r="A899" s="1" t="s">
        <v>1816</v>
      </c>
      <c r="B899" s="2">
        <v>45194</v>
      </c>
      <c r="C899" s="1" t="s">
        <v>1817</v>
      </c>
      <c r="D899" s="1" t="s">
        <v>22</v>
      </c>
      <c r="E899" s="1" t="s">
        <v>31</v>
      </c>
      <c r="F899">
        <v>21</v>
      </c>
      <c r="G899">
        <v>373</v>
      </c>
      <c r="H899" s="1" t="s">
        <v>32</v>
      </c>
      <c r="I899">
        <v>7833</v>
      </c>
      <c r="J899">
        <v>272.29000000000002</v>
      </c>
      <c r="K899">
        <v>100.70999999999998</v>
      </c>
      <c r="L899">
        <v>2114.91</v>
      </c>
      <c r="M899">
        <v>9</v>
      </c>
      <c r="N899">
        <v>0</v>
      </c>
      <c r="O899">
        <v>7833</v>
      </c>
    </row>
    <row r="900" spans="1:15" x14ac:dyDescent="0.3">
      <c r="A900" s="1" t="s">
        <v>1818</v>
      </c>
      <c r="B900" s="2">
        <v>45494</v>
      </c>
      <c r="C900" s="1" t="s">
        <v>1819</v>
      </c>
      <c r="D900" s="1" t="s">
        <v>17</v>
      </c>
      <c r="E900" s="1" t="s">
        <v>18</v>
      </c>
      <c r="F900">
        <v>29</v>
      </c>
      <c r="G900">
        <v>683</v>
      </c>
      <c r="H900" s="1" t="s">
        <v>32</v>
      </c>
      <c r="I900">
        <v>19807</v>
      </c>
      <c r="J900">
        <v>505.42</v>
      </c>
      <c r="K900">
        <v>177.57999999999998</v>
      </c>
      <c r="L900">
        <v>5149.82</v>
      </c>
      <c r="M900">
        <v>3</v>
      </c>
      <c r="N900">
        <v>10</v>
      </c>
      <c r="O900">
        <v>17826.3</v>
      </c>
    </row>
    <row r="901" spans="1:15" x14ac:dyDescent="0.3">
      <c r="A901" s="1" t="s">
        <v>1820</v>
      </c>
      <c r="B901" s="2">
        <v>45449</v>
      </c>
      <c r="C901" s="1" t="s">
        <v>1821</v>
      </c>
      <c r="D901" s="1" t="s">
        <v>26</v>
      </c>
      <c r="E901" s="1" t="s">
        <v>27</v>
      </c>
      <c r="F901">
        <v>10</v>
      </c>
      <c r="G901">
        <v>766</v>
      </c>
      <c r="H901" s="1" t="s">
        <v>19</v>
      </c>
      <c r="I901">
        <v>7660</v>
      </c>
      <c r="J901">
        <v>559.17999999999995</v>
      </c>
      <c r="K901">
        <v>206.82000000000005</v>
      </c>
      <c r="L901">
        <v>2068.1999999999998</v>
      </c>
      <c r="M901">
        <v>6</v>
      </c>
      <c r="N901">
        <v>5</v>
      </c>
      <c r="O901">
        <v>7277</v>
      </c>
    </row>
    <row r="902" spans="1:15" x14ac:dyDescent="0.3">
      <c r="A902" s="1" t="s">
        <v>1822</v>
      </c>
      <c r="B902" s="2">
        <v>45449</v>
      </c>
      <c r="C902" s="1" t="s">
        <v>1823</v>
      </c>
      <c r="D902" s="1" t="s">
        <v>39</v>
      </c>
      <c r="E902" s="1" t="s">
        <v>18</v>
      </c>
      <c r="F902">
        <v>17</v>
      </c>
      <c r="G902">
        <v>821</v>
      </c>
      <c r="H902" s="1" t="s">
        <v>28</v>
      </c>
      <c r="I902">
        <v>13957</v>
      </c>
      <c r="J902">
        <v>623.96</v>
      </c>
      <c r="K902">
        <v>197.03999999999996</v>
      </c>
      <c r="L902">
        <v>3349.68</v>
      </c>
      <c r="M902">
        <v>8</v>
      </c>
      <c r="N902">
        <v>5</v>
      </c>
      <c r="O902">
        <v>13259.15</v>
      </c>
    </row>
    <row r="903" spans="1:15" x14ac:dyDescent="0.3">
      <c r="A903" s="1" t="s">
        <v>1824</v>
      </c>
      <c r="B903" s="2">
        <v>45286</v>
      </c>
      <c r="C903" s="1" t="s">
        <v>1825</v>
      </c>
      <c r="D903" s="1" t="s">
        <v>39</v>
      </c>
      <c r="E903" s="1" t="s">
        <v>18</v>
      </c>
      <c r="F903">
        <v>41</v>
      </c>
      <c r="G903">
        <v>535</v>
      </c>
      <c r="H903" s="1" t="s">
        <v>19</v>
      </c>
      <c r="I903">
        <v>21935</v>
      </c>
      <c r="J903">
        <v>299.60000000000002</v>
      </c>
      <c r="K903">
        <v>235.39999999999998</v>
      </c>
      <c r="L903">
        <v>9651.4</v>
      </c>
      <c r="M903">
        <v>8</v>
      </c>
      <c r="N903">
        <v>15</v>
      </c>
      <c r="O903">
        <v>18644.75</v>
      </c>
    </row>
    <row r="904" spans="1:15" x14ac:dyDescent="0.3">
      <c r="A904" s="1" t="s">
        <v>1826</v>
      </c>
      <c r="B904" s="2">
        <v>45341</v>
      </c>
      <c r="C904" s="1" t="s">
        <v>1827</v>
      </c>
      <c r="D904" s="1" t="s">
        <v>26</v>
      </c>
      <c r="E904" s="1" t="s">
        <v>18</v>
      </c>
      <c r="F904">
        <v>47</v>
      </c>
      <c r="G904">
        <v>954</v>
      </c>
      <c r="H904" s="1" t="s">
        <v>19</v>
      </c>
      <c r="I904">
        <v>44838</v>
      </c>
      <c r="J904">
        <v>534.24</v>
      </c>
      <c r="K904">
        <v>419.76</v>
      </c>
      <c r="L904">
        <v>19728.72</v>
      </c>
      <c r="M904">
        <v>4</v>
      </c>
      <c r="N904">
        <v>0</v>
      </c>
      <c r="O904">
        <v>44838</v>
      </c>
    </row>
    <row r="905" spans="1:15" x14ac:dyDescent="0.3">
      <c r="A905" s="1" t="s">
        <v>1828</v>
      </c>
      <c r="B905" s="2">
        <v>45562</v>
      </c>
      <c r="C905" s="1" t="s">
        <v>1829</v>
      </c>
      <c r="D905" s="1" t="s">
        <v>39</v>
      </c>
      <c r="E905" s="1" t="s">
        <v>55</v>
      </c>
      <c r="F905">
        <v>47</v>
      </c>
      <c r="G905">
        <v>595</v>
      </c>
      <c r="H905" s="1" t="s">
        <v>28</v>
      </c>
      <c r="I905">
        <v>27965</v>
      </c>
      <c r="J905">
        <v>392.70000000000005</v>
      </c>
      <c r="K905">
        <v>202.29999999999995</v>
      </c>
      <c r="L905">
        <v>9508.1</v>
      </c>
      <c r="M905">
        <v>4</v>
      </c>
      <c r="N905">
        <v>0</v>
      </c>
      <c r="O905">
        <v>27965</v>
      </c>
    </row>
    <row r="906" spans="1:15" x14ac:dyDescent="0.3">
      <c r="A906" s="1" t="s">
        <v>1830</v>
      </c>
      <c r="B906" s="2">
        <v>45232</v>
      </c>
      <c r="C906" s="1" t="s">
        <v>1831</v>
      </c>
      <c r="D906" s="1" t="s">
        <v>26</v>
      </c>
      <c r="E906" s="1" t="s">
        <v>50</v>
      </c>
      <c r="F906">
        <v>11</v>
      </c>
      <c r="G906">
        <v>796</v>
      </c>
      <c r="H906" s="1" t="s">
        <v>19</v>
      </c>
      <c r="I906">
        <v>8756</v>
      </c>
      <c r="J906">
        <v>557.19999999999993</v>
      </c>
      <c r="K906">
        <v>238.80000000000007</v>
      </c>
      <c r="L906">
        <v>2626.8</v>
      </c>
      <c r="M906">
        <v>5</v>
      </c>
      <c r="N906">
        <v>5</v>
      </c>
      <c r="O906">
        <v>8318.2000000000007</v>
      </c>
    </row>
    <row r="907" spans="1:15" x14ac:dyDescent="0.3">
      <c r="A907" s="1" t="s">
        <v>1832</v>
      </c>
      <c r="B907" s="2">
        <v>45034</v>
      </c>
      <c r="C907" s="1" t="s">
        <v>1833</v>
      </c>
      <c r="D907" s="1" t="s">
        <v>39</v>
      </c>
      <c r="E907" s="1" t="s">
        <v>50</v>
      </c>
      <c r="F907">
        <v>42</v>
      </c>
      <c r="G907">
        <v>1080</v>
      </c>
      <c r="H907" s="1" t="s">
        <v>19</v>
      </c>
      <c r="I907">
        <v>45360</v>
      </c>
      <c r="J907">
        <v>648</v>
      </c>
      <c r="K907">
        <v>432</v>
      </c>
      <c r="L907">
        <v>18144</v>
      </c>
      <c r="M907">
        <v>4</v>
      </c>
      <c r="N907">
        <v>0</v>
      </c>
      <c r="O907">
        <v>45360</v>
      </c>
    </row>
    <row r="908" spans="1:15" x14ac:dyDescent="0.3">
      <c r="A908" s="1" t="s">
        <v>1834</v>
      </c>
      <c r="B908" s="2">
        <v>45220</v>
      </c>
      <c r="C908" s="1" t="s">
        <v>1835</v>
      </c>
      <c r="D908" s="1" t="s">
        <v>22</v>
      </c>
      <c r="E908" s="1" t="s">
        <v>55</v>
      </c>
      <c r="F908">
        <v>41</v>
      </c>
      <c r="G908">
        <v>877</v>
      </c>
      <c r="H908" s="1" t="s">
        <v>32</v>
      </c>
      <c r="I908">
        <v>35957</v>
      </c>
      <c r="J908">
        <v>534.97</v>
      </c>
      <c r="K908">
        <v>342.03</v>
      </c>
      <c r="L908">
        <v>14023.23</v>
      </c>
      <c r="M908">
        <v>3</v>
      </c>
      <c r="N908">
        <v>0</v>
      </c>
      <c r="O908">
        <v>35957</v>
      </c>
    </row>
    <row r="909" spans="1:15" x14ac:dyDescent="0.3">
      <c r="A909" s="1" t="s">
        <v>1836</v>
      </c>
      <c r="B909" s="2">
        <v>45542</v>
      </c>
      <c r="C909" s="1" t="s">
        <v>1837</v>
      </c>
      <c r="D909" s="1" t="s">
        <v>22</v>
      </c>
      <c r="E909" s="1" t="s">
        <v>27</v>
      </c>
      <c r="F909">
        <v>15</v>
      </c>
      <c r="G909">
        <v>1258</v>
      </c>
      <c r="H909" s="1" t="s">
        <v>32</v>
      </c>
      <c r="I909">
        <v>18870</v>
      </c>
      <c r="J909">
        <v>956.08</v>
      </c>
      <c r="K909">
        <v>301.91999999999996</v>
      </c>
      <c r="L909">
        <v>4528.8</v>
      </c>
      <c r="M909">
        <v>2</v>
      </c>
      <c r="N909">
        <v>10</v>
      </c>
      <c r="O909">
        <v>16983</v>
      </c>
    </row>
    <row r="910" spans="1:15" x14ac:dyDescent="0.3">
      <c r="A910" s="1" t="s">
        <v>1838</v>
      </c>
      <c r="B910" s="2">
        <v>44983</v>
      </c>
      <c r="C910" s="1" t="s">
        <v>1839</v>
      </c>
      <c r="D910" s="1" t="s">
        <v>17</v>
      </c>
      <c r="E910" s="1" t="s">
        <v>27</v>
      </c>
      <c r="F910">
        <v>4</v>
      </c>
      <c r="G910">
        <v>1038</v>
      </c>
      <c r="H910" s="1" t="s">
        <v>19</v>
      </c>
      <c r="I910">
        <v>4152</v>
      </c>
      <c r="J910">
        <v>705.84</v>
      </c>
      <c r="K910">
        <v>332.15999999999997</v>
      </c>
      <c r="L910">
        <v>1328.64</v>
      </c>
      <c r="M910">
        <v>1</v>
      </c>
      <c r="N910">
        <v>10</v>
      </c>
      <c r="O910">
        <v>3736.8</v>
      </c>
    </row>
    <row r="911" spans="1:15" x14ac:dyDescent="0.3">
      <c r="A911" s="1" t="s">
        <v>1840</v>
      </c>
      <c r="B911" s="2">
        <v>45610</v>
      </c>
      <c r="C911" s="1" t="s">
        <v>1841</v>
      </c>
      <c r="D911" s="1" t="s">
        <v>39</v>
      </c>
      <c r="E911" s="1" t="s">
        <v>23</v>
      </c>
      <c r="F911">
        <v>39</v>
      </c>
      <c r="G911">
        <v>654</v>
      </c>
      <c r="H911" s="1" t="s">
        <v>32</v>
      </c>
      <c r="I911">
        <v>25506</v>
      </c>
      <c r="J911">
        <v>366.24</v>
      </c>
      <c r="K911">
        <v>287.76</v>
      </c>
      <c r="L911">
        <v>11222.64</v>
      </c>
      <c r="M911">
        <v>3</v>
      </c>
      <c r="N911">
        <v>0</v>
      </c>
      <c r="O911">
        <v>25506</v>
      </c>
    </row>
    <row r="912" spans="1:15" x14ac:dyDescent="0.3">
      <c r="A912" s="1" t="s">
        <v>1842</v>
      </c>
      <c r="B912" s="2">
        <v>45284</v>
      </c>
      <c r="C912" s="1" t="s">
        <v>1843</v>
      </c>
      <c r="D912" s="1" t="s">
        <v>39</v>
      </c>
      <c r="E912" s="1" t="s">
        <v>23</v>
      </c>
      <c r="F912">
        <v>24</v>
      </c>
      <c r="G912">
        <v>1418</v>
      </c>
      <c r="H912" s="1" t="s">
        <v>28</v>
      </c>
      <c r="I912">
        <v>34032</v>
      </c>
      <c r="J912">
        <v>992.59999999999991</v>
      </c>
      <c r="K912">
        <v>425.40000000000009</v>
      </c>
      <c r="L912">
        <v>10209.6</v>
      </c>
      <c r="M912">
        <v>3</v>
      </c>
      <c r="N912">
        <v>5</v>
      </c>
      <c r="O912">
        <v>32330.400000000001</v>
      </c>
    </row>
    <row r="913" spans="1:15" x14ac:dyDescent="0.3">
      <c r="A913" s="1" t="s">
        <v>1844</v>
      </c>
      <c r="B913" s="2">
        <v>45391</v>
      </c>
      <c r="C913" s="1" t="s">
        <v>1845</v>
      </c>
      <c r="D913" s="1" t="s">
        <v>26</v>
      </c>
      <c r="E913" s="1" t="s">
        <v>27</v>
      </c>
      <c r="F913">
        <v>44</v>
      </c>
      <c r="G913">
        <v>924</v>
      </c>
      <c r="H913" s="1" t="s">
        <v>19</v>
      </c>
      <c r="I913">
        <v>40656</v>
      </c>
      <c r="J913">
        <v>535.91999999999996</v>
      </c>
      <c r="K913">
        <v>388.08000000000004</v>
      </c>
      <c r="L913">
        <v>17075.52</v>
      </c>
      <c r="M913">
        <v>3</v>
      </c>
      <c r="N913">
        <v>20</v>
      </c>
      <c r="O913">
        <v>32524.799999999999</v>
      </c>
    </row>
    <row r="914" spans="1:15" x14ac:dyDescent="0.3">
      <c r="A914" s="1" t="s">
        <v>1846</v>
      </c>
      <c r="B914" s="2">
        <v>45531</v>
      </c>
      <c r="C914" s="1" t="s">
        <v>1847</v>
      </c>
      <c r="D914" s="1" t="s">
        <v>39</v>
      </c>
      <c r="E914" s="1" t="s">
        <v>27</v>
      </c>
      <c r="F914">
        <v>21</v>
      </c>
      <c r="G914">
        <v>615</v>
      </c>
      <c r="H914" s="1" t="s">
        <v>32</v>
      </c>
      <c r="I914">
        <v>12915</v>
      </c>
      <c r="J914">
        <v>467.4</v>
      </c>
      <c r="K914">
        <v>147.60000000000002</v>
      </c>
      <c r="L914">
        <v>3099.6</v>
      </c>
      <c r="M914">
        <v>1</v>
      </c>
      <c r="N914">
        <v>5</v>
      </c>
      <c r="O914">
        <v>12269.25</v>
      </c>
    </row>
    <row r="915" spans="1:15" x14ac:dyDescent="0.3">
      <c r="A915" s="1" t="s">
        <v>1848</v>
      </c>
      <c r="B915" s="2">
        <v>45211</v>
      </c>
      <c r="C915" s="1" t="s">
        <v>1849</v>
      </c>
      <c r="D915" s="1" t="s">
        <v>26</v>
      </c>
      <c r="E915" s="1" t="s">
        <v>31</v>
      </c>
      <c r="F915">
        <v>7</v>
      </c>
      <c r="G915">
        <v>1212</v>
      </c>
      <c r="H915" s="1" t="s">
        <v>28</v>
      </c>
      <c r="I915">
        <v>8484</v>
      </c>
      <c r="J915">
        <v>630.24</v>
      </c>
      <c r="K915">
        <v>581.76</v>
      </c>
      <c r="L915">
        <v>4072.32</v>
      </c>
      <c r="M915">
        <v>7</v>
      </c>
      <c r="N915">
        <v>20</v>
      </c>
      <c r="O915">
        <v>6787.2</v>
      </c>
    </row>
    <row r="916" spans="1:15" x14ac:dyDescent="0.3">
      <c r="A916" s="1" t="s">
        <v>1850</v>
      </c>
      <c r="B916" s="2">
        <v>45616</v>
      </c>
      <c r="C916" s="1" t="s">
        <v>1851</v>
      </c>
      <c r="D916" s="1" t="s">
        <v>22</v>
      </c>
      <c r="E916" s="1" t="s">
        <v>55</v>
      </c>
      <c r="F916">
        <v>2</v>
      </c>
      <c r="G916">
        <v>1138</v>
      </c>
      <c r="H916" s="1" t="s">
        <v>28</v>
      </c>
      <c r="I916">
        <v>2276</v>
      </c>
      <c r="J916">
        <v>853.5</v>
      </c>
      <c r="K916">
        <v>284.5</v>
      </c>
      <c r="L916">
        <v>569</v>
      </c>
      <c r="M916">
        <v>9</v>
      </c>
      <c r="N916">
        <v>0</v>
      </c>
      <c r="O916">
        <v>2276</v>
      </c>
    </row>
    <row r="917" spans="1:15" x14ac:dyDescent="0.3">
      <c r="A917" s="1" t="s">
        <v>1852</v>
      </c>
      <c r="B917" s="2">
        <v>45106</v>
      </c>
      <c r="C917" s="1" t="s">
        <v>713</v>
      </c>
      <c r="D917" s="1" t="s">
        <v>39</v>
      </c>
      <c r="E917" s="1" t="s">
        <v>55</v>
      </c>
      <c r="F917">
        <v>50</v>
      </c>
      <c r="G917">
        <v>1394</v>
      </c>
      <c r="H917" s="1" t="s">
        <v>28</v>
      </c>
      <c r="I917">
        <v>69700</v>
      </c>
      <c r="J917">
        <v>920.04000000000008</v>
      </c>
      <c r="K917">
        <v>473.95999999999992</v>
      </c>
      <c r="L917">
        <v>23698</v>
      </c>
      <c r="M917">
        <v>1</v>
      </c>
      <c r="N917">
        <v>10</v>
      </c>
      <c r="O917">
        <v>62730</v>
      </c>
    </row>
    <row r="918" spans="1:15" x14ac:dyDescent="0.3">
      <c r="A918" s="1" t="s">
        <v>1853</v>
      </c>
      <c r="B918" s="2">
        <v>45007</v>
      </c>
      <c r="C918" s="1" t="s">
        <v>1854</v>
      </c>
      <c r="D918" s="1" t="s">
        <v>26</v>
      </c>
      <c r="E918" s="1" t="s">
        <v>27</v>
      </c>
      <c r="F918">
        <v>20</v>
      </c>
      <c r="G918">
        <v>1158</v>
      </c>
      <c r="H918" s="1" t="s">
        <v>28</v>
      </c>
      <c r="I918">
        <v>23160</v>
      </c>
      <c r="J918">
        <v>764.28000000000009</v>
      </c>
      <c r="K918">
        <v>393.71999999999991</v>
      </c>
      <c r="L918">
        <v>7874.4</v>
      </c>
      <c r="M918">
        <v>1</v>
      </c>
      <c r="N918">
        <v>10</v>
      </c>
      <c r="O918">
        <v>20844</v>
      </c>
    </row>
    <row r="919" spans="1:15" x14ac:dyDescent="0.3">
      <c r="A919" s="1" t="s">
        <v>1855</v>
      </c>
      <c r="B919" s="2">
        <v>45265</v>
      </c>
      <c r="C919" s="1" t="s">
        <v>1856</v>
      </c>
      <c r="D919" s="1" t="s">
        <v>39</v>
      </c>
      <c r="E919" s="1" t="s">
        <v>23</v>
      </c>
      <c r="F919">
        <v>29</v>
      </c>
      <c r="G919">
        <v>827</v>
      </c>
      <c r="H919" s="1" t="s">
        <v>28</v>
      </c>
      <c r="I919">
        <v>23983</v>
      </c>
      <c r="J919">
        <v>570.63</v>
      </c>
      <c r="K919">
        <v>256.37</v>
      </c>
      <c r="L919">
        <v>7434.73</v>
      </c>
      <c r="M919">
        <v>7</v>
      </c>
      <c r="N919">
        <v>10</v>
      </c>
      <c r="O919">
        <v>21584.7</v>
      </c>
    </row>
    <row r="920" spans="1:15" x14ac:dyDescent="0.3">
      <c r="A920" s="1" t="s">
        <v>1857</v>
      </c>
      <c r="B920" s="2">
        <v>45606</v>
      </c>
      <c r="C920" s="1" t="s">
        <v>1858</v>
      </c>
      <c r="D920" s="1" t="s">
        <v>22</v>
      </c>
      <c r="E920" s="1" t="s">
        <v>31</v>
      </c>
      <c r="F920">
        <v>5</v>
      </c>
      <c r="G920">
        <v>1099</v>
      </c>
      <c r="H920" s="1" t="s">
        <v>19</v>
      </c>
      <c r="I920">
        <v>5495</v>
      </c>
      <c r="J920">
        <v>780.29</v>
      </c>
      <c r="K920">
        <v>318.71000000000004</v>
      </c>
      <c r="L920">
        <v>1593.55</v>
      </c>
      <c r="M920">
        <v>7</v>
      </c>
      <c r="N920">
        <v>10</v>
      </c>
      <c r="O920">
        <v>4945.5</v>
      </c>
    </row>
    <row r="921" spans="1:15" x14ac:dyDescent="0.3">
      <c r="A921" s="1" t="s">
        <v>1859</v>
      </c>
      <c r="B921" s="2">
        <v>45569</v>
      </c>
      <c r="C921" s="1" t="s">
        <v>1860</v>
      </c>
      <c r="D921" s="1" t="s">
        <v>17</v>
      </c>
      <c r="E921" s="1" t="s">
        <v>18</v>
      </c>
      <c r="F921">
        <v>35</v>
      </c>
      <c r="G921">
        <v>1451</v>
      </c>
      <c r="H921" s="1" t="s">
        <v>28</v>
      </c>
      <c r="I921">
        <v>50785</v>
      </c>
      <c r="J921">
        <v>1160.8</v>
      </c>
      <c r="K921">
        <v>290.20000000000005</v>
      </c>
      <c r="L921">
        <v>10157</v>
      </c>
      <c r="M921">
        <v>3</v>
      </c>
      <c r="N921">
        <v>0</v>
      </c>
      <c r="O921">
        <v>50785</v>
      </c>
    </row>
    <row r="922" spans="1:15" x14ac:dyDescent="0.3">
      <c r="A922" s="1" t="s">
        <v>1861</v>
      </c>
      <c r="B922" s="2">
        <v>45629</v>
      </c>
      <c r="C922" s="1" t="s">
        <v>1862</v>
      </c>
      <c r="D922" s="1" t="s">
        <v>26</v>
      </c>
      <c r="E922" s="1" t="s">
        <v>23</v>
      </c>
      <c r="F922">
        <v>46</v>
      </c>
      <c r="G922">
        <v>1120</v>
      </c>
      <c r="H922" s="1" t="s">
        <v>19</v>
      </c>
      <c r="I922">
        <v>51520</v>
      </c>
      <c r="J922">
        <v>627.20000000000005</v>
      </c>
      <c r="K922">
        <v>492.79999999999995</v>
      </c>
      <c r="L922">
        <v>22668.799999999999</v>
      </c>
      <c r="M922">
        <v>1</v>
      </c>
      <c r="N922">
        <v>0</v>
      </c>
      <c r="O922">
        <v>51520</v>
      </c>
    </row>
    <row r="923" spans="1:15" x14ac:dyDescent="0.3">
      <c r="A923" s="1" t="s">
        <v>1863</v>
      </c>
      <c r="B923" s="2">
        <v>45615</v>
      </c>
      <c r="C923" s="1" t="s">
        <v>1864</v>
      </c>
      <c r="D923" s="1" t="s">
        <v>17</v>
      </c>
      <c r="E923" s="1" t="s">
        <v>55</v>
      </c>
      <c r="F923">
        <v>44</v>
      </c>
      <c r="G923">
        <v>818</v>
      </c>
      <c r="H923" s="1" t="s">
        <v>28</v>
      </c>
      <c r="I923">
        <v>35992</v>
      </c>
      <c r="J923">
        <v>474.43999999999994</v>
      </c>
      <c r="K923">
        <v>343.56000000000006</v>
      </c>
      <c r="L923">
        <v>15116.64</v>
      </c>
      <c r="M923">
        <v>5</v>
      </c>
      <c r="N923">
        <v>5</v>
      </c>
      <c r="O923">
        <v>34192.400000000001</v>
      </c>
    </row>
    <row r="924" spans="1:15" x14ac:dyDescent="0.3">
      <c r="A924" s="1" t="s">
        <v>1865</v>
      </c>
      <c r="B924" s="2">
        <v>45010</v>
      </c>
      <c r="C924" s="1" t="s">
        <v>1866</v>
      </c>
      <c r="D924" s="1" t="s">
        <v>22</v>
      </c>
      <c r="E924" s="1" t="s">
        <v>55</v>
      </c>
      <c r="F924">
        <v>38</v>
      </c>
      <c r="G924">
        <v>994</v>
      </c>
      <c r="H924" s="1" t="s">
        <v>28</v>
      </c>
      <c r="I924">
        <v>37772</v>
      </c>
      <c r="J924">
        <v>516.88</v>
      </c>
      <c r="K924">
        <v>477.12</v>
      </c>
      <c r="L924">
        <v>18130.560000000001</v>
      </c>
      <c r="M924">
        <v>7</v>
      </c>
      <c r="N924">
        <v>15</v>
      </c>
      <c r="O924">
        <v>32106.2</v>
      </c>
    </row>
    <row r="925" spans="1:15" x14ac:dyDescent="0.3">
      <c r="A925" s="1" t="s">
        <v>1867</v>
      </c>
      <c r="B925" s="2">
        <v>44930</v>
      </c>
      <c r="C925" s="1" t="s">
        <v>1868</v>
      </c>
      <c r="D925" s="1" t="s">
        <v>26</v>
      </c>
      <c r="E925" s="1" t="s">
        <v>18</v>
      </c>
      <c r="F925">
        <v>45</v>
      </c>
      <c r="G925">
        <v>824</v>
      </c>
      <c r="H925" s="1" t="s">
        <v>19</v>
      </c>
      <c r="I925">
        <v>37080</v>
      </c>
      <c r="J925">
        <v>494.4</v>
      </c>
      <c r="K925">
        <v>329.6</v>
      </c>
      <c r="L925">
        <v>14832</v>
      </c>
      <c r="M925">
        <v>4</v>
      </c>
      <c r="N925">
        <v>0</v>
      </c>
      <c r="O925">
        <v>37080</v>
      </c>
    </row>
    <row r="926" spans="1:15" x14ac:dyDescent="0.3">
      <c r="A926" s="1" t="s">
        <v>1869</v>
      </c>
      <c r="B926" s="2">
        <v>45027</v>
      </c>
      <c r="C926" s="1" t="s">
        <v>1870</v>
      </c>
      <c r="D926" s="1" t="s">
        <v>17</v>
      </c>
      <c r="E926" s="1" t="s">
        <v>18</v>
      </c>
      <c r="F926">
        <v>36</v>
      </c>
      <c r="G926">
        <v>1056</v>
      </c>
      <c r="H926" s="1" t="s">
        <v>28</v>
      </c>
      <c r="I926">
        <v>38016</v>
      </c>
      <c r="J926">
        <v>696.96</v>
      </c>
      <c r="K926">
        <v>359.03999999999996</v>
      </c>
      <c r="L926">
        <v>12925.44</v>
      </c>
      <c r="M926">
        <v>3</v>
      </c>
      <c r="N926">
        <v>0</v>
      </c>
      <c r="O926">
        <v>38016</v>
      </c>
    </row>
    <row r="927" spans="1:15" x14ac:dyDescent="0.3">
      <c r="A927" s="1" t="s">
        <v>1871</v>
      </c>
      <c r="B927" s="2">
        <v>45441</v>
      </c>
      <c r="C927" s="1" t="s">
        <v>1872</v>
      </c>
      <c r="D927" s="1" t="s">
        <v>39</v>
      </c>
      <c r="E927" s="1" t="s">
        <v>55</v>
      </c>
      <c r="F927">
        <v>45</v>
      </c>
      <c r="G927">
        <v>856</v>
      </c>
      <c r="H927" s="1" t="s">
        <v>19</v>
      </c>
      <c r="I927">
        <v>38520</v>
      </c>
      <c r="J927">
        <v>513.6</v>
      </c>
      <c r="K927">
        <v>342.4</v>
      </c>
      <c r="L927">
        <v>15408</v>
      </c>
      <c r="M927">
        <v>3</v>
      </c>
      <c r="N927">
        <v>20</v>
      </c>
      <c r="O927">
        <v>30816</v>
      </c>
    </row>
    <row r="928" spans="1:15" x14ac:dyDescent="0.3">
      <c r="A928" s="1" t="s">
        <v>1873</v>
      </c>
      <c r="B928" s="2">
        <v>45540</v>
      </c>
      <c r="C928" s="1" t="s">
        <v>1874</v>
      </c>
      <c r="D928" s="1" t="s">
        <v>39</v>
      </c>
      <c r="E928" s="1" t="s">
        <v>23</v>
      </c>
      <c r="F928">
        <v>10</v>
      </c>
      <c r="G928">
        <v>1389</v>
      </c>
      <c r="H928" s="1" t="s">
        <v>28</v>
      </c>
      <c r="I928">
        <v>13890</v>
      </c>
      <c r="J928">
        <v>847.29</v>
      </c>
      <c r="K928">
        <v>541.71</v>
      </c>
      <c r="L928">
        <v>5417.1</v>
      </c>
      <c r="M928">
        <v>8</v>
      </c>
      <c r="N928">
        <v>5</v>
      </c>
      <c r="O928">
        <v>13195.5</v>
      </c>
    </row>
    <row r="929" spans="1:15" x14ac:dyDescent="0.3">
      <c r="A929" s="1" t="s">
        <v>1875</v>
      </c>
      <c r="B929" s="2">
        <v>45323</v>
      </c>
      <c r="C929" s="1" t="s">
        <v>1876</v>
      </c>
      <c r="D929" s="1" t="s">
        <v>22</v>
      </c>
      <c r="E929" s="1" t="s">
        <v>55</v>
      </c>
      <c r="F929">
        <v>37</v>
      </c>
      <c r="G929">
        <v>1304</v>
      </c>
      <c r="H929" s="1" t="s">
        <v>32</v>
      </c>
      <c r="I929">
        <v>48248</v>
      </c>
      <c r="J929">
        <v>978</v>
      </c>
      <c r="K929">
        <v>326</v>
      </c>
      <c r="L929">
        <v>12062</v>
      </c>
      <c r="M929">
        <v>1</v>
      </c>
      <c r="N929">
        <v>0</v>
      </c>
      <c r="O929">
        <v>48248</v>
      </c>
    </row>
    <row r="930" spans="1:15" x14ac:dyDescent="0.3">
      <c r="A930" s="1" t="s">
        <v>1877</v>
      </c>
      <c r="B930" s="2">
        <v>45075</v>
      </c>
      <c r="C930" s="1" t="s">
        <v>1878</v>
      </c>
      <c r="D930" s="1" t="s">
        <v>17</v>
      </c>
      <c r="E930" s="1" t="s">
        <v>50</v>
      </c>
      <c r="F930">
        <v>11</v>
      </c>
      <c r="G930">
        <v>853</v>
      </c>
      <c r="H930" s="1" t="s">
        <v>28</v>
      </c>
      <c r="I930">
        <v>9383</v>
      </c>
      <c r="J930">
        <v>665.34</v>
      </c>
      <c r="K930">
        <v>187.65999999999997</v>
      </c>
      <c r="L930">
        <v>2064.2600000000002</v>
      </c>
      <c r="M930">
        <v>8</v>
      </c>
      <c r="N930">
        <v>10</v>
      </c>
      <c r="O930">
        <v>8444.7000000000007</v>
      </c>
    </row>
    <row r="931" spans="1:15" x14ac:dyDescent="0.3">
      <c r="A931" s="1" t="s">
        <v>1879</v>
      </c>
      <c r="B931" s="2">
        <v>45104</v>
      </c>
      <c r="C931" s="1" t="s">
        <v>1880</v>
      </c>
      <c r="D931" s="1" t="s">
        <v>39</v>
      </c>
      <c r="E931" s="1" t="s">
        <v>18</v>
      </c>
      <c r="F931">
        <v>31</v>
      </c>
      <c r="G931">
        <v>1377</v>
      </c>
      <c r="H931" s="1" t="s">
        <v>19</v>
      </c>
      <c r="I931">
        <v>42687</v>
      </c>
      <c r="J931">
        <v>1060.29</v>
      </c>
      <c r="K931">
        <v>316.71000000000004</v>
      </c>
      <c r="L931">
        <v>9818.01</v>
      </c>
      <c r="M931">
        <v>5</v>
      </c>
      <c r="N931">
        <v>0</v>
      </c>
      <c r="O931">
        <v>42687</v>
      </c>
    </row>
    <row r="932" spans="1:15" x14ac:dyDescent="0.3">
      <c r="A932" s="1" t="s">
        <v>1881</v>
      </c>
      <c r="B932" s="2">
        <v>45134</v>
      </c>
      <c r="C932" s="1" t="s">
        <v>1043</v>
      </c>
      <c r="D932" s="1" t="s">
        <v>39</v>
      </c>
      <c r="E932" s="1" t="s">
        <v>50</v>
      </c>
      <c r="F932">
        <v>18</v>
      </c>
      <c r="G932">
        <v>379</v>
      </c>
      <c r="H932" s="1" t="s">
        <v>32</v>
      </c>
      <c r="I932">
        <v>6822</v>
      </c>
      <c r="J932">
        <v>227.4</v>
      </c>
      <c r="K932">
        <v>151.6</v>
      </c>
      <c r="L932">
        <v>2728.8</v>
      </c>
      <c r="M932">
        <v>7</v>
      </c>
      <c r="N932">
        <v>0</v>
      </c>
      <c r="O932">
        <v>6822</v>
      </c>
    </row>
    <row r="933" spans="1:15" x14ac:dyDescent="0.3">
      <c r="A933" s="1" t="s">
        <v>1882</v>
      </c>
      <c r="B933" s="2">
        <v>45056</v>
      </c>
      <c r="C933" s="1" t="s">
        <v>1883</v>
      </c>
      <c r="D933" s="1" t="s">
        <v>17</v>
      </c>
      <c r="E933" s="1" t="s">
        <v>55</v>
      </c>
      <c r="F933">
        <v>8</v>
      </c>
      <c r="G933">
        <v>388</v>
      </c>
      <c r="H933" s="1" t="s">
        <v>32</v>
      </c>
      <c r="I933">
        <v>3104</v>
      </c>
      <c r="J933">
        <v>263.84000000000003</v>
      </c>
      <c r="K933">
        <v>124.15999999999997</v>
      </c>
      <c r="L933">
        <v>993.28</v>
      </c>
      <c r="M933">
        <v>3</v>
      </c>
      <c r="N933">
        <v>10</v>
      </c>
      <c r="O933">
        <v>2793.6</v>
      </c>
    </row>
    <row r="934" spans="1:15" x14ac:dyDescent="0.3">
      <c r="A934" s="1" t="s">
        <v>1884</v>
      </c>
      <c r="B934" s="2">
        <v>45519</v>
      </c>
      <c r="C934" s="1" t="s">
        <v>1885</v>
      </c>
      <c r="D934" s="1" t="s">
        <v>17</v>
      </c>
      <c r="E934" s="1" t="s">
        <v>18</v>
      </c>
      <c r="F934">
        <v>30</v>
      </c>
      <c r="G934">
        <v>1058</v>
      </c>
      <c r="H934" s="1" t="s">
        <v>28</v>
      </c>
      <c r="I934">
        <v>31740</v>
      </c>
      <c r="J934">
        <v>698.28000000000009</v>
      </c>
      <c r="K934">
        <v>359.71999999999991</v>
      </c>
      <c r="L934">
        <v>10791.6</v>
      </c>
      <c r="M934">
        <v>2</v>
      </c>
      <c r="N934">
        <v>0</v>
      </c>
      <c r="O934">
        <v>31740</v>
      </c>
    </row>
    <row r="935" spans="1:15" x14ac:dyDescent="0.3">
      <c r="A935" s="1" t="s">
        <v>1886</v>
      </c>
      <c r="B935" s="2">
        <v>45224</v>
      </c>
      <c r="C935" s="1" t="s">
        <v>1887</v>
      </c>
      <c r="D935" s="1" t="s">
        <v>39</v>
      </c>
      <c r="E935" s="1" t="s">
        <v>55</v>
      </c>
      <c r="F935">
        <v>50</v>
      </c>
      <c r="G935">
        <v>1366</v>
      </c>
      <c r="H935" s="1" t="s">
        <v>32</v>
      </c>
      <c r="I935">
        <v>68300</v>
      </c>
      <c r="J935">
        <v>833.26</v>
      </c>
      <c r="K935">
        <v>532.74</v>
      </c>
      <c r="L935">
        <v>26637</v>
      </c>
      <c r="M935">
        <v>9</v>
      </c>
      <c r="N935">
        <v>0</v>
      </c>
      <c r="O935">
        <v>68300</v>
      </c>
    </row>
    <row r="936" spans="1:15" x14ac:dyDescent="0.3">
      <c r="A936" s="1" t="s">
        <v>1888</v>
      </c>
      <c r="B936" s="2">
        <v>45241</v>
      </c>
      <c r="C936" s="1" t="s">
        <v>1889</v>
      </c>
      <c r="D936" s="1" t="s">
        <v>22</v>
      </c>
      <c r="E936" s="1" t="s">
        <v>50</v>
      </c>
      <c r="F936">
        <v>17</v>
      </c>
      <c r="G936">
        <v>640</v>
      </c>
      <c r="H936" s="1" t="s">
        <v>28</v>
      </c>
      <c r="I936">
        <v>10880</v>
      </c>
      <c r="J936">
        <v>422.40000000000003</v>
      </c>
      <c r="K936">
        <v>217.59999999999997</v>
      </c>
      <c r="L936">
        <v>3699.2</v>
      </c>
      <c r="M936">
        <v>4</v>
      </c>
      <c r="N936">
        <v>0</v>
      </c>
      <c r="O936">
        <v>10880</v>
      </c>
    </row>
    <row r="937" spans="1:15" x14ac:dyDescent="0.3">
      <c r="A937" s="1" t="s">
        <v>1890</v>
      </c>
      <c r="B937" s="2">
        <v>45641</v>
      </c>
      <c r="C937" s="1" t="s">
        <v>1891</v>
      </c>
      <c r="D937" s="1" t="s">
        <v>17</v>
      </c>
      <c r="E937" s="1" t="s">
        <v>50</v>
      </c>
      <c r="F937">
        <v>36</v>
      </c>
      <c r="G937">
        <v>950</v>
      </c>
      <c r="H937" s="1" t="s">
        <v>19</v>
      </c>
      <c r="I937">
        <v>34200</v>
      </c>
      <c r="J937">
        <v>551</v>
      </c>
      <c r="K937">
        <v>399</v>
      </c>
      <c r="L937">
        <v>14364</v>
      </c>
      <c r="M937">
        <v>2</v>
      </c>
      <c r="N937">
        <v>0</v>
      </c>
      <c r="O937">
        <v>34200</v>
      </c>
    </row>
    <row r="938" spans="1:15" x14ac:dyDescent="0.3">
      <c r="A938" s="1" t="s">
        <v>1892</v>
      </c>
      <c r="B938" s="2">
        <v>45250</v>
      </c>
      <c r="C938" s="1" t="s">
        <v>1893</v>
      </c>
      <c r="D938" s="1" t="s">
        <v>22</v>
      </c>
      <c r="E938" s="1" t="s">
        <v>23</v>
      </c>
      <c r="F938">
        <v>7</v>
      </c>
      <c r="G938">
        <v>857</v>
      </c>
      <c r="H938" s="1" t="s">
        <v>28</v>
      </c>
      <c r="I938">
        <v>5999</v>
      </c>
      <c r="J938">
        <v>557.05000000000007</v>
      </c>
      <c r="K938">
        <v>299.94999999999993</v>
      </c>
      <c r="L938">
        <v>2099.65</v>
      </c>
      <c r="M938">
        <v>6</v>
      </c>
      <c r="N938">
        <v>0</v>
      </c>
      <c r="O938">
        <v>5999</v>
      </c>
    </row>
    <row r="939" spans="1:15" x14ac:dyDescent="0.3">
      <c r="A939" s="1" t="s">
        <v>1894</v>
      </c>
      <c r="B939" s="2">
        <v>45629</v>
      </c>
      <c r="C939" s="1" t="s">
        <v>1895</v>
      </c>
      <c r="D939" s="1" t="s">
        <v>22</v>
      </c>
      <c r="E939" s="1" t="s">
        <v>50</v>
      </c>
      <c r="F939">
        <v>23</v>
      </c>
      <c r="G939">
        <v>1307</v>
      </c>
      <c r="H939" s="1" t="s">
        <v>19</v>
      </c>
      <c r="I939">
        <v>30061</v>
      </c>
      <c r="J939">
        <v>797.27</v>
      </c>
      <c r="K939">
        <v>509.73</v>
      </c>
      <c r="L939">
        <v>11723.79</v>
      </c>
      <c r="M939">
        <v>2</v>
      </c>
      <c r="N939">
        <v>20</v>
      </c>
      <c r="O939">
        <v>24048.799999999999</v>
      </c>
    </row>
    <row r="940" spans="1:15" x14ac:dyDescent="0.3">
      <c r="A940" s="1" t="s">
        <v>1896</v>
      </c>
      <c r="B940" s="2">
        <v>45389</v>
      </c>
      <c r="C940" s="1" t="s">
        <v>1897</v>
      </c>
      <c r="D940" s="1" t="s">
        <v>17</v>
      </c>
      <c r="E940" s="1" t="s">
        <v>50</v>
      </c>
      <c r="F940">
        <v>47</v>
      </c>
      <c r="G940">
        <v>796</v>
      </c>
      <c r="H940" s="1" t="s">
        <v>28</v>
      </c>
      <c r="I940">
        <v>37412</v>
      </c>
      <c r="J940">
        <v>445.76000000000005</v>
      </c>
      <c r="K940">
        <v>350.23999999999995</v>
      </c>
      <c r="L940">
        <v>16461.28</v>
      </c>
      <c r="M940">
        <v>8</v>
      </c>
      <c r="N940">
        <v>10</v>
      </c>
      <c r="O940">
        <v>33670.800000000003</v>
      </c>
    </row>
    <row r="941" spans="1:15" x14ac:dyDescent="0.3">
      <c r="A941" s="1" t="s">
        <v>1898</v>
      </c>
      <c r="B941" s="2">
        <v>45512</v>
      </c>
      <c r="C941" s="1" t="s">
        <v>1899</v>
      </c>
      <c r="D941" s="1" t="s">
        <v>17</v>
      </c>
      <c r="E941" s="1" t="s">
        <v>50</v>
      </c>
      <c r="F941">
        <v>49</v>
      </c>
      <c r="G941">
        <v>806</v>
      </c>
      <c r="H941" s="1" t="s">
        <v>32</v>
      </c>
      <c r="I941">
        <v>39494</v>
      </c>
      <c r="J941">
        <v>531.96</v>
      </c>
      <c r="K941">
        <v>274.03999999999996</v>
      </c>
      <c r="L941">
        <v>13427.96</v>
      </c>
      <c r="M941">
        <v>4</v>
      </c>
      <c r="N941">
        <v>0</v>
      </c>
      <c r="O941">
        <v>39494</v>
      </c>
    </row>
    <row r="942" spans="1:15" x14ac:dyDescent="0.3">
      <c r="A942" s="1" t="s">
        <v>1900</v>
      </c>
      <c r="B942" s="2">
        <v>45553</v>
      </c>
      <c r="C942" s="1" t="s">
        <v>1901</v>
      </c>
      <c r="D942" s="1" t="s">
        <v>22</v>
      </c>
      <c r="E942" s="1" t="s">
        <v>27</v>
      </c>
      <c r="F942">
        <v>18</v>
      </c>
      <c r="G942">
        <v>1366</v>
      </c>
      <c r="H942" s="1" t="s">
        <v>32</v>
      </c>
      <c r="I942">
        <v>24588</v>
      </c>
      <c r="J942">
        <v>723.98</v>
      </c>
      <c r="K942">
        <v>642.02</v>
      </c>
      <c r="L942">
        <v>11556.36</v>
      </c>
      <c r="M942">
        <v>8</v>
      </c>
      <c r="N942">
        <v>10</v>
      </c>
      <c r="O942">
        <v>22129.200000000001</v>
      </c>
    </row>
    <row r="943" spans="1:15" x14ac:dyDescent="0.3">
      <c r="A943" s="1" t="s">
        <v>1902</v>
      </c>
      <c r="B943" s="2">
        <v>45343</v>
      </c>
      <c r="C943" s="1" t="s">
        <v>1903</v>
      </c>
      <c r="D943" s="1" t="s">
        <v>17</v>
      </c>
      <c r="E943" s="1" t="s">
        <v>18</v>
      </c>
      <c r="F943">
        <v>28</v>
      </c>
      <c r="G943">
        <v>914</v>
      </c>
      <c r="H943" s="1" t="s">
        <v>19</v>
      </c>
      <c r="I943">
        <v>25592</v>
      </c>
      <c r="J943">
        <v>594.1</v>
      </c>
      <c r="K943">
        <v>319.89999999999998</v>
      </c>
      <c r="L943">
        <v>8957.2000000000007</v>
      </c>
      <c r="M943">
        <v>2</v>
      </c>
      <c r="N943">
        <v>5</v>
      </c>
      <c r="O943">
        <v>24312.400000000001</v>
      </c>
    </row>
    <row r="944" spans="1:15" x14ac:dyDescent="0.3">
      <c r="A944" s="1" t="s">
        <v>1904</v>
      </c>
      <c r="B944" s="2">
        <v>45160</v>
      </c>
      <c r="C944" s="1" t="s">
        <v>1905</v>
      </c>
      <c r="D944" s="1" t="s">
        <v>17</v>
      </c>
      <c r="E944" s="1" t="s">
        <v>31</v>
      </c>
      <c r="F944">
        <v>2</v>
      </c>
      <c r="G944">
        <v>1149</v>
      </c>
      <c r="H944" s="1" t="s">
        <v>19</v>
      </c>
      <c r="I944">
        <v>2298</v>
      </c>
      <c r="J944">
        <v>712.38</v>
      </c>
      <c r="K944">
        <v>436.62</v>
      </c>
      <c r="L944">
        <v>873.24</v>
      </c>
      <c r="M944">
        <v>1</v>
      </c>
      <c r="N944">
        <v>0</v>
      </c>
      <c r="O944">
        <v>2298</v>
      </c>
    </row>
    <row r="945" spans="1:15" x14ac:dyDescent="0.3">
      <c r="A945" s="1" t="s">
        <v>1906</v>
      </c>
      <c r="B945" s="2">
        <v>45265</v>
      </c>
      <c r="C945" s="1" t="s">
        <v>1907</v>
      </c>
      <c r="D945" s="1" t="s">
        <v>17</v>
      </c>
      <c r="E945" s="1" t="s">
        <v>27</v>
      </c>
      <c r="F945">
        <v>4</v>
      </c>
      <c r="G945">
        <v>685</v>
      </c>
      <c r="H945" s="1" t="s">
        <v>19</v>
      </c>
      <c r="I945">
        <v>2740</v>
      </c>
      <c r="J945">
        <v>493.2</v>
      </c>
      <c r="K945">
        <v>191.8</v>
      </c>
      <c r="L945">
        <v>767.2</v>
      </c>
      <c r="M945">
        <v>5</v>
      </c>
      <c r="N945">
        <v>0</v>
      </c>
      <c r="O945">
        <v>2740</v>
      </c>
    </row>
    <row r="946" spans="1:15" x14ac:dyDescent="0.3">
      <c r="A946" s="1" t="s">
        <v>1908</v>
      </c>
      <c r="B946" s="2">
        <v>45634</v>
      </c>
      <c r="C946" s="1" t="s">
        <v>1909</v>
      </c>
      <c r="D946" s="1" t="s">
        <v>26</v>
      </c>
      <c r="E946" s="1" t="s">
        <v>50</v>
      </c>
      <c r="F946">
        <v>21</v>
      </c>
      <c r="G946">
        <v>364</v>
      </c>
      <c r="H946" s="1" t="s">
        <v>28</v>
      </c>
      <c r="I946">
        <v>7644</v>
      </c>
      <c r="J946">
        <v>247.52</v>
      </c>
      <c r="K946">
        <v>116.47999999999999</v>
      </c>
      <c r="L946">
        <v>2446.08</v>
      </c>
      <c r="M946">
        <v>2</v>
      </c>
      <c r="N946">
        <v>5</v>
      </c>
      <c r="O946">
        <v>7261.8</v>
      </c>
    </row>
    <row r="947" spans="1:15" x14ac:dyDescent="0.3">
      <c r="A947" s="1" t="s">
        <v>1910</v>
      </c>
      <c r="B947" s="2">
        <v>45631</v>
      </c>
      <c r="C947" s="1" t="s">
        <v>1911</v>
      </c>
      <c r="D947" s="1" t="s">
        <v>17</v>
      </c>
      <c r="E947" s="1" t="s">
        <v>27</v>
      </c>
      <c r="F947">
        <v>42</v>
      </c>
      <c r="G947">
        <v>906</v>
      </c>
      <c r="H947" s="1" t="s">
        <v>28</v>
      </c>
      <c r="I947">
        <v>38052</v>
      </c>
      <c r="J947">
        <v>579.84</v>
      </c>
      <c r="K947">
        <v>326.15999999999997</v>
      </c>
      <c r="L947">
        <v>13698.72</v>
      </c>
      <c r="M947">
        <v>2</v>
      </c>
      <c r="N947">
        <v>5</v>
      </c>
      <c r="O947">
        <v>36149.4</v>
      </c>
    </row>
    <row r="948" spans="1:15" x14ac:dyDescent="0.3">
      <c r="A948" s="1" t="s">
        <v>1912</v>
      </c>
      <c r="B948" s="2">
        <v>45168</v>
      </c>
      <c r="C948" s="1" t="s">
        <v>1913</v>
      </c>
      <c r="D948" s="1" t="s">
        <v>17</v>
      </c>
      <c r="E948" s="1" t="s">
        <v>23</v>
      </c>
      <c r="F948">
        <v>15</v>
      </c>
      <c r="G948">
        <v>1484</v>
      </c>
      <c r="H948" s="1" t="s">
        <v>19</v>
      </c>
      <c r="I948">
        <v>22260</v>
      </c>
      <c r="J948">
        <v>1172.3600000000001</v>
      </c>
      <c r="K948">
        <v>311.63999999999987</v>
      </c>
      <c r="L948">
        <v>4674.6000000000004</v>
      </c>
      <c r="M948">
        <v>3</v>
      </c>
      <c r="N948">
        <v>0</v>
      </c>
      <c r="O948">
        <v>22260</v>
      </c>
    </row>
    <row r="949" spans="1:15" x14ac:dyDescent="0.3">
      <c r="A949" s="1" t="s">
        <v>1914</v>
      </c>
      <c r="B949" s="2">
        <v>45496</v>
      </c>
      <c r="C949" s="1" t="s">
        <v>1915</v>
      </c>
      <c r="D949" s="1" t="s">
        <v>26</v>
      </c>
      <c r="E949" s="1" t="s">
        <v>55</v>
      </c>
      <c r="F949">
        <v>2</v>
      </c>
      <c r="G949">
        <v>1043</v>
      </c>
      <c r="H949" s="1" t="s">
        <v>19</v>
      </c>
      <c r="I949">
        <v>2086</v>
      </c>
      <c r="J949">
        <v>730.09999999999991</v>
      </c>
      <c r="K949">
        <v>312.90000000000009</v>
      </c>
      <c r="L949">
        <v>625.79999999999995</v>
      </c>
      <c r="M949">
        <v>1</v>
      </c>
      <c r="N949">
        <v>15</v>
      </c>
      <c r="O949">
        <v>1773.1</v>
      </c>
    </row>
    <row r="950" spans="1:15" x14ac:dyDescent="0.3">
      <c r="A950" s="1" t="s">
        <v>1916</v>
      </c>
      <c r="B950" s="2">
        <v>45343</v>
      </c>
      <c r="C950" s="1" t="s">
        <v>1917</v>
      </c>
      <c r="D950" s="1" t="s">
        <v>26</v>
      </c>
      <c r="E950" s="1" t="s">
        <v>31</v>
      </c>
      <c r="F950">
        <v>13</v>
      </c>
      <c r="G950">
        <v>1423</v>
      </c>
      <c r="H950" s="1" t="s">
        <v>28</v>
      </c>
      <c r="I950">
        <v>18499</v>
      </c>
      <c r="J950">
        <v>768.42000000000007</v>
      </c>
      <c r="K950">
        <v>654.57999999999993</v>
      </c>
      <c r="L950">
        <v>8509.5400000000009</v>
      </c>
      <c r="M950">
        <v>2</v>
      </c>
      <c r="N950">
        <v>5</v>
      </c>
      <c r="O950">
        <v>17574.05</v>
      </c>
    </row>
    <row r="951" spans="1:15" x14ac:dyDescent="0.3">
      <c r="A951" s="1" t="s">
        <v>1918</v>
      </c>
      <c r="B951" s="2">
        <v>45526</v>
      </c>
      <c r="C951" s="1" t="s">
        <v>1919</v>
      </c>
      <c r="D951" s="1" t="s">
        <v>39</v>
      </c>
      <c r="E951" s="1" t="s">
        <v>18</v>
      </c>
      <c r="F951">
        <v>2</v>
      </c>
      <c r="G951">
        <v>1039</v>
      </c>
      <c r="H951" s="1" t="s">
        <v>19</v>
      </c>
      <c r="I951">
        <v>2078</v>
      </c>
      <c r="J951">
        <v>789.64</v>
      </c>
      <c r="K951">
        <v>249.36</v>
      </c>
      <c r="L951">
        <v>498.72</v>
      </c>
      <c r="M951">
        <v>3</v>
      </c>
      <c r="N951">
        <v>0</v>
      </c>
      <c r="O951">
        <v>2078</v>
      </c>
    </row>
    <row r="952" spans="1:15" x14ac:dyDescent="0.3">
      <c r="A952" s="1" t="s">
        <v>1920</v>
      </c>
      <c r="B952" s="2">
        <v>45161</v>
      </c>
      <c r="C952" s="1" t="s">
        <v>1921</v>
      </c>
      <c r="D952" s="1" t="s">
        <v>22</v>
      </c>
      <c r="E952" s="1" t="s">
        <v>50</v>
      </c>
      <c r="F952">
        <v>1</v>
      </c>
      <c r="G952">
        <v>667</v>
      </c>
      <c r="H952" s="1" t="s">
        <v>19</v>
      </c>
      <c r="I952">
        <v>667</v>
      </c>
      <c r="J952">
        <v>513.59</v>
      </c>
      <c r="K952">
        <v>153.40999999999997</v>
      </c>
      <c r="L952">
        <v>153.41</v>
      </c>
      <c r="M952">
        <v>8</v>
      </c>
      <c r="N952">
        <v>20</v>
      </c>
      <c r="O952">
        <v>533.6</v>
      </c>
    </row>
    <row r="953" spans="1:15" x14ac:dyDescent="0.3">
      <c r="A953" s="1" t="s">
        <v>1922</v>
      </c>
      <c r="B953" s="2">
        <v>45187</v>
      </c>
      <c r="C953" s="1" t="s">
        <v>1923</v>
      </c>
      <c r="D953" s="1" t="s">
        <v>39</v>
      </c>
      <c r="E953" s="1" t="s">
        <v>55</v>
      </c>
      <c r="F953">
        <v>17</v>
      </c>
      <c r="G953">
        <v>599</v>
      </c>
      <c r="H953" s="1" t="s">
        <v>28</v>
      </c>
      <c r="I953">
        <v>10183</v>
      </c>
      <c r="J953">
        <v>371.38</v>
      </c>
      <c r="K953">
        <v>227.62</v>
      </c>
      <c r="L953">
        <v>3869.54</v>
      </c>
      <c r="M953">
        <v>6</v>
      </c>
      <c r="N953">
        <v>10</v>
      </c>
      <c r="O953">
        <v>9164.7000000000007</v>
      </c>
    </row>
    <row r="954" spans="1:15" x14ac:dyDescent="0.3">
      <c r="A954" s="1" t="s">
        <v>1924</v>
      </c>
      <c r="B954" s="2">
        <v>45060</v>
      </c>
      <c r="C954" s="1" t="s">
        <v>1925</v>
      </c>
      <c r="D954" s="1" t="s">
        <v>26</v>
      </c>
      <c r="E954" s="1" t="s">
        <v>18</v>
      </c>
      <c r="F954">
        <v>38</v>
      </c>
      <c r="G954">
        <v>465</v>
      </c>
      <c r="H954" s="1" t="s">
        <v>28</v>
      </c>
      <c r="I954">
        <v>17670</v>
      </c>
      <c r="J954">
        <v>237.15</v>
      </c>
      <c r="K954">
        <v>227.85</v>
      </c>
      <c r="L954">
        <v>8658.2999999999993</v>
      </c>
      <c r="M954">
        <v>7</v>
      </c>
      <c r="N954">
        <v>15</v>
      </c>
      <c r="O954">
        <v>15019.5</v>
      </c>
    </row>
    <row r="955" spans="1:15" x14ac:dyDescent="0.3">
      <c r="A955" s="1" t="s">
        <v>1926</v>
      </c>
      <c r="B955" s="2">
        <v>45373</v>
      </c>
      <c r="C955" s="1" t="s">
        <v>1927</v>
      </c>
      <c r="D955" s="1" t="s">
        <v>39</v>
      </c>
      <c r="E955" s="1" t="s">
        <v>27</v>
      </c>
      <c r="F955">
        <v>9</v>
      </c>
      <c r="G955">
        <v>902</v>
      </c>
      <c r="H955" s="1" t="s">
        <v>19</v>
      </c>
      <c r="I955">
        <v>8118</v>
      </c>
      <c r="J955">
        <v>631.4</v>
      </c>
      <c r="K955">
        <v>270.60000000000002</v>
      </c>
      <c r="L955">
        <v>2435.4</v>
      </c>
      <c r="M955">
        <v>1</v>
      </c>
      <c r="N955">
        <v>0</v>
      </c>
      <c r="O955">
        <v>8118</v>
      </c>
    </row>
    <row r="956" spans="1:15" x14ac:dyDescent="0.3">
      <c r="A956" s="1" t="s">
        <v>1928</v>
      </c>
      <c r="B956" s="2">
        <v>45257</v>
      </c>
      <c r="C956" s="1" t="s">
        <v>1929</v>
      </c>
      <c r="D956" s="1" t="s">
        <v>26</v>
      </c>
      <c r="E956" s="1" t="s">
        <v>50</v>
      </c>
      <c r="F956">
        <v>1</v>
      </c>
      <c r="G956">
        <v>1278</v>
      </c>
      <c r="H956" s="1" t="s">
        <v>28</v>
      </c>
      <c r="I956">
        <v>1278</v>
      </c>
      <c r="J956">
        <v>984.06000000000006</v>
      </c>
      <c r="K956">
        <v>293.93999999999994</v>
      </c>
      <c r="L956">
        <v>293.94</v>
      </c>
      <c r="M956">
        <v>6</v>
      </c>
      <c r="N956">
        <v>0</v>
      </c>
      <c r="O956">
        <v>1278</v>
      </c>
    </row>
    <row r="957" spans="1:15" x14ac:dyDescent="0.3">
      <c r="A957" s="1" t="s">
        <v>1930</v>
      </c>
      <c r="B957" s="2">
        <v>45369</v>
      </c>
      <c r="C957" s="1" t="s">
        <v>1931</v>
      </c>
      <c r="D957" s="1" t="s">
        <v>17</v>
      </c>
      <c r="E957" s="1" t="s">
        <v>50</v>
      </c>
      <c r="F957">
        <v>33</v>
      </c>
      <c r="G957">
        <v>884</v>
      </c>
      <c r="H957" s="1" t="s">
        <v>19</v>
      </c>
      <c r="I957">
        <v>29172</v>
      </c>
      <c r="J957">
        <v>486.20000000000005</v>
      </c>
      <c r="K957">
        <v>397.79999999999995</v>
      </c>
      <c r="L957">
        <v>13127.4</v>
      </c>
      <c r="M957">
        <v>8</v>
      </c>
      <c r="N957">
        <v>0</v>
      </c>
      <c r="O957">
        <v>29172</v>
      </c>
    </row>
    <row r="958" spans="1:15" x14ac:dyDescent="0.3">
      <c r="A958" s="1" t="s">
        <v>1932</v>
      </c>
      <c r="B958" s="2">
        <v>45046</v>
      </c>
      <c r="C958" s="1" t="s">
        <v>1933</v>
      </c>
      <c r="D958" s="1" t="s">
        <v>17</v>
      </c>
      <c r="E958" s="1" t="s">
        <v>50</v>
      </c>
      <c r="F958">
        <v>47</v>
      </c>
      <c r="G958">
        <v>1228</v>
      </c>
      <c r="H958" s="1" t="s">
        <v>32</v>
      </c>
      <c r="I958">
        <v>57716</v>
      </c>
      <c r="J958">
        <v>749.07999999999993</v>
      </c>
      <c r="K958">
        <v>478.92000000000007</v>
      </c>
      <c r="L958">
        <v>22509.24</v>
      </c>
      <c r="M958">
        <v>7</v>
      </c>
      <c r="N958">
        <v>0</v>
      </c>
      <c r="O958">
        <v>57716</v>
      </c>
    </row>
    <row r="959" spans="1:15" x14ac:dyDescent="0.3">
      <c r="A959" s="1" t="s">
        <v>1934</v>
      </c>
      <c r="B959" s="2">
        <v>45417</v>
      </c>
      <c r="C959" s="1" t="s">
        <v>1935</v>
      </c>
      <c r="D959" s="1" t="s">
        <v>39</v>
      </c>
      <c r="E959" s="1" t="s">
        <v>27</v>
      </c>
      <c r="F959">
        <v>21</v>
      </c>
      <c r="G959">
        <v>914</v>
      </c>
      <c r="H959" s="1" t="s">
        <v>32</v>
      </c>
      <c r="I959">
        <v>19194</v>
      </c>
      <c r="J959">
        <v>457</v>
      </c>
      <c r="K959">
        <v>457</v>
      </c>
      <c r="L959">
        <v>9597</v>
      </c>
      <c r="M959">
        <v>8</v>
      </c>
      <c r="N959">
        <v>5</v>
      </c>
      <c r="O959">
        <v>18234.3</v>
      </c>
    </row>
    <row r="960" spans="1:15" x14ac:dyDescent="0.3">
      <c r="A960" s="1" t="s">
        <v>1936</v>
      </c>
      <c r="B960" s="2">
        <v>45230</v>
      </c>
      <c r="C960" s="1" t="s">
        <v>1937</v>
      </c>
      <c r="D960" s="1" t="s">
        <v>17</v>
      </c>
      <c r="E960" s="1" t="s">
        <v>50</v>
      </c>
      <c r="F960">
        <v>43</v>
      </c>
      <c r="G960">
        <v>1161</v>
      </c>
      <c r="H960" s="1" t="s">
        <v>19</v>
      </c>
      <c r="I960">
        <v>49923</v>
      </c>
      <c r="J960">
        <v>638.55000000000007</v>
      </c>
      <c r="K960">
        <v>522.44999999999993</v>
      </c>
      <c r="L960">
        <v>22465.35</v>
      </c>
      <c r="M960">
        <v>3</v>
      </c>
      <c r="N960">
        <v>15</v>
      </c>
      <c r="O960">
        <v>42434.55</v>
      </c>
    </row>
    <row r="961" spans="1:15" x14ac:dyDescent="0.3">
      <c r="A961" s="1" t="s">
        <v>1938</v>
      </c>
      <c r="B961" s="2">
        <v>44951</v>
      </c>
      <c r="C961" s="1" t="s">
        <v>1939</v>
      </c>
      <c r="D961" s="1" t="s">
        <v>22</v>
      </c>
      <c r="E961" s="1" t="s">
        <v>50</v>
      </c>
      <c r="F961">
        <v>38</v>
      </c>
      <c r="G961">
        <v>1482</v>
      </c>
      <c r="H961" s="1" t="s">
        <v>32</v>
      </c>
      <c r="I961">
        <v>56316</v>
      </c>
      <c r="J961">
        <v>978.12</v>
      </c>
      <c r="K961">
        <v>503.88</v>
      </c>
      <c r="L961">
        <v>19147.439999999999</v>
      </c>
      <c r="M961">
        <v>1</v>
      </c>
      <c r="N961">
        <v>10</v>
      </c>
      <c r="O961">
        <v>50684.4</v>
      </c>
    </row>
    <row r="962" spans="1:15" x14ac:dyDescent="0.3">
      <c r="A962" s="1" t="s">
        <v>1940</v>
      </c>
      <c r="B962" s="2">
        <v>45312</v>
      </c>
      <c r="C962" s="1" t="s">
        <v>1941</v>
      </c>
      <c r="D962" s="1" t="s">
        <v>26</v>
      </c>
      <c r="E962" s="1" t="s">
        <v>27</v>
      </c>
      <c r="F962">
        <v>29</v>
      </c>
      <c r="G962">
        <v>1014</v>
      </c>
      <c r="H962" s="1" t="s">
        <v>19</v>
      </c>
      <c r="I962">
        <v>29406</v>
      </c>
      <c r="J962">
        <v>648.96</v>
      </c>
      <c r="K962">
        <v>365.03999999999996</v>
      </c>
      <c r="L962">
        <v>10586.16</v>
      </c>
      <c r="M962">
        <v>3</v>
      </c>
      <c r="N962">
        <v>15</v>
      </c>
      <c r="O962">
        <v>24995.1</v>
      </c>
    </row>
    <row r="963" spans="1:15" x14ac:dyDescent="0.3">
      <c r="A963" s="1" t="s">
        <v>1942</v>
      </c>
      <c r="B963" s="2">
        <v>45018</v>
      </c>
      <c r="C963" s="1" t="s">
        <v>1943</v>
      </c>
      <c r="D963" s="1" t="s">
        <v>39</v>
      </c>
      <c r="E963" s="1" t="s">
        <v>18</v>
      </c>
      <c r="F963">
        <v>33</v>
      </c>
      <c r="G963">
        <v>880</v>
      </c>
      <c r="H963" s="1" t="s">
        <v>28</v>
      </c>
      <c r="I963">
        <v>29040</v>
      </c>
      <c r="J963">
        <v>677.6</v>
      </c>
      <c r="K963">
        <v>202.39999999999998</v>
      </c>
      <c r="L963">
        <v>6679.2</v>
      </c>
      <c r="M963">
        <v>7</v>
      </c>
      <c r="N963">
        <v>0</v>
      </c>
      <c r="O963">
        <v>29040</v>
      </c>
    </row>
    <row r="964" spans="1:15" x14ac:dyDescent="0.3">
      <c r="A964" s="1" t="s">
        <v>1944</v>
      </c>
      <c r="B964" s="2">
        <v>45152</v>
      </c>
      <c r="C964" s="1" t="s">
        <v>1945</v>
      </c>
      <c r="D964" s="1" t="s">
        <v>22</v>
      </c>
      <c r="E964" s="1" t="s">
        <v>55</v>
      </c>
      <c r="F964">
        <v>46</v>
      </c>
      <c r="G964">
        <v>745</v>
      </c>
      <c r="H964" s="1" t="s">
        <v>32</v>
      </c>
      <c r="I964">
        <v>34270</v>
      </c>
      <c r="J964">
        <v>476.8</v>
      </c>
      <c r="K964">
        <v>268.2</v>
      </c>
      <c r="L964">
        <v>12337.2</v>
      </c>
      <c r="M964">
        <v>7</v>
      </c>
      <c r="N964">
        <v>20</v>
      </c>
      <c r="O964">
        <v>27416</v>
      </c>
    </row>
    <row r="965" spans="1:15" x14ac:dyDescent="0.3">
      <c r="A965" s="1" t="s">
        <v>1946</v>
      </c>
      <c r="B965" s="2">
        <v>45076</v>
      </c>
      <c r="C965" s="1" t="s">
        <v>1947</v>
      </c>
      <c r="D965" s="1" t="s">
        <v>22</v>
      </c>
      <c r="E965" s="1" t="s">
        <v>31</v>
      </c>
      <c r="F965">
        <v>32</v>
      </c>
      <c r="G965">
        <v>437</v>
      </c>
      <c r="H965" s="1" t="s">
        <v>19</v>
      </c>
      <c r="I965">
        <v>13984</v>
      </c>
      <c r="J965">
        <v>336.49</v>
      </c>
      <c r="K965">
        <v>100.50999999999999</v>
      </c>
      <c r="L965">
        <v>3216.32</v>
      </c>
      <c r="M965">
        <v>1</v>
      </c>
      <c r="N965">
        <v>5</v>
      </c>
      <c r="O965">
        <v>13284.8</v>
      </c>
    </row>
    <row r="966" spans="1:15" x14ac:dyDescent="0.3">
      <c r="A966" s="1" t="s">
        <v>1948</v>
      </c>
      <c r="B966" s="2">
        <v>45636</v>
      </c>
      <c r="C966" s="1" t="s">
        <v>1949</v>
      </c>
      <c r="D966" s="1" t="s">
        <v>26</v>
      </c>
      <c r="E966" s="1" t="s">
        <v>18</v>
      </c>
      <c r="F966">
        <v>25</v>
      </c>
      <c r="G966">
        <v>680</v>
      </c>
      <c r="H966" s="1" t="s">
        <v>28</v>
      </c>
      <c r="I966">
        <v>17000</v>
      </c>
      <c r="J966">
        <v>408</v>
      </c>
      <c r="K966">
        <v>272</v>
      </c>
      <c r="L966">
        <v>6800</v>
      </c>
      <c r="M966">
        <v>9</v>
      </c>
      <c r="N966">
        <v>10</v>
      </c>
      <c r="O966">
        <v>15300</v>
      </c>
    </row>
    <row r="967" spans="1:15" x14ac:dyDescent="0.3">
      <c r="A967" s="1" t="s">
        <v>1950</v>
      </c>
      <c r="B967" s="2">
        <v>45126</v>
      </c>
      <c r="C967" s="1" t="s">
        <v>1951</v>
      </c>
      <c r="D967" s="1" t="s">
        <v>22</v>
      </c>
      <c r="E967" s="1" t="s">
        <v>55</v>
      </c>
      <c r="F967">
        <v>28</v>
      </c>
      <c r="G967">
        <v>1478</v>
      </c>
      <c r="H967" s="1" t="s">
        <v>19</v>
      </c>
      <c r="I967">
        <v>41384</v>
      </c>
      <c r="J967">
        <v>1108.5</v>
      </c>
      <c r="K967">
        <v>369.5</v>
      </c>
      <c r="L967">
        <v>10346</v>
      </c>
      <c r="M967">
        <v>6</v>
      </c>
      <c r="N967">
        <v>15</v>
      </c>
      <c r="O967">
        <v>35176.400000000001</v>
      </c>
    </row>
    <row r="968" spans="1:15" x14ac:dyDescent="0.3">
      <c r="A968" s="1" t="s">
        <v>1952</v>
      </c>
      <c r="B968" s="2">
        <v>44946</v>
      </c>
      <c r="C968" s="1" t="s">
        <v>1953</v>
      </c>
      <c r="D968" s="1" t="s">
        <v>22</v>
      </c>
      <c r="E968" s="1" t="s">
        <v>23</v>
      </c>
      <c r="F968">
        <v>19</v>
      </c>
      <c r="G968">
        <v>1281</v>
      </c>
      <c r="H968" s="1" t="s">
        <v>19</v>
      </c>
      <c r="I968">
        <v>24339</v>
      </c>
      <c r="J968">
        <v>909.51</v>
      </c>
      <c r="K968">
        <v>371.49</v>
      </c>
      <c r="L968">
        <v>7058.31</v>
      </c>
      <c r="M968">
        <v>7</v>
      </c>
      <c r="N968">
        <v>5</v>
      </c>
      <c r="O968">
        <v>23122.05</v>
      </c>
    </row>
    <row r="969" spans="1:15" x14ac:dyDescent="0.3">
      <c r="A969" s="1" t="s">
        <v>1954</v>
      </c>
      <c r="B969" s="2">
        <v>45382</v>
      </c>
      <c r="C969" s="1" t="s">
        <v>1955</v>
      </c>
      <c r="D969" s="1" t="s">
        <v>26</v>
      </c>
      <c r="E969" s="1" t="s">
        <v>31</v>
      </c>
      <c r="F969">
        <v>24</v>
      </c>
      <c r="G969">
        <v>1369</v>
      </c>
      <c r="H969" s="1" t="s">
        <v>28</v>
      </c>
      <c r="I969">
        <v>32856</v>
      </c>
      <c r="J969">
        <v>958.3</v>
      </c>
      <c r="K969">
        <v>410.70000000000005</v>
      </c>
      <c r="L969">
        <v>9856.7999999999993</v>
      </c>
      <c r="M969">
        <v>3</v>
      </c>
      <c r="N969">
        <v>15</v>
      </c>
      <c r="O969">
        <v>27927.599999999999</v>
      </c>
    </row>
    <row r="970" spans="1:15" x14ac:dyDescent="0.3">
      <c r="A970" s="1" t="s">
        <v>1956</v>
      </c>
      <c r="B970" s="2">
        <v>45315</v>
      </c>
      <c r="C970" s="1" t="s">
        <v>1957</v>
      </c>
      <c r="D970" s="1" t="s">
        <v>22</v>
      </c>
      <c r="E970" s="1" t="s">
        <v>18</v>
      </c>
      <c r="F970">
        <v>5</v>
      </c>
      <c r="G970">
        <v>726</v>
      </c>
      <c r="H970" s="1" t="s">
        <v>32</v>
      </c>
      <c r="I970">
        <v>3630</v>
      </c>
      <c r="J970">
        <v>500.93999999999994</v>
      </c>
      <c r="K970">
        <v>225.06000000000006</v>
      </c>
      <c r="L970">
        <v>1125.3</v>
      </c>
      <c r="M970">
        <v>1</v>
      </c>
      <c r="N970">
        <v>5</v>
      </c>
      <c r="O970">
        <v>3448.5</v>
      </c>
    </row>
    <row r="971" spans="1:15" x14ac:dyDescent="0.3">
      <c r="A971" s="1" t="s">
        <v>1958</v>
      </c>
      <c r="B971" s="2">
        <v>45309</v>
      </c>
      <c r="C971" s="1" t="s">
        <v>1959</v>
      </c>
      <c r="D971" s="1" t="s">
        <v>39</v>
      </c>
      <c r="E971" s="1" t="s">
        <v>23</v>
      </c>
      <c r="F971">
        <v>28</v>
      </c>
      <c r="G971">
        <v>1319</v>
      </c>
      <c r="H971" s="1" t="s">
        <v>28</v>
      </c>
      <c r="I971">
        <v>36932</v>
      </c>
      <c r="J971">
        <v>699.07</v>
      </c>
      <c r="K971">
        <v>619.92999999999995</v>
      </c>
      <c r="L971">
        <v>17358.04</v>
      </c>
      <c r="M971">
        <v>9</v>
      </c>
      <c r="N971">
        <v>0</v>
      </c>
      <c r="O971">
        <v>36932</v>
      </c>
    </row>
    <row r="972" spans="1:15" x14ac:dyDescent="0.3">
      <c r="A972" s="1" t="s">
        <v>1960</v>
      </c>
      <c r="B972" s="2">
        <v>45552</v>
      </c>
      <c r="C972" s="1" t="s">
        <v>1961</v>
      </c>
      <c r="D972" s="1" t="s">
        <v>26</v>
      </c>
      <c r="E972" s="1" t="s">
        <v>27</v>
      </c>
      <c r="F972">
        <v>45</v>
      </c>
      <c r="G972">
        <v>561</v>
      </c>
      <c r="H972" s="1" t="s">
        <v>28</v>
      </c>
      <c r="I972">
        <v>25245</v>
      </c>
      <c r="J972">
        <v>398.31</v>
      </c>
      <c r="K972">
        <v>162.69</v>
      </c>
      <c r="L972">
        <v>7321.05</v>
      </c>
      <c r="M972">
        <v>2</v>
      </c>
      <c r="N972">
        <v>0</v>
      </c>
      <c r="O972">
        <v>25245</v>
      </c>
    </row>
    <row r="973" spans="1:15" x14ac:dyDescent="0.3">
      <c r="A973" s="1" t="s">
        <v>1962</v>
      </c>
      <c r="B973" s="2">
        <v>45313</v>
      </c>
      <c r="C973" s="1" t="s">
        <v>1963</v>
      </c>
      <c r="D973" s="1" t="s">
        <v>39</v>
      </c>
      <c r="E973" s="1" t="s">
        <v>55</v>
      </c>
      <c r="F973">
        <v>47</v>
      </c>
      <c r="G973">
        <v>1278</v>
      </c>
      <c r="H973" s="1" t="s">
        <v>32</v>
      </c>
      <c r="I973">
        <v>60066</v>
      </c>
      <c r="J973">
        <v>792.36</v>
      </c>
      <c r="K973">
        <v>485.64</v>
      </c>
      <c r="L973">
        <v>22825.08</v>
      </c>
      <c r="M973">
        <v>9</v>
      </c>
      <c r="N973">
        <v>0</v>
      </c>
      <c r="O973">
        <v>60066</v>
      </c>
    </row>
    <row r="974" spans="1:15" x14ac:dyDescent="0.3">
      <c r="A974" s="1" t="s">
        <v>1964</v>
      </c>
      <c r="B974" s="2">
        <v>45135</v>
      </c>
      <c r="C974" s="1" t="s">
        <v>1965</v>
      </c>
      <c r="D974" s="1" t="s">
        <v>26</v>
      </c>
      <c r="E974" s="1" t="s">
        <v>23</v>
      </c>
      <c r="F974">
        <v>22</v>
      </c>
      <c r="G974">
        <v>572</v>
      </c>
      <c r="H974" s="1" t="s">
        <v>32</v>
      </c>
      <c r="I974">
        <v>12584</v>
      </c>
      <c r="J974">
        <v>394.67999999999995</v>
      </c>
      <c r="K974">
        <v>177.32000000000005</v>
      </c>
      <c r="L974">
        <v>3901.04</v>
      </c>
      <c r="M974">
        <v>7</v>
      </c>
      <c r="N974">
        <v>0</v>
      </c>
      <c r="O974">
        <v>12584</v>
      </c>
    </row>
    <row r="975" spans="1:15" x14ac:dyDescent="0.3">
      <c r="A975" s="1" t="s">
        <v>1966</v>
      </c>
      <c r="B975" s="2">
        <v>44971</v>
      </c>
      <c r="C975" s="1" t="s">
        <v>1967</v>
      </c>
      <c r="D975" s="1" t="s">
        <v>39</v>
      </c>
      <c r="E975" s="1" t="s">
        <v>27</v>
      </c>
      <c r="F975">
        <v>40</v>
      </c>
      <c r="G975">
        <v>1046</v>
      </c>
      <c r="H975" s="1" t="s">
        <v>28</v>
      </c>
      <c r="I975">
        <v>41840</v>
      </c>
      <c r="J975">
        <v>606.67999999999995</v>
      </c>
      <c r="K975">
        <v>439.32000000000005</v>
      </c>
      <c r="L975">
        <v>17572.8</v>
      </c>
      <c r="M975">
        <v>7</v>
      </c>
      <c r="N975">
        <v>0</v>
      </c>
      <c r="O975">
        <v>41840</v>
      </c>
    </row>
    <row r="976" spans="1:15" x14ac:dyDescent="0.3">
      <c r="A976" s="1" t="s">
        <v>1968</v>
      </c>
      <c r="B976" s="2">
        <v>45254</v>
      </c>
      <c r="C976" s="1" t="s">
        <v>1969</v>
      </c>
      <c r="D976" s="1" t="s">
        <v>17</v>
      </c>
      <c r="E976" s="1" t="s">
        <v>27</v>
      </c>
      <c r="F976">
        <v>31</v>
      </c>
      <c r="G976">
        <v>952</v>
      </c>
      <c r="H976" s="1" t="s">
        <v>28</v>
      </c>
      <c r="I976">
        <v>29512</v>
      </c>
      <c r="J976">
        <v>752.08</v>
      </c>
      <c r="K976">
        <v>199.91999999999996</v>
      </c>
      <c r="L976">
        <v>6197.52</v>
      </c>
      <c r="M976">
        <v>9</v>
      </c>
      <c r="N976">
        <v>0</v>
      </c>
      <c r="O976">
        <v>29512</v>
      </c>
    </row>
    <row r="977" spans="1:15" x14ac:dyDescent="0.3">
      <c r="A977" s="1" t="s">
        <v>1970</v>
      </c>
      <c r="B977" s="2">
        <v>45657</v>
      </c>
      <c r="C977" s="1" t="s">
        <v>1971</v>
      </c>
      <c r="D977" s="1" t="s">
        <v>39</v>
      </c>
      <c r="E977" s="1" t="s">
        <v>18</v>
      </c>
      <c r="F977">
        <v>1</v>
      </c>
      <c r="G977">
        <v>1071</v>
      </c>
      <c r="H977" s="1" t="s">
        <v>32</v>
      </c>
      <c r="I977">
        <v>1071</v>
      </c>
      <c r="J977">
        <v>771.12</v>
      </c>
      <c r="K977">
        <v>299.88</v>
      </c>
      <c r="L977">
        <v>299.88</v>
      </c>
      <c r="M977">
        <v>3</v>
      </c>
      <c r="N977">
        <v>0</v>
      </c>
      <c r="O977">
        <v>1071</v>
      </c>
    </row>
    <row r="978" spans="1:15" x14ac:dyDescent="0.3">
      <c r="A978" s="1" t="s">
        <v>1972</v>
      </c>
      <c r="B978" s="2">
        <v>45229</v>
      </c>
      <c r="C978" s="1" t="s">
        <v>1973</v>
      </c>
      <c r="D978" s="1" t="s">
        <v>22</v>
      </c>
      <c r="E978" s="1" t="s">
        <v>50</v>
      </c>
      <c r="F978">
        <v>39</v>
      </c>
      <c r="G978">
        <v>1264</v>
      </c>
      <c r="H978" s="1" t="s">
        <v>28</v>
      </c>
      <c r="I978">
        <v>49296</v>
      </c>
      <c r="J978">
        <v>846.88</v>
      </c>
      <c r="K978">
        <v>417.12</v>
      </c>
      <c r="L978">
        <v>16267.68</v>
      </c>
      <c r="M978">
        <v>9</v>
      </c>
      <c r="N978">
        <v>10</v>
      </c>
      <c r="O978">
        <v>44366.400000000001</v>
      </c>
    </row>
    <row r="979" spans="1:15" x14ac:dyDescent="0.3">
      <c r="A979" s="1" t="s">
        <v>1974</v>
      </c>
      <c r="B979" s="2">
        <v>45430</v>
      </c>
      <c r="C979" s="1" t="s">
        <v>1975</v>
      </c>
      <c r="D979" s="1" t="s">
        <v>17</v>
      </c>
      <c r="E979" s="1" t="s">
        <v>50</v>
      </c>
      <c r="F979">
        <v>4</v>
      </c>
      <c r="G979">
        <v>973</v>
      </c>
      <c r="H979" s="1" t="s">
        <v>32</v>
      </c>
      <c r="I979">
        <v>3892</v>
      </c>
      <c r="J979">
        <v>739.48</v>
      </c>
      <c r="K979">
        <v>233.51999999999998</v>
      </c>
      <c r="L979">
        <v>934.08</v>
      </c>
      <c r="M979">
        <v>9</v>
      </c>
      <c r="N979">
        <v>20</v>
      </c>
      <c r="O979">
        <v>3113.6</v>
      </c>
    </row>
    <row r="980" spans="1:15" x14ac:dyDescent="0.3">
      <c r="A980" s="1" t="s">
        <v>1976</v>
      </c>
      <c r="B980" s="2">
        <v>45324</v>
      </c>
      <c r="C980" s="1" t="s">
        <v>1977</v>
      </c>
      <c r="D980" s="1" t="s">
        <v>39</v>
      </c>
      <c r="E980" s="1" t="s">
        <v>55</v>
      </c>
      <c r="F980">
        <v>50</v>
      </c>
      <c r="G980">
        <v>338</v>
      </c>
      <c r="H980" s="1" t="s">
        <v>28</v>
      </c>
      <c r="I980">
        <v>16900</v>
      </c>
      <c r="J980">
        <v>189.28000000000003</v>
      </c>
      <c r="K980">
        <v>148.71999999999997</v>
      </c>
      <c r="L980">
        <v>7436</v>
      </c>
      <c r="M980">
        <v>5</v>
      </c>
      <c r="N980">
        <v>0</v>
      </c>
      <c r="O980">
        <v>16900</v>
      </c>
    </row>
    <row r="981" spans="1:15" x14ac:dyDescent="0.3">
      <c r="A981" s="1" t="s">
        <v>1978</v>
      </c>
      <c r="B981" s="2">
        <v>45188</v>
      </c>
      <c r="C981" s="1" t="s">
        <v>1979</v>
      </c>
      <c r="D981" s="1" t="s">
        <v>39</v>
      </c>
      <c r="E981" s="1" t="s">
        <v>31</v>
      </c>
      <c r="F981">
        <v>37</v>
      </c>
      <c r="G981">
        <v>1288</v>
      </c>
      <c r="H981" s="1" t="s">
        <v>32</v>
      </c>
      <c r="I981">
        <v>47656</v>
      </c>
      <c r="J981">
        <v>656.88</v>
      </c>
      <c r="K981">
        <v>631.12</v>
      </c>
      <c r="L981">
        <v>23351.439999999999</v>
      </c>
      <c r="M981">
        <v>7</v>
      </c>
      <c r="N981">
        <v>15</v>
      </c>
      <c r="O981">
        <v>40507.599999999999</v>
      </c>
    </row>
    <row r="982" spans="1:15" x14ac:dyDescent="0.3">
      <c r="A982" s="1" t="s">
        <v>1980</v>
      </c>
      <c r="B982" s="2">
        <v>45006</v>
      </c>
      <c r="C982" s="1" t="s">
        <v>1981</v>
      </c>
      <c r="D982" s="1" t="s">
        <v>22</v>
      </c>
      <c r="E982" s="1" t="s">
        <v>23</v>
      </c>
      <c r="F982">
        <v>4</v>
      </c>
      <c r="G982">
        <v>995</v>
      </c>
      <c r="H982" s="1" t="s">
        <v>19</v>
      </c>
      <c r="I982">
        <v>3980</v>
      </c>
      <c r="J982">
        <v>636.80000000000007</v>
      </c>
      <c r="K982">
        <v>358.19999999999993</v>
      </c>
      <c r="L982">
        <v>1432.8</v>
      </c>
      <c r="M982">
        <v>1</v>
      </c>
      <c r="N982">
        <v>0</v>
      </c>
      <c r="O982">
        <v>3980</v>
      </c>
    </row>
    <row r="983" spans="1:15" x14ac:dyDescent="0.3">
      <c r="A983" s="1" t="s">
        <v>1982</v>
      </c>
      <c r="B983" s="2">
        <v>45582</v>
      </c>
      <c r="C983" s="1" t="s">
        <v>1983</v>
      </c>
      <c r="D983" s="1" t="s">
        <v>26</v>
      </c>
      <c r="E983" s="1" t="s">
        <v>31</v>
      </c>
      <c r="F983">
        <v>38</v>
      </c>
      <c r="G983">
        <v>401</v>
      </c>
      <c r="H983" s="1" t="s">
        <v>28</v>
      </c>
      <c r="I983">
        <v>15238</v>
      </c>
      <c r="J983">
        <v>308.77</v>
      </c>
      <c r="K983">
        <v>92.230000000000018</v>
      </c>
      <c r="L983">
        <v>3504.74</v>
      </c>
      <c r="M983">
        <v>7</v>
      </c>
      <c r="N983">
        <v>10</v>
      </c>
      <c r="O983">
        <v>13714.2</v>
      </c>
    </row>
    <row r="984" spans="1:15" x14ac:dyDescent="0.3">
      <c r="A984" s="1" t="s">
        <v>1984</v>
      </c>
      <c r="B984" s="2">
        <v>44946</v>
      </c>
      <c r="C984" s="1" t="s">
        <v>1985</v>
      </c>
      <c r="D984" s="1" t="s">
        <v>22</v>
      </c>
      <c r="E984" s="1" t="s">
        <v>31</v>
      </c>
      <c r="F984">
        <v>7</v>
      </c>
      <c r="G984">
        <v>1070</v>
      </c>
      <c r="H984" s="1" t="s">
        <v>32</v>
      </c>
      <c r="I984">
        <v>7490</v>
      </c>
      <c r="J984">
        <v>749</v>
      </c>
      <c r="K984">
        <v>321</v>
      </c>
      <c r="L984">
        <v>2247</v>
      </c>
      <c r="M984">
        <v>2</v>
      </c>
      <c r="N984">
        <v>5</v>
      </c>
      <c r="O984">
        <v>7115.5</v>
      </c>
    </row>
    <row r="985" spans="1:15" x14ac:dyDescent="0.3">
      <c r="A985" s="1" t="s">
        <v>1986</v>
      </c>
      <c r="B985" s="2">
        <v>45144</v>
      </c>
      <c r="C985" s="1" t="s">
        <v>1987</v>
      </c>
      <c r="D985" s="1" t="s">
        <v>22</v>
      </c>
      <c r="E985" s="1" t="s">
        <v>50</v>
      </c>
      <c r="F985">
        <v>26</v>
      </c>
      <c r="G985">
        <v>1391</v>
      </c>
      <c r="H985" s="1" t="s">
        <v>32</v>
      </c>
      <c r="I985">
        <v>36166</v>
      </c>
      <c r="J985">
        <v>862.42</v>
      </c>
      <c r="K985">
        <v>528.58000000000004</v>
      </c>
      <c r="L985">
        <v>13743.08</v>
      </c>
      <c r="M985">
        <v>1</v>
      </c>
      <c r="N985">
        <v>5</v>
      </c>
      <c r="O985">
        <v>34357.699999999997</v>
      </c>
    </row>
    <row r="986" spans="1:15" x14ac:dyDescent="0.3">
      <c r="A986" s="1" t="s">
        <v>1988</v>
      </c>
      <c r="B986" s="2">
        <v>45385</v>
      </c>
      <c r="C986" s="1" t="s">
        <v>1989</v>
      </c>
      <c r="D986" s="1" t="s">
        <v>17</v>
      </c>
      <c r="E986" s="1" t="s">
        <v>50</v>
      </c>
      <c r="F986">
        <v>15</v>
      </c>
      <c r="G986">
        <v>1366</v>
      </c>
      <c r="H986" s="1" t="s">
        <v>19</v>
      </c>
      <c r="I986">
        <v>20490</v>
      </c>
      <c r="J986">
        <v>901.56000000000006</v>
      </c>
      <c r="K986">
        <v>464.43999999999994</v>
      </c>
      <c r="L986">
        <v>6966.6</v>
      </c>
      <c r="M986">
        <v>6</v>
      </c>
      <c r="N986">
        <v>5</v>
      </c>
      <c r="O986">
        <v>19465.5</v>
      </c>
    </row>
    <row r="987" spans="1:15" x14ac:dyDescent="0.3">
      <c r="A987" s="1" t="s">
        <v>1990</v>
      </c>
      <c r="B987" s="2">
        <v>45159</v>
      </c>
      <c r="C987" s="1" t="s">
        <v>1991</v>
      </c>
      <c r="D987" s="1" t="s">
        <v>26</v>
      </c>
      <c r="E987" s="1" t="s">
        <v>50</v>
      </c>
      <c r="F987">
        <v>10</v>
      </c>
      <c r="G987">
        <v>960</v>
      </c>
      <c r="H987" s="1" t="s">
        <v>32</v>
      </c>
      <c r="I987">
        <v>9600</v>
      </c>
      <c r="J987">
        <v>624</v>
      </c>
      <c r="K987">
        <v>336</v>
      </c>
      <c r="L987">
        <v>3360</v>
      </c>
      <c r="M987">
        <v>6</v>
      </c>
      <c r="N987">
        <v>20</v>
      </c>
      <c r="O987">
        <v>7680</v>
      </c>
    </row>
    <row r="988" spans="1:15" x14ac:dyDescent="0.3">
      <c r="A988" s="1" t="s">
        <v>1992</v>
      </c>
      <c r="B988" s="2">
        <v>45299</v>
      </c>
      <c r="C988" s="1" t="s">
        <v>1993</v>
      </c>
      <c r="D988" s="1" t="s">
        <v>39</v>
      </c>
      <c r="E988" s="1" t="s">
        <v>23</v>
      </c>
      <c r="F988">
        <v>32</v>
      </c>
      <c r="G988">
        <v>1413</v>
      </c>
      <c r="H988" s="1" t="s">
        <v>32</v>
      </c>
      <c r="I988">
        <v>45216</v>
      </c>
      <c r="J988">
        <v>1102.1400000000001</v>
      </c>
      <c r="K988">
        <v>310.8599999999999</v>
      </c>
      <c r="L988">
        <v>9947.52</v>
      </c>
      <c r="M988">
        <v>7</v>
      </c>
      <c r="N988">
        <v>0</v>
      </c>
      <c r="O988">
        <v>45216</v>
      </c>
    </row>
    <row r="989" spans="1:15" x14ac:dyDescent="0.3">
      <c r="A989" s="1" t="s">
        <v>1994</v>
      </c>
      <c r="B989" s="2">
        <v>45421</v>
      </c>
      <c r="C989" s="1" t="s">
        <v>1995</v>
      </c>
      <c r="D989" s="1" t="s">
        <v>17</v>
      </c>
      <c r="E989" s="1" t="s">
        <v>50</v>
      </c>
      <c r="F989">
        <v>14</v>
      </c>
      <c r="G989">
        <v>1051</v>
      </c>
      <c r="H989" s="1" t="s">
        <v>19</v>
      </c>
      <c r="I989">
        <v>14714</v>
      </c>
      <c r="J989">
        <v>725.18999999999994</v>
      </c>
      <c r="K989">
        <v>325.81000000000006</v>
      </c>
      <c r="L989">
        <v>4561.34</v>
      </c>
      <c r="M989">
        <v>7</v>
      </c>
      <c r="N989">
        <v>20</v>
      </c>
      <c r="O989">
        <v>11771.2</v>
      </c>
    </row>
    <row r="990" spans="1:15" x14ac:dyDescent="0.3">
      <c r="A990" s="1" t="s">
        <v>1996</v>
      </c>
      <c r="B990" s="2">
        <v>45293</v>
      </c>
      <c r="C990" s="1" t="s">
        <v>1997</v>
      </c>
      <c r="D990" s="1" t="s">
        <v>22</v>
      </c>
      <c r="E990" s="1" t="s">
        <v>18</v>
      </c>
      <c r="F990">
        <v>21</v>
      </c>
      <c r="G990">
        <v>1229</v>
      </c>
      <c r="H990" s="1" t="s">
        <v>19</v>
      </c>
      <c r="I990">
        <v>25809</v>
      </c>
      <c r="J990">
        <v>651.37</v>
      </c>
      <c r="K990">
        <v>577.63</v>
      </c>
      <c r="L990">
        <v>12130.23</v>
      </c>
      <c r="M990">
        <v>4</v>
      </c>
      <c r="N990">
        <v>10</v>
      </c>
      <c r="O990">
        <v>23228.1</v>
      </c>
    </row>
    <row r="991" spans="1:15" x14ac:dyDescent="0.3">
      <c r="A991" s="1" t="s">
        <v>1998</v>
      </c>
      <c r="B991" s="2">
        <v>45641</v>
      </c>
      <c r="C991" s="1" t="s">
        <v>1999</v>
      </c>
      <c r="D991" s="1" t="s">
        <v>17</v>
      </c>
      <c r="E991" s="1" t="s">
        <v>50</v>
      </c>
      <c r="F991">
        <v>18</v>
      </c>
      <c r="G991">
        <v>375</v>
      </c>
      <c r="H991" s="1" t="s">
        <v>28</v>
      </c>
      <c r="I991">
        <v>6750</v>
      </c>
      <c r="J991">
        <v>217.49999999999997</v>
      </c>
      <c r="K991">
        <v>157.50000000000003</v>
      </c>
      <c r="L991">
        <v>2835</v>
      </c>
      <c r="M991">
        <v>5</v>
      </c>
      <c r="N991">
        <v>0</v>
      </c>
      <c r="O991">
        <v>6750</v>
      </c>
    </row>
    <row r="992" spans="1:15" x14ac:dyDescent="0.3">
      <c r="A992" s="1" t="s">
        <v>2000</v>
      </c>
      <c r="B992" s="2">
        <v>45540</v>
      </c>
      <c r="C992" s="1" t="s">
        <v>2001</v>
      </c>
      <c r="D992" s="1" t="s">
        <v>22</v>
      </c>
      <c r="E992" s="1" t="s">
        <v>50</v>
      </c>
      <c r="F992">
        <v>48</v>
      </c>
      <c r="G992">
        <v>1023</v>
      </c>
      <c r="H992" s="1" t="s">
        <v>32</v>
      </c>
      <c r="I992">
        <v>49104</v>
      </c>
      <c r="J992">
        <v>624.03</v>
      </c>
      <c r="K992">
        <v>398.97</v>
      </c>
      <c r="L992">
        <v>19150.560000000001</v>
      </c>
      <c r="M992">
        <v>1</v>
      </c>
      <c r="N992">
        <v>0</v>
      </c>
      <c r="O992">
        <v>49104</v>
      </c>
    </row>
    <row r="993" spans="1:15" x14ac:dyDescent="0.3">
      <c r="A993" s="1" t="s">
        <v>2002</v>
      </c>
      <c r="B993" s="2">
        <v>45476</v>
      </c>
      <c r="C993" s="1" t="s">
        <v>2003</v>
      </c>
      <c r="D993" s="1" t="s">
        <v>26</v>
      </c>
      <c r="E993" s="1" t="s">
        <v>23</v>
      </c>
      <c r="F993">
        <v>26</v>
      </c>
      <c r="G993">
        <v>490</v>
      </c>
      <c r="H993" s="1" t="s">
        <v>28</v>
      </c>
      <c r="I993">
        <v>12740</v>
      </c>
      <c r="J993">
        <v>264.60000000000002</v>
      </c>
      <c r="K993">
        <v>225.39999999999998</v>
      </c>
      <c r="L993">
        <v>5860.4</v>
      </c>
      <c r="M993">
        <v>8</v>
      </c>
      <c r="N993">
        <v>5</v>
      </c>
      <c r="O993">
        <v>12103</v>
      </c>
    </row>
    <row r="994" spans="1:15" x14ac:dyDescent="0.3">
      <c r="A994" s="1" t="s">
        <v>2004</v>
      </c>
      <c r="B994" s="2">
        <v>44976</v>
      </c>
      <c r="C994" s="1" t="s">
        <v>2005</v>
      </c>
      <c r="D994" s="1" t="s">
        <v>39</v>
      </c>
      <c r="E994" s="1" t="s">
        <v>23</v>
      </c>
      <c r="F994">
        <v>15</v>
      </c>
      <c r="G994">
        <v>818</v>
      </c>
      <c r="H994" s="1" t="s">
        <v>19</v>
      </c>
      <c r="I994">
        <v>12270</v>
      </c>
      <c r="J994">
        <v>588.95999999999992</v>
      </c>
      <c r="K994">
        <v>229.04000000000008</v>
      </c>
      <c r="L994">
        <v>3435.6</v>
      </c>
      <c r="M994">
        <v>6</v>
      </c>
      <c r="N994">
        <v>5</v>
      </c>
      <c r="O994">
        <v>11656.5</v>
      </c>
    </row>
    <row r="995" spans="1:15" x14ac:dyDescent="0.3">
      <c r="A995" s="1" t="s">
        <v>2006</v>
      </c>
      <c r="B995" s="2">
        <v>45363</v>
      </c>
      <c r="C995" s="1" t="s">
        <v>2007</v>
      </c>
      <c r="D995" s="1" t="s">
        <v>22</v>
      </c>
      <c r="E995" s="1" t="s">
        <v>55</v>
      </c>
      <c r="F995">
        <v>37</v>
      </c>
      <c r="G995">
        <v>1394</v>
      </c>
      <c r="H995" s="1" t="s">
        <v>32</v>
      </c>
      <c r="I995">
        <v>51578</v>
      </c>
      <c r="J995">
        <v>794.57999999999993</v>
      </c>
      <c r="K995">
        <v>599.42000000000007</v>
      </c>
      <c r="L995">
        <v>22178.54</v>
      </c>
      <c r="M995">
        <v>4</v>
      </c>
      <c r="N995">
        <v>0</v>
      </c>
      <c r="O995">
        <v>51578</v>
      </c>
    </row>
    <row r="996" spans="1:15" x14ac:dyDescent="0.3">
      <c r="A996" s="1" t="s">
        <v>2008</v>
      </c>
      <c r="B996" s="2">
        <v>45560</v>
      </c>
      <c r="C996" s="1" t="s">
        <v>2009</v>
      </c>
      <c r="D996" s="1" t="s">
        <v>26</v>
      </c>
      <c r="E996" s="1" t="s">
        <v>27</v>
      </c>
      <c r="F996">
        <v>21</v>
      </c>
      <c r="G996">
        <v>1236</v>
      </c>
      <c r="H996" s="1" t="s">
        <v>28</v>
      </c>
      <c r="I996">
        <v>25956</v>
      </c>
      <c r="J996">
        <v>902.28</v>
      </c>
      <c r="K996">
        <v>333.72</v>
      </c>
      <c r="L996">
        <v>7008.12</v>
      </c>
      <c r="M996">
        <v>6</v>
      </c>
      <c r="N996">
        <v>0</v>
      </c>
      <c r="O996">
        <v>25956</v>
      </c>
    </row>
    <row r="997" spans="1:15" x14ac:dyDescent="0.3">
      <c r="A997" s="1" t="s">
        <v>2010</v>
      </c>
      <c r="B997" s="2">
        <v>45103</v>
      </c>
      <c r="C997" s="1" t="s">
        <v>2011</v>
      </c>
      <c r="D997" s="1" t="s">
        <v>26</v>
      </c>
      <c r="E997" s="1" t="s">
        <v>55</v>
      </c>
      <c r="F997">
        <v>27</v>
      </c>
      <c r="G997">
        <v>1427</v>
      </c>
      <c r="H997" s="1" t="s">
        <v>19</v>
      </c>
      <c r="I997">
        <v>38529</v>
      </c>
      <c r="J997">
        <v>998.9</v>
      </c>
      <c r="K997">
        <v>428.1</v>
      </c>
      <c r="L997">
        <v>11558.7</v>
      </c>
      <c r="M997">
        <v>1</v>
      </c>
      <c r="N997">
        <v>15</v>
      </c>
      <c r="O997">
        <v>32749.65</v>
      </c>
    </row>
    <row r="998" spans="1:15" x14ac:dyDescent="0.3">
      <c r="A998" s="1" t="s">
        <v>2012</v>
      </c>
      <c r="B998" s="2">
        <v>45627</v>
      </c>
      <c r="C998" s="1" t="s">
        <v>2013</v>
      </c>
      <c r="D998" s="1" t="s">
        <v>17</v>
      </c>
      <c r="E998" s="1" t="s">
        <v>31</v>
      </c>
      <c r="F998">
        <v>24</v>
      </c>
      <c r="G998">
        <v>1447</v>
      </c>
      <c r="H998" s="1" t="s">
        <v>28</v>
      </c>
      <c r="I998">
        <v>34728</v>
      </c>
      <c r="J998">
        <v>810.32</v>
      </c>
      <c r="K998">
        <v>636.67999999999995</v>
      </c>
      <c r="L998">
        <v>15280.32</v>
      </c>
      <c r="M998">
        <v>4</v>
      </c>
      <c r="N998">
        <v>10</v>
      </c>
      <c r="O998">
        <v>31255.200000000001</v>
      </c>
    </row>
    <row r="999" spans="1:15" x14ac:dyDescent="0.3">
      <c r="A999" s="1" t="s">
        <v>2014</v>
      </c>
      <c r="B999" s="2">
        <v>44954</v>
      </c>
      <c r="C999" s="1" t="s">
        <v>2015</v>
      </c>
      <c r="D999" s="1" t="s">
        <v>26</v>
      </c>
      <c r="E999" s="1" t="s">
        <v>55</v>
      </c>
      <c r="F999">
        <v>50</v>
      </c>
      <c r="G999">
        <v>399</v>
      </c>
      <c r="H999" s="1" t="s">
        <v>32</v>
      </c>
      <c r="I999">
        <v>19950</v>
      </c>
      <c r="J999">
        <v>227.42999999999998</v>
      </c>
      <c r="K999">
        <v>171.57000000000002</v>
      </c>
      <c r="L999">
        <v>8578.5</v>
      </c>
      <c r="M999">
        <v>3</v>
      </c>
      <c r="N999">
        <v>0</v>
      </c>
      <c r="O999">
        <v>19950</v>
      </c>
    </row>
    <row r="1000" spans="1:15" x14ac:dyDescent="0.3">
      <c r="A1000" s="1" t="s">
        <v>2016</v>
      </c>
      <c r="B1000" s="2">
        <v>45343</v>
      </c>
      <c r="C1000" s="1" t="s">
        <v>2017</v>
      </c>
      <c r="D1000" s="1" t="s">
        <v>39</v>
      </c>
      <c r="E1000" s="1" t="s">
        <v>18</v>
      </c>
      <c r="F1000">
        <v>31</v>
      </c>
      <c r="G1000">
        <v>1122</v>
      </c>
      <c r="H1000" s="1" t="s">
        <v>19</v>
      </c>
      <c r="I1000">
        <v>34782</v>
      </c>
      <c r="J1000">
        <v>762.96</v>
      </c>
      <c r="K1000">
        <v>359.03999999999996</v>
      </c>
      <c r="L1000">
        <v>11130.24</v>
      </c>
      <c r="M1000">
        <v>2</v>
      </c>
      <c r="N1000">
        <v>0</v>
      </c>
      <c r="O1000">
        <v>34782</v>
      </c>
    </row>
    <row r="1001" spans="1:15" x14ac:dyDescent="0.3">
      <c r="A1001" s="1" t="s">
        <v>2018</v>
      </c>
      <c r="B1001" s="2">
        <v>45348</v>
      </c>
      <c r="C1001" s="1" t="s">
        <v>2019</v>
      </c>
      <c r="D1001" s="1" t="s">
        <v>17</v>
      </c>
      <c r="E1001" s="1" t="s">
        <v>18</v>
      </c>
      <c r="F1001">
        <v>23</v>
      </c>
      <c r="G1001">
        <v>1142</v>
      </c>
      <c r="H1001" s="1" t="s">
        <v>19</v>
      </c>
      <c r="I1001">
        <v>26266</v>
      </c>
      <c r="J1001">
        <v>776.56000000000006</v>
      </c>
      <c r="K1001">
        <v>365.43999999999994</v>
      </c>
      <c r="L1001">
        <v>8405.1200000000008</v>
      </c>
      <c r="M1001">
        <v>3</v>
      </c>
      <c r="N1001">
        <v>10</v>
      </c>
      <c r="O1001">
        <v>23639.4</v>
      </c>
    </row>
    <row r="1002" spans="1:15" x14ac:dyDescent="0.3">
      <c r="A1002" s="1" t="s">
        <v>2020</v>
      </c>
      <c r="B1002" s="2">
        <v>44962</v>
      </c>
      <c r="C1002" s="1" t="s">
        <v>2021</v>
      </c>
      <c r="D1002" s="1" t="s">
        <v>22</v>
      </c>
      <c r="E1002" s="1" t="s">
        <v>23</v>
      </c>
      <c r="F1002">
        <v>21</v>
      </c>
      <c r="G1002">
        <v>402</v>
      </c>
      <c r="H1002" s="1" t="s">
        <v>19</v>
      </c>
      <c r="I1002">
        <v>8442</v>
      </c>
      <c r="J1002">
        <v>237.17999999999998</v>
      </c>
      <c r="K1002">
        <v>164.82000000000002</v>
      </c>
      <c r="L1002">
        <v>3461.22</v>
      </c>
      <c r="M1002">
        <v>7</v>
      </c>
      <c r="N1002">
        <v>10</v>
      </c>
      <c r="O1002">
        <v>7597.8</v>
      </c>
    </row>
    <row r="1003" spans="1:15" x14ac:dyDescent="0.3">
      <c r="A1003" s="1" t="s">
        <v>2022</v>
      </c>
      <c r="B1003" s="2">
        <v>45104</v>
      </c>
      <c r="C1003" s="1" t="s">
        <v>2023</v>
      </c>
      <c r="D1003" s="1" t="s">
        <v>22</v>
      </c>
      <c r="E1003" s="1" t="s">
        <v>50</v>
      </c>
      <c r="F1003">
        <v>1</v>
      </c>
      <c r="G1003">
        <v>368</v>
      </c>
      <c r="H1003" s="1" t="s">
        <v>32</v>
      </c>
      <c r="I1003">
        <v>368</v>
      </c>
      <c r="J1003">
        <v>272.32</v>
      </c>
      <c r="K1003">
        <v>95.68</v>
      </c>
      <c r="L1003">
        <v>95.68</v>
      </c>
      <c r="M1003">
        <v>6</v>
      </c>
      <c r="N1003">
        <v>5</v>
      </c>
      <c r="O1003">
        <v>349.6</v>
      </c>
    </row>
    <row r="1004" spans="1:15" x14ac:dyDescent="0.3">
      <c r="A1004" s="1" t="s">
        <v>2024</v>
      </c>
      <c r="B1004" s="2">
        <v>45527</v>
      </c>
      <c r="C1004" s="1" t="s">
        <v>2025</v>
      </c>
      <c r="D1004" s="1" t="s">
        <v>39</v>
      </c>
      <c r="E1004" s="1" t="s">
        <v>23</v>
      </c>
      <c r="F1004">
        <v>15</v>
      </c>
      <c r="G1004">
        <v>1400</v>
      </c>
      <c r="H1004" s="1" t="s">
        <v>19</v>
      </c>
      <c r="I1004">
        <v>21000</v>
      </c>
      <c r="J1004">
        <v>882</v>
      </c>
      <c r="K1004">
        <v>518</v>
      </c>
      <c r="L1004">
        <v>7770</v>
      </c>
      <c r="M1004">
        <v>6</v>
      </c>
      <c r="N1004">
        <v>0</v>
      </c>
      <c r="O1004">
        <v>21000</v>
      </c>
    </row>
    <row r="1005" spans="1:15" x14ac:dyDescent="0.3">
      <c r="A1005" s="1" t="s">
        <v>2026</v>
      </c>
      <c r="B1005" s="2">
        <v>44980</v>
      </c>
      <c r="C1005" s="1" t="s">
        <v>2027</v>
      </c>
      <c r="D1005" s="1" t="s">
        <v>17</v>
      </c>
      <c r="E1005" s="1" t="s">
        <v>27</v>
      </c>
      <c r="F1005">
        <v>14</v>
      </c>
      <c r="G1005">
        <v>651</v>
      </c>
      <c r="H1005" s="1" t="s">
        <v>28</v>
      </c>
      <c r="I1005">
        <v>9114</v>
      </c>
      <c r="J1005">
        <v>455.7</v>
      </c>
      <c r="K1005">
        <v>195.3</v>
      </c>
      <c r="L1005">
        <v>2734.2</v>
      </c>
      <c r="M1005">
        <v>5</v>
      </c>
      <c r="N1005">
        <v>5</v>
      </c>
      <c r="O1005">
        <v>8658.2999999999993</v>
      </c>
    </row>
    <row r="1006" spans="1:15" x14ac:dyDescent="0.3">
      <c r="A1006" s="1" t="s">
        <v>2028</v>
      </c>
      <c r="B1006" s="2">
        <v>45386</v>
      </c>
      <c r="C1006" s="1" t="s">
        <v>2029</v>
      </c>
      <c r="D1006" s="1" t="s">
        <v>39</v>
      </c>
      <c r="E1006" s="1" t="s">
        <v>50</v>
      </c>
      <c r="F1006">
        <v>23</v>
      </c>
      <c r="G1006">
        <v>439</v>
      </c>
      <c r="H1006" s="1" t="s">
        <v>28</v>
      </c>
      <c r="I1006">
        <v>10097</v>
      </c>
      <c r="J1006">
        <v>285.35000000000002</v>
      </c>
      <c r="K1006">
        <v>153.64999999999998</v>
      </c>
      <c r="L1006">
        <v>3533.95</v>
      </c>
      <c r="M1006">
        <v>5</v>
      </c>
      <c r="N1006">
        <v>15</v>
      </c>
      <c r="O1006">
        <v>8582.4500000000007</v>
      </c>
    </row>
    <row r="1007" spans="1:15" x14ac:dyDescent="0.3">
      <c r="A1007" s="1" t="s">
        <v>2030</v>
      </c>
      <c r="B1007" s="2">
        <v>45503</v>
      </c>
      <c r="C1007" s="1" t="s">
        <v>2031</v>
      </c>
      <c r="D1007" s="1" t="s">
        <v>39</v>
      </c>
      <c r="E1007" s="1" t="s">
        <v>27</v>
      </c>
      <c r="F1007">
        <v>22</v>
      </c>
      <c r="G1007">
        <v>536</v>
      </c>
      <c r="H1007" s="1" t="s">
        <v>19</v>
      </c>
      <c r="I1007">
        <v>11792</v>
      </c>
      <c r="J1007">
        <v>423.44</v>
      </c>
      <c r="K1007">
        <v>112.56</v>
      </c>
      <c r="L1007">
        <v>2476.3200000000002</v>
      </c>
      <c r="M1007">
        <v>6</v>
      </c>
      <c r="N1007">
        <v>0</v>
      </c>
      <c r="O1007">
        <v>11792</v>
      </c>
    </row>
    <row r="1008" spans="1:15" x14ac:dyDescent="0.3">
      <c r="A1008" s="1" t="s">
        <v>2032</v>
      </c>
      <c r="B1008" s="2">
        <v>45454</v>
      </c>
      <c r="C1008" s="1" t="s">
        <v>2033</v>
      </c>
      <c r="D1008" s="1" t="s">
        <v>17</v>
      </c>
      <c r="E1008" s="1" t="s">
        <v>23</v>
      </c>
      <c r="F1008">
        <v>44</v>
      </c>
      <c r="G1008">
        <v>677</v>
      </c>
      <c r="H1008" s="1" t="s">
        <v>28</v>
      </c>
      <c r="I1008">
        <v>29788</v>
      </c>
      <c r="J1008">
        <v>385.89</v>
      </c>
      <c r="K1008">
        <v>291.11</v>
      </c>
      <c r="L1008">
        <v>12808.84</v>
      </c>
      <c r="M1008">
        <v>7</v>
      </c>
      <c r="N1008">
        <v>0</v>
      </c>
      <c r="O1008">
        <v>29788</v>
      </c>
    </row>
    <row r="1009" spans="1:15" x14ac:dyDescent="0.3">
      <c r="A1009" s="1" t="s">
        <v>2034</v>
      </c>
      <c r="B1009" s="2">
        <v>45079</v>
      </c>
      <c r="C1009" s="1" t="s">
        <v>2035</v>
      </c>
      <c r="D1009" s="1" t="s">
        <v>26</v>
      </c>
      <c r="E1009" s="1" t="s">
        <v>55</v>
      </c>
      <c r="F1009">
        <v>20</v>
      </c>
      <c r="G1009">
        <v>420</v>
      </c>
      <c r="H1009" s="1" t="s">
        <v>28</v>
      </c>
      <c r="I1009">
        <v>8400</v>
      </c>
      <c r="J1009">
        <v>310.8</v>
      </c>
      <c r="K1009">
        <v>109.19999999999999</v>
      </c>
      <c r="L1009">
        <v>2184</v>
      </c>
      <c r="M1009">
        <v>9</v>
      </c>
      <c r="N1009">
        <v>10</v>
      </c>
      <c r="O1009">
        <v>7560</v>
      </c>
    </row>
    <row r="1010" spans="1:15" x14ac:dyDescent="0.3">
      <c r="A1010" s="1" t="s">
        <v>2036</v>
      </c>
      <c r="B1010" s="2">
        <v>45251</v>
      </c>
      <c r="C1010" s="1" t="s">
        <v>2037</v>
      </c>
      <c r="D1010" s="1" t="s">
        <v>22</v>
      </c>
      <c r="E1010" s="1" t="s">
        <v>27</v>
      </c>
      <c r="F1010">
        <v>5</v>
      </c>
      <c r="G1010">
        <v>495</v>
      </c>
      <c r="H1010" s="1" t="s">
        <v>19</v>
      </c>
      <c r="I1010">
        <v>2475</v>
      </c>
      <c r="J1010">
        <v>252.45000000000002</v>
      </c>
      <c r="K1010">
        <v>242.54999999999998</v>
      </c>
      <c r="L1010">
        <v>1212.75</v>
      </c>
      <c r="M1010">
        <v>8</v>
      </c>
      <c r="N1010">
        <v>0</v>
      </c>
      <c r="O1010">
        <v>2475</v>
      </c>
    </row>
    <row r="1011" spans="1:15" x14ac:dyDescent="0.3">
      <c r="A1011" s="1" t="s">
        <v>2038</v>
      </c>
      <c r="B1011" s="2">
        <v>44965</v>
      </c>
      <c r="C1011" s="1" t="s">
        <v>2039</v>
      </c>
      <c r="D1011" s="1" t="s">
        <v>22</v>
      </c>
      <c r="E1011" s="1" t="s">
        <v>18</v>
      </c>
      <c r="F1011">
        <v>6</v>
      </c>
      <c r="G1011">
        <v>336</v>
      </c>
      <c r="H1011" s="1" t="s">
        <v>19</v>
      </c>
      <c r="I1011">
        <v>2016</v>
      </c>
      <c r="J1011">
        <v>198.23999999999998</v>
      </c>
      <c r="K1011">
        <v>137.76000000000002</v>
      </c>
      <c r="L1011">
        <v>826.56</v>
      </c>
      <c r="M1011">
        <v>3</v>
      </c>
      <c r="N1011">
        <v>0</v>
      </c>
      <c r="O1011">
        <v>2016</v>
      </c>
    </row>
    <row r="1012" spans="1:15" x14ac:dyDescent="0.3">
      <c r="A1012" s="1" t="s">
        <v>2040</v>
      </c>
      <c r="B1012" s="2">
        <v>45195</v>
      </c>
      <c r="C1012" s="1" t="s">
        <v>2041</v>
      </c>
      <c r="D1012" s="1" t="s">
        <v>39</v>
      </c>
      <c r="E1012" s="1" t="s">
        <v>31</v>
      </c>
      <c r="F1012">
        <v>3</v>
      </c>
      <c r="G1012">
        <v>531</v>
      </c>
      <c r="H1012" s="1" t="s">
        <v>32</v>
      </c>
      <c r="I1012">
        <v>1593</v>
      </c>
      <c r="J1012">
        <v>307.97999999999996</v>
      </c>
      <c r="K1012">
        <v>223.02000000000004</v>
      </c>
      <c r="L1012">
        <v>669.06</v>
      </c>
      <c r="M1012">
        <v>1</v>
      </c>
      <c r="N1012">
        <v>10</v>
      </c>
      <c r="O1012">
        <v>1433.7</v>
      </c>
    </row>
    <row r="1013" spans="1:15" x14ac:dyDescent="0.3">
      <c r="A1013" s="1" t="s">
        <v>2042</v>
      </c>
      <c r="B1013" s="2">
        <v>44927</v>
      </c>
      <c r="C1013" s="1" t="s">
        <v>2043</v>
      </c>
      <c r="D1013" s="1" t="s">
        <v>22</v>
      </c>
      <c r="E1013" s="1" t="s">
        <v>31</v>
      </c>
      <c r="F1013">
        <v>17</v>
      </c>
      <c r="G1013">
        <v>853</v>
      </c>
      <c r="H1013" s="1" t="s">
        <v>32</v>
      </c>
      <c r="I1013">
        <v>14501</v>
      </c>
      <c r="J1013">
        <v>562.98</v>
      </c>
      <c r="K1013">
        <v>290.02</v>
      </c>
      <c r="L1013">
        <v>4930.34</v>
      </c>
      <c r="M1013">
        <v>8</v>
      </c>
      <c r="N1013">
        <v>0</v>
      </c>
      <c r="O1013">
        <v>14501</v>
      </c>
    </row>
    <row r="1014" spans="1:15" x14ac:dyDescent="0.3">
      <c r="A1014" s="1" t="s">
        <v>2044</v>
      </c>
      <c r="B1014" s="2">
        <v>45452</v>
      </c>
      <c r="C1014" s="1" t="s">
        <v>2045</v>
      </c>
      <c r="D1014" s="1" t="s">
        <v>22</v>
      </c>
      <c r="E1014" s="1" t="s">
        <v>18</v>
      </c>
      <c r="F1014">
        <v>33</v>
      </c>
      <c r="G1014">
        <v>868</v>
      </c>
      <c r="H1014" s="1" t="s">
        <v>32</v>
      </c>
      <c r="I1014">
        <v>28644</v>
      </c>
      <c r="J1014">
        <v>503.43999999999994</v>
      </c>
      <c r="K1014">
        <v>364.56000000000006</v>
      </c>
      <c r="L1014">
        <v>12030.48</v>
      </c>
      <c r="M1014">
        <v>5</v>
      </c>
      <c r="N1014">
        <v>15</v>
      </c>
      <c r="O1014">
        <v>24347.4</v>
      </c>
    </row>
    <row r="1015" spans="1:15" x14ac:dyDescent="0.3">
      <c r="A1015" s="1" t="s">
        <v>2046</v>
      </c>
      <c r="B1015" s="2">
        <v>45459</v>
      </c>
      <c r="C1015" s="1" t="s">
        <v>2047</v>
      </c>
      <c r="D1015" s="1" t="s">
        <v>22</v>
      </c>
      <c r="E1015" s="1" t="s">
        <v>18</v>
      </c>
      <c r="F1015">
        <v>39</v>
      </c>
      <c r="G1015">
        <v>530</v>
      </c>
      <c r="H1015" s="1" t="s">
        <v>28</v>
      </c>
      <c r="I1015">
        <v>20670</v>
      </c>
      <c r="J1015">
        <v>275.60000000000002</v>
      </c>
      <c r="K1015">
        <v>254.39999999999998</v>
      </c>
      <c r="L1015">
        <v>9921.6</v>
      </c>
      <c r="M1015">
        <v>8</v>
      </c>
      <c r="N1015">
        <v>5</v>
      </c>
      <c r="O1015">
        <v>19636.5</v>
      </c>
    </row>
    <row r="1016" spans="1:15" x14ac:dyDescent="0.3">
      <c r="A1016" s="1" t="s">
        <v>2048</v>
      </c>
      <c r="B1016" s="2">
        <v>45391</v>
      </c>
      <c r="C1016" s="1" t="s">
        <v>2049</v>
      </c>
      <c r="D1016" s="1" t="s">
        <v>17</v>
      </c>
      <c r="E1016" s="1" t="s">
        <v>23</v>
      </c>
      <c r="F1016">
        <v>37</v>
      </c>
      <c r="G1016">
        <v>435</v>
      </c>
      <c r="H1016" s="1" t="s">
        <v>32</v>
      </c>
      <c r="I1016">
        <v>16095</v>
      </c>
      <c r="J1016">
        <v>343.65000000000003</v>
      </c>
      <c r="K1016">
        <v>91.349999999999966</v>
      </c>
      <c r="L1016">
        <v>3379.95</v>
      </c>
      <c r="M1016">
        <v>1</v>
      </c>
      <c r="N1016">
        <v>0</v>
      </c>
      <c r="O1016">
        <v>16095</v>
      </c>
    </row>
    <row r="1017" spans="1:15" x14ac:dyDescent="0.3">
      <c r="A1017" s="1" t="s">
        <v>2050</v>
      </c>
      <c r="B1017" s="2">
        <v>45627</v>
      </c>
      <c r="C1017" s="1" t="s">
        <v>2051</v>
      </c>
      <c r="D1017" s="1" t="s">
        <v>22</v>
      </c>
      <c r="E1017" s="1" t="s">
        <v>23</v>
      </c>
      <c r="F1017">
        <v>4</v>
      </c>
      <c r="G1017">
        <v>660</v>
      </c>
      <c r="H1017" s="1" t="s">
        <v>32</v>
      </c>
      <c r="I1017">
        <v>2640</v>
      </c>
      <c r="J1017">
        <v>422.40000000000003</v>
      </c>
      <c r="K1017">
        <v>237.59999999999997</v>
      </c>
      <c r="L1017">
        <v>950.4</v>
      </c>
      <c r="M1017">
        <v>9</v>
      </c>
      <c r="N1017">
        <v>0</v>
      </c>
      <c r="O1017">
        <v>2640</v>
      </c>
    </row>
    <row r="1018" spans="1:15" x14ac:dyDescent="0.3">
      <c r="A1018" s="1" t="s">
        <v>2052</v>
      </c>
      <c r="B1018" s="2">
        <v>45460</v>
      </c>
      <c r="C1018" s="1" t="s">
        <v>2053</v>
      </c>
      <c r="D1018" s="1" t="s">
        <v>39</v>
      </c>
      <c r="E1018" s="1" t="s">
        <v>31</v>
      </c>
      <c r="F1018">
        <v>45</v>
      </c>
      <c r="G1018">
        <v>1253</v>
      </c>
      <c r="H1018" s="1" t="s">
        <v>28</v>
      </c>
      <c r="I1018">
        <v>56385</v>
      </c>
      <c r="J1018">
        <v>726.7399999999999</v>
      </c>
      <c r="K1018">
        <v>526.2600000000001</v>
      </c>
      <c r="L1018">
        <v>23681.7</v>
      </c>
      <c r="M1018">
        <v>6</v>
      </c>
      <c r="N1018">
        <v>5</v>
      </c>
      <c r="O1018">
        <v>53565.75</v>
      </c>
    </row>
    <row r="1019" spans="1:15" x14ac:dyDescent="0.3">
      <c r="A1019" s="1" t="s">
        <v>2054</v>
      </c>
      <c r="B1019" s="2">
        <v>45527</v>
      </c>
      <c r="C1019" s="1" t="s">
        <v>2055</v>
      </c>
      <c r="D1019" s="1" t="s">
        <v>17</v>
      </c>
      <c r="E1019" s="1" t="s">
        <v>50</v>
      </c>
      <c r="F1019">
        <v>36</v>
      </c>
      <c r="G1019">
        <v>613</v>
      </c>
      <c r="H1019" s="1" t="s">
        <v>28</v>
      </c>
      <c r="I1019">
        <v>22068</v>
      </c>
      <c r="J1019">
        <v>361.66999999999996</v>
      </c>
      <c r="K1019">
        <v>251.33000000000004</v>
      </c>
      <c r="L1019">
        <v>9047.8799999999992</v>
      </c>
      <c r="M1019">
        <v>2</v>
      </c>
      <c r="N1019">
        <v>0</v>
      </c>
      <c r="O1019">
        <v>22068</v>
      </c>
    </row>
    <row r="1020" spans="1:15" x14ac:dyDescent="0.3">
      <c r="A1020" s="1" t="s">
        <v>2056</v>
      </c>
      <c r="B1020" s="2">
        <v>45540</v>
      </c>
      <c r="C1020" s="1" t="s">
        <v>2057</v>
      </c>
      <c r="D1020" s="1" t="s">
        <v>22</v>
      </c>
      <c r="E1020" s="1" t="s">
        <v>23</v>
      </c>
      <c r="F1020">
        <v>22</v>
      </c>
      <c r="G1020">
        <v>1166</v>
      </c>
      <c r="H1020" s="1" t="s">
        <v>19</v>
      </c>
      <c r="I1020">
        <v>25652</v>
      </c>
      <c r="J1020">
        <v>687.93999999999994</v>
      </c>
      <c r="K1020">
        <v>478.06000000000006</v>
      </c>
      <c r="L1020">
        <v>10517.32</v>
      </c>
      <c r="M1020">
        <v>5</v>
      </c>
      <c r="N1020">
        <v>15</v>
      </c>
      <c r="O1020">
        <v>21804.2</v>
      </c>
    </row>
    <row r="1021" spans="1:15" x14ac:dyDescent="0.3">
      <c r="A1021" s="1" t="s">
        <v>2058</v>
      </c>
      <c r="B1021" s="2">
        <v>45173</v>
      </c>
      <c r="C1021" s="1" t="s">
        <v>2059</v>
      </c>
      <c r="D1021" s="1" t="s">
        <v>26</v>
      </c>
      <c r="E1021" s="1" t="s">
        <v>27</v>
      </c>
      <c r="F1021">
        <v>13</v>
      </c>
      <c r="G1021">
        <v>1203</v>
      </c>
      <c r="H1021" s="1" t="s">
        <v>19</v>
      </c>
      <c r="I1021">
        <v>15639</v>
      </c>
      <c r="J1021">
        <v>661.65000000000009</v>
      </c>
      <c r="K1021">
        <v>541.34999999999991</v>
      </c>
      <c r="L1021">
        <v>7037.55</v>
      </c>
      <c r="M1021">
        <v>8</v>
      </c>
      <c r="N1021">
        <v>10</v>
      </c>
      <c r="O1021">
        <v>14075.1</v>
      </c>
    </row>
    <row r="1022" spans="1:15" x14ac:dyDescent="0.3">
      <c r="A1022" s="1" t="s">
        <v>2060</v>
      </c>
      <c r="B1022" s="2">
        <v>45414</v>
      </c>
      <c r="C1022" s="1" t="s">
        <v>2061</v>
      </c>
      <c r="D1022" s="1" t="s">
        <v>17</v>
      </c>
      <c r="E1022" s="1" t="s">
        <v>18</v>
      </c>
      <c r="F1022">
        <v>33</v>
      </c>
      <c r="G1022">
        <v>1148</v>
      </c>
      <c r="H1022" s="1" t="s">
        <v>19</v>
      </c>
      <c r="I1022">
        <v>37884</v>
      </c>
      <c r="J1022">
        <v>746.2</v>
      </c>
      <c r="K1022">
        <v>401.79999999999995</v>
      </c>
      <c r="L1022">
        <v>13259.4</v>
      </c>
      <c r="M1022">
        <v>5</v>
      </c>
      <c r="N1022">
        <v>0</v>
      </c>
      <c r="O1022">
        <v>37884</v>
      </c>
    </row>
    <row r="1023" spans="1:15" x14ac:dyDescent="0.3">
      <c r="A1023" s="1" t="s">
        <v>2062</v>
      </c>
      <c r="B1023" s="2">
        <v>45248</v>
      </c>
      <c r="C1023" s="1" t="s">
        <v>2063</v>
      </c>
      <c r="D1023" s="1" t="s">
        <v>26</v>
      </c>
      <c r="E1023" s="1" t="s">
        <v>23</v>
      </c>
      <c r="F1023">
        <v>7</v>
      </c>
      <c r="G1023">
        <v>895</v>
      </c>
      <c r="H1023" s="1" t="s">
        <v>19</v>
      </c>
      <c r="I1023">
        <v>6265</v>
      </c>
      <c r="J1023">
        <v>698.1</v>
      </c>
      <c r="K1023">
        <v>196.89999999999998</v>
      </c>
      <c r="L1023">
        <v>1378.3</v>
      </c>
      <c r="M1023">
        <v>5</v>
      </c>
      <c r="N1023">
        <v>5</v>
      </c>
      <c r="O1023">
        <v>5951.75</v>
      </c>
    </row>
    <row r="1024" spans="1:15" x14ac:dyDescent="0.3">
      <c r="A1024" s="1" t="s">
        <v>2064</v>
      </c>
      <c r="B1024" s="2">
        <v>45062</v>
      </c>
      <c r="C1024" s="1" t="s">
        <v>2065</v>
      </c>
      <c r="D1024" s="1" t="s">
        <v>39</v>
      </c>
      <c r="E1024" s="1" t="s">
        <v>18</v>
      </c>
      <c r="F1024">
        <v>50</v>
      </c>
      <c r="G1024">
        <v>944</v>
      </c>
      <c r="H1024" s="1" t="s">
        <v>28</v>
      </c>
      <c r="I1024">
        <v>47200</v>
      </c>
      <c r="J1024">
        <v>538.07999999999993</v>
      </c>
      <c r="K1024">
        <v>405.92000000000007</v>
      </c>
      <c r="L1024">
        <v>20296</v>
      </c>
      <c r="M1024">
        <v>1</v>
      </c>
      <c r="N1024">
        <v>15</v>
      </c>
      <c r="O1024">
        <v>40120</v>
      </c>
    </row>
    <row r="1025" spans="1:15" x14ac:dyDescent="0.3">
      <c r="A1025" s="1" t="s">
        <v>2066</v>
      </c>
      <c r="B1025" s="2">
        <v>45321</v>
      </c>
      <c r="C1025" s="1" t="s">
        <v>2067</v>
      </c>
      <c r="D1025" s="1" t="s">
        <v>26</v>
      </c>
      <c r="E1025" s="1" t="s">
        <v>50</v>
      </c>
      <c r="F1025">
        <v>18</v>
      </c>
      <c r="G1025">
        <v>506</v>
      </c>
      <c r="H1025" s="1" t="s">
        <v>28</v>
      </c>
      <c r="I1025">
        <v>9108</v>
      </c>
      <c r="J1025">
        <v>379.5</v>
      </c>
      <c r="K1025">
        <v>126.5</v>
      </c>
      <c r="L1025">
        <v>2277</v>
      </c>
      <c r="M1025">
        <v>1</v>
      </c>
      <c r="N1025">
        <v>5</v>
      </c>
      <c r="O1025">
        <v>8652.6</v>
      </c>
    </row>
    <row r="1026" spans="1:15" x14ac:dyDescent="0.3">
      <c r="A1026" s="1" t="s">
        <v>2068</v>
      </c>
      <c r="B1026" s="2">
        <v>45069</v>
      </c>
      <c r="C1026" s="1" t="s">
        <v>2069</v>
      </c>
      <c r="D1026" s="1" t="s">
        <v>17</v>
      </c>
      <c r="E1026" s="1" t="s">
        <v>27</v>
      </c>
      <c r="F1026">
        <v>21</v>
      </c>
      <c r="G1026">
        <v>1216</v>
      </c>
      <c r="H1026" s="1" t="s">
        <v>28</v>
      </c>
      <c r="I1026">
        <v>25536</v>
      </c>
      <c r="J1026">
        <v>778.24</v>
      </c>
      <c r="K1026">
        <v>437.76</v>
      </c>
      <c r="L1026">
        <v>9192.9599999999991</v>
      </c>
      <c r="M1026">
        <v>2</v>
      </c>
      <c r="N1026">
        <v>5</v>
      </c>
      <c r="O1026">
        <v>24259.200000000001</v>
      </c>
    </row>
    <row r="1027" spans="1:15" x14ac:dyDescent="0.3">
      <c r="A1027" s="1" t="s">
        <v>2070</v>
      </c>
      <c r="B1027" s="2">
        <v>45328</v>
      </c>
      <c r="C1027" s="1" t="s">
        <v>2071</v>
      </c>
      <c r="D1027" s="1" t="s">
        <v>22</v>
      </c>
      <c r="E1027" s="1" t="s">
        <v>27</v>
      </c>
      <c r="F1027">
        <v>17</v>
      </c>
      <c r="G1027">
        <v>1035</v>
      </c>
      <c r="H1027" s="1" t="s">
        <v>28</v>
      </c>
      <c r="I1027">
        <v>17595</v>
      </c>
      <c r="J1027">
        <v>724.5</v>
      </c>
      <c r="K1027">
        <v>310.5</v>
      </c>
      <c r="L1027">
        <v>5278.5</v>
      </c>
      <c r="M1027">
        <v>9</v>
      </c>
      <c r="N1027">
        <v>0</v>
      </c>
      <c r="O1027">
        <v>17595</v>
      </c>
    </row>
    <row r="1028" spans="1:15" x14ac:dyDescent="0.3">
      <c r="A1028" s="1" t="s">
        <v>2072</v>
      </c>
      <c r="B1028" s="2">
        <v>44929</v>
      </c>
      <c r="C1028" s="1" t="s">
        <v>2073</v>
      </c>
      <c r="D1028" s="1" t="s">
        <v>22</v>
      </c>
      <c r="E1028" s="1" t="s">
        <v>31</v>
      </c>
      <c r="F1028">
        <v>27</v>
      </c>
      <c r="G1028">
        <v>394</v>
      </c>
      <c r="H1028" s="1" t="s">
        <v>32</v>
      </c>
      <c r="I1028">
        <v>10638</v>
      </c>
      <c r="J1028">
        <v>232.45999999999998</v>
      </c>
      <c r="K1028">
        <v>161.54000000000002</v>
      </c>
      <c r="L1028">
        <v>4361.58</v>
      </c>
      <c r="M1028">
        <v>4</v>
      </c>
      <c r="N1028">
        <v>20</v>
      </c>
      <c r="O1028">
        <v>8510.4</v>
      </c>
    </row>
    <row r="1029" spans="1:15" x14ac:dyDescent="0.3">
      <c r="A1029" s="1" t="s">
        <v>2074</v>
      </c>
      <c r="B1029" s="2">
        <v>45250</v>
      </c>
      <c r="C1029" s="1" t="s">
        <v>2075</v>
      </c>
      <c r="D1029" s="1" t="s">
        <v>17</v>
      </c>
      <c r="E1029" s="1" t="s">
        <v>31</v>
      </c>
      <c r="F1029">
        <v>23</v>
      </c>
      <c r="G1029">
        <v>1404</v>
      </c>
      <c r="H1029" s="1" t="s">
        <v>32</v>
      </c>
      <c r="I1029">
        <v>32292</v>
      </c>
      <c r="J1029">
        <v>968.75999999999988</v>
      </c>
      <c r="K1029">
        <v>435.24000000000012</v>
      </c>
      <c r="L1029">
        <v>10010.52</v>
      </c>
      <c r="M1029">
        <v>4</v>
      </c>
      <c r="N1029">
        <v>0</v>
      </c>
      <c r="O1029">
        <v>32292</v>
      </c>
    </row>
    <row r="1030" spans="1:15" x14ac:dyDescent="0.3">
      <c r="A1030" s="1" t="s">
        <v>2076</v>
      </c>
      <c r="B1030" s="2">
        <v>45329</v>
      </c>
      <c r="C1030" s="1" t="s">
        <v>2077</v>
      </c>
      <c r="D1030" s="1" t="s">
        <v>26</v>
      </c>
      <c r="E1030" s="1" t="s">
        <v>27</v>
      </c>
      <c r="F1030">
        <v>27</v>
      </c>
      <c r="G1030">
        <v>347</v>
      </c>
      <c r="H1030" s="1" t="s">
        <v>28</v>
      </c>
      <c r="I1030">
        <v>9369</v>
      </c>
      <c r="J1030">
        <v>242.89999999999998</v>
      </c>
      <c r="K1030">
        <v>104.10000000000002</v>
      </c>
      <c r="L1030">
        <v>2810.7</v>
      </c>
      <c r="M1030">
        <v>5</v>
      </c>
      <c r="N1030">
        <v>0</v>
      </c>
      <c r="O1030">
        <v>9369</v>
      </c>
    </row>
    <row r="1031" spans="1:15" x14ac:dyDescent="0.3">
      <c r="A1031" s="1" t="s">
        <v>2078</v>
      </c>
      <c r="B1031" s="2">
        <v>44949</v>
      </c>
      <c r="C1031" s="1" t="s">
        <v>2079</v>
      </c>
      <c r="D1031" s="1" t="s">
        <v>22</v>
      </c>
      <c r="E1031" s="1" t="s">
        <v>27</v>
      </c>
      <c r="F1031">
        <v>39</v>
      </c>
      <c r="G1031">
        <v>553</v>
      </c>
      <c r="H1031" s="1" t="s">
        <v>19</v>
      </c>
      <c r="I1031">
        <v>21567</v>
      </c>
      <c r="J1031">
        <v>337.33</v>
      </c>
      <c r="K1031">
        <v>215.67000000000002</v>
      </c>
      <c r="L1031">
        <v>8411.1299999999992</v>
      </c>
      <c r="M1031">
        <v>1</v>
      </c>
      <c r="N1031">
        <v>5</v>
      </c>
      <c r="O1031">
        <v>20488.650000000001</v>
      </c>
    </row>
    <row r="1032" spans="1:15" x14ac:dyDescent="0.3">
      <c r="A1032" s="1" t="s">
        <v>2080</v>
      </c>
      <c r="B1032" s="2">
        <v>45120</v>
      </c>
      <c r="C1032" s="1" t="s">
        <v>2081</v>
      </c>
      <c r="D1032" s="1" t="s">
        <v>39</v>
      </c>
      <c r="E1032" s="1" t="s">
        <v>31</v>
      </c>
      <c r="F1032">
        <v>26</v>
      </c>
      <c r="G1032">
        <v>472</v>
      </c>
      <c r="H1032" s="1" t="s">
        <v>28</v>
      </c>
      <c r="I1032">
        <v>12272</v>
      </c>
      <c r="J1032">
        <v>339.84</v>
      </c>
      <c r="K1032">
        <v>132.16000000000003</v>
      </c>
      <c r="L1032">
        <v>3436.16</v>
      </c>
      <c r="M1032">
        <v>5</v>
      </c>
      <c r="N1032">
        <v>5</v>
      </c>
      <c r="O1032">
        <v>11658.4</v>
      </c>
    </row>
    <row r="1033" spans="1:15" x14ac:dyDescent="0.3">
      <c r="A1033" s="1" t="s">
        <v>2082</v>
      </c>
      <c r="B1033" s="2">
        <v>45573</v>
      </c>
      <c r="C1033" s="1" t="s">
        <v>2083</v>
      </c>
      <c r="D1033" s="1" t="s">
        <v>39</v>
      </c>
      <c r="E1033" s="1" t="s">
        <v>27</v>
      </c>
      <c r="F1033">
        <v>31</v>
      </c>
      <c r="G1033">
        <v>720</v>
      </c>
      <c r="H1033" s="1" t="s">
        <v>19</v>
      </c>
      <c r="I1033">
        <v>22320</v>
      </c>
      <c r="J1033">
        <v>525.6</v>
      </c>
      <c r="K1033">
        <v>194.39999999999998</v>
      </c>
      <c r="L1033">
        <v>6026.4</v>
      </c>
      <c r="M1033">
        <v>5</v>
      </c>
      <c r="N1033">
        <v>15</v>
      </c>
      <c r="O1033">
        <v>18972</v>
      </c>
    </row>
    <row r="1034" spans="1:15" x14ac:dyDescent="0.3">
      <c r="A1034" s="1" t="s">
        <v>2084</v>
      </c>
      <c r="B1034" s="2">
        <v>44986</v>
      </c>
      <c r="C1034" s="1" t="s">
        <v>65</v>
      </c>
      <c r="D1034" s="1" t="s">
        <v>22</v>
      </c>
      <c r="E1034" s="1" t="s">
        <v>18</v>
      </c>
      <c r="F1034">
        <v>6</v>
      </c>
      <c r="G1034">
        <v>348</v>
      </c>
      <c r="H1034" s="1" t="s">
        <v>19</v>
      </c>
      <c r="I1034">
        <v>2088</v>
      </c>
      <c r="J1034">
        <v>212.28</v>
      </c>
      <c r="K1034">
        <v>135.72</v>
      </c>
      <c r="L1034">
        <v>814.32</v>
      </c>
      <c r="M1034">
        <v>2</v>
      </c>
      <c r="N1034">
        <v>15</v>
      </c>
      <c r="O1034">
        <v>1774.8</v>
      </c>
    </row>
    <row r="1035" spans="1:15" x14ac:dyDescent="0.3">
      <c r="A1035" s="1" t="s">
        <v>2085</v>
      </c>
      <c r="B1035" s="2">
        <v>45051</v>
      </c>
      <c r="C1035" s="1" t="s">
        <v>2086</v>
      </c>
      <c r="D1035" s="1" t="s">
        <v>26</v>
      </c>
      <c r="E1035" s="1" t="s">
        <v>23</v>
      </c>
      <c r="F1035">
        <v>26</v>
      </c>
      <c r="G1035">
        <v>667</v>
      </c>
      <c r="H1035" s="1" t="s">
        <v>28</v>
      </c>
      <c r="I1035">
        <v>17342</v>
      </c>
      <c r="J1035">
        <v>506.92</v>
      </c>
      <c r="K1035">
        <v>160.07999999999998</v>
      </c>
      <c r="L1035">
        <v>4162.08</v>
      </c>
      <c r="M1035">
        <v>9</v>
      </c>
      <c r="N1035">
        <v>0</v>
      </c>
      <c r="O1035">
        <v>17342</v>
      </c>
    </row>
    <row r="1036" spans="1:15" x14ac:dyDescent="0.3">
      <c r="A1036" s="1" t="s">
        <v>2087</v>
      </c>
      <c r="B1036" s="2">
        <v>45107</v>
      </c>
      <c r="C1036" s="1" t="s">
        <v>2088</v>
      </c>
      <c r="D1036" s="1" t="s">
        <v>22</v>
      </c>
      <c r="E1036" s="1" t="s">
        <v>18</v>
      </c>
      <c r="F1036">
        <v>8</v>
      </c>
      <c r="G1036">
        <v>514</v>
      </c>
      <c r="H1036" s="1" t="s">
        <v>32</v>
      </c>
      <c r="I1036">
        <v>4112</v>
      </c>
      <c r="J1036">
        <v>344.38</v>
      </c>
      <c r="K1036">
        <v>169.62</v>
      </c>
      <c r="L1036">
        <v>1356.96</v>
      </c>
      <c r="M1036">
        <v>5</v>
      </c>
      <c r="N1036">
        <v>0</v>
      </c>
      <c r="O1036">
        <v>4112</v>
      </c>
    </row>
    <row r="1037" spans="1:15" x14ac:dyDescent="0.3">
      <c r="A1037" s="1" t="s">
        <v>2089</v>
      </c>
      <c r="B1037" s="2">
        <v>44993</v>
      </c>
      <c r="C1037" s="1" t="s">
        <v>2090</v>
      </c>
      <c r="D1037" s="1" t="s">
        <v>39</v>
      </c>
      <c r="E1037" s="1" t="s">
        <v>23</v>
      </c>
      <c r="F1037">
        <v>15</v>
      </c>
      <c r="G1037">
        <v>1341</v>
      </c>
      <c r="H1037" s="1" t="s">
        <v>19</v>
      </c>
      <c r="I1037">
        <v>20115</v>
      </c>
      <c r="J1037">
        <v>898.47</v>
      </c>
      <c r="K1037">
        <v>442.53</v>
      </c>
      <c r="L1037">
        <v>6637.95</v>
      </c>
      <c r="M1037">
        <v>4</v>
      </c>
      <c r="N1037">
        <v>20</v>
      </c>
      <c r="O1037">
        <v>16092</v>
      </c>
    </row>
    <row r="1038" spans="1:15" x14ac:dyDescent="0.3">
      <c r="A1038" s="1" t="s">
        <v>2091</v>
      </c>
      <c r="B1038" s="2">
        <v>45429</v>
      </c>
      <c r="C1038" s="1" t="s">
        <v>2092</v>
      </c>
      <c r="D1038" s="1" t="s">
        <v>22</v>
      </c>
      <c r="E1038" s="1" t="s">
        <v>55</v>
      </c>
      <c r="F1038">
        <v>2</v>
      </c>
      <c r="G1038">
        <v>1421</v>
      </c>
      <c r="H1038" s="1" t="s">
        <v>19</v>
      </c>
      <c r="I1038">
        <v>2842</v>
      </c>
      <c r="J1038">
        <v>1065.75</v>
      </c>
      <c r="K1038">
        <v>355.25</v>
      </c>
      <c r="L1038">
        <v>710.5</v>
      </c>
      <c r="M1038">
        <v>7</v>
      </c>
      <c r="N1038">
        <v>10</v>
      </c>
      <c r="O1038">
        <v>2557.8000000000002</v>
      </c>
    </row>
    <row r="1039" spans="1:15" x14ac:dyDescent="0.3">
      <c r="A1039" s="1" t="s">
        <v>2093</v>
      </c>
      <c r="B1039" s="2">
        <v>45157</v>
      </c>
      <c r="C1039" s="1" t="s">
        <v>2094</v>
      </c>
      <c r="D1039" s="1" t="s">
        <v>22</v>
      </c>
      <c r="E1039" s="1" t="s">
        <v>23</v>
      </c>
      <c r="F1039">
        <v>32</v>
      </c>
      <c r="G1039">
        <v>1158</v>
      </c>
      <c r="H1039" s="1" t="s">
        <v>32</v>
      </c>
      <c r="I1039">
        <v>37056</v>
      </c>
      <c r="J1039">
        <v>648.48</v>
      </c>
      <c r="K1039">
        <v>509.52</v>
      </c>
      <c r="L1039">
        <v>16304.64</v>
      </c>
      <c r="M1039">
        <v>6</v>
      </c>
      <c r="N1039">
        <v>20</v>
      </c>
      <c r="O1039">
        <v>29644.799999999999</v>
      </c>
    </row>
    <row r="1040" spans="1:15" x14ac:dyDescent="0.3">
      <c r="A1040" s="1" t="s">
        <v>2095</v>
      </c>
      <c r="B1040" s="2">
        <v>45483</v>
      </c>
      <c r="C1040" s="1" t="s">
        <v>2096</v>
      </c>
      <c r="D1040" s="1" t="s">
        <v>39</v>
      </c>
      <c r="E1040" s="1" t="s">
        <v>27</v>
      </c>
      <c r="F1040">
        <v>37</v>
      </c>
      <c r="G1040">
        <v>336</v>
      </c>
      <c r="H1040" s="1" t="s">
        <v>28</v>
      </c>
      <c r="I1040">
        <v>12432</v>
      </c>
      <c r="J1040">
        <v>238.56</v>
      </c>
      <c r="K1040">
        <v>97.44</v>
      </c>
      <c r="L1040">
        <v>3605.28</v>
      </c>
      <c r="M1040">
        <v>7</v>
      </c>
      <c r="N1040">
        <v>10</v>
      </c>
      <c r="O1040">
        <v>11188.8</v>
      </c>
    </row>
    <row r="1041" spans="1:15" x14ac:dyDescent="0.3">
      <c r="A1041" s="1" t="s">
        <v>2097</v>
      </c>
      <c r="B1041" s="2">
        <v>45291</v>
      </c>
      <c r="C1041" s="1" t="s">
        <v>2098</v>
      </c>
      <c r="D1041" s="1" t="s">
        <v>22</v>
      </c>
      <c r="E1041" s="1" t="s">
        <v>23</v>
      </c>
      <c r="F1041">
        <v>22</v>
      </c>
      <c r="G1041">
        <v>1033</v>
      </c>
      <c r="H1041" s="1" t="s">
        <v>32</v>
      </c>
      <c r="I1041">
        <v>22726</v>
      </c>
      <c r="J1041">
        <v>578.48</v>
      </c>
      <c r="K1041">
        <v>454.52</v>
      </c>
      <c r="L1041">
        <v>9999.44</v>
      </c>
      <c r="M1041">
        <v>7</v>
      </c>
      <c r="N1041">
        <v>20</v>
      </c>
      <c r="O1041">
        <v>18180.8</v>
      </c>
    </row>
    <row r="1042" spans="1:15" x14ac:dyDescent="0.3">
      <c r="A1042" s="1" t="s">
        <v>2099</v>
      </c>
      <c r="B1042" s="2">
        <v>45261</v>
      </c>
      <c r="C1042" s="1" t="s">
        <v>2100</v>
      </c>
      <c r="D1042" s="1" t="s">
        <v>26</v>
      </c>
      <c r="E1042" s="1" t="s">
        <v>31</v>
      </c>
      <c r="F1042">
        <v>49</v>
      </c>
      <c r="G1042">
        <v>1381</v>
      </c>
      <c r="H1042" s="1" t="s">
        <v>19</v>
      </c>
      <c r="I1042">
        <v>67669</v>
      </c>
      <c r="J1042">
        <v>1077.18</v>
      </c>
      <c r="K1042">
        <v>303.81999999999994</v>
      </c>
      <c r="L1042">
        <v>14887.18</v>
      </c>
      <c r="M1042">
        <v>3</v>
      </c>
      <c r="N1042">
        <v>0</v>
      </c>
      <c r="O1042">
        <v>67669</v>
      </c>
    </row>
    <row r="1043" spans="1:15" x14ac:dyDescent="0.3">
      <c r="A1043" s="1" t="s">
        <v>2101</v>
      </c>
      <c r="B1043" s="2">
        <v>45371</v>
      </c>
      <c r="C1043" s="1" t="s">
        <v>2102</v>
      </c>
      <c r="D1043" s="1" t="s">
        <v>39</v>
      </c>
      <c r="E1043" s="1" t="s">
        <v>55</v>
      </c>
      <c r="F1043">
        <v>10</v>
      </c>
      <c r="G1043">
        <v>758</v>
      </c>
      <c r="H1043" s="1" t="s">
        <v>19</v>
      </c>
      <c r="I1043">
        <v>7580</v>
      </c>
      <c r="J1043">
        <v>409.32000000000005</v>
      </c>
      <c r="K1043">
        <v>348.67999999999995</v>
      </c>
      <c r="L1043">
        <v>3486.8</v>
      </c>
      <c r="M1043">
        <v>4</v>
      </c>
      <c r="N1043">
        <v>10</v>
      </c>
      <c r="O1043">
        <v>6822</v>
      </c>
    </row>
    <row r="1044" spans="1:15" x14ac:dyDescent="0.3">
      <c r="A1044" s="1" t="s">
        <v>2103</v>
      </c>
      <c r="B1044" s="2">
        <v>44955</v>
      </c>
      <c r="C1044" s="1" t="s">
        <v>2104</v>
      </c>
      <c r="D1044" s="1" t="s">
        <v>22</v>
      </c>
      <c r="E1044" s="1" t="s">
        <v>23</v>
      </c>
      <c r="F1044">
        <v>11</v>
      </c>
      <c r="G1044">
        <v>548</v>
      </c>
      <c r="H1044" s="1" t="s">
        <v>28</v>
      </c>
      <c r="I1044">
        <v>6028</v>
      </c>
      <c r="J1044">
        <v>421.96000000000004</v>
      </c>
      <c r="K1044">
        <v>126.03999999999996</v>
      </c>
      <c r="L1044">
        <v>1386.44</v>
      </c>
      <c r="M1044">
        <v>5</v>
      </c>
      <c r="N1044">
        <v>0</v>
      </c>
      <c r="O1044">
        <v>6028</v>
      </c>
    </row>
    <row r="1045" spans="1:15" x14ac:dyDescent="0.3">
      <c r="A1045" s="1" t="s">
        <v>2105</v>
      </c>
      <c r="B1045" s="2">
        <v>45293</v>
      </c>
      <c r="C1045" s="1" t="s">
        <v>2106</v>
      </c>
      <c r="D1045" s="1" t="s">
        <v>22</v>
      </c>
      <c r="E1045" s="1" t="s">
        <v>23</v>
      </c>
      <c r="F1045">
        <v>7</v>
      </c>
      <c r="G1045">
        <v>699</v>
      </c>
      <c r="H1045" s="1" t="s">
        <v>19</v>
      </c>
      <c r="I1045">
        <v>4893</v>
      </c>
      <c r="J1045">
        <v>419.4</v>
      </c>
      <c r="K1045">
        <v>279.60000000000002</v>
      </c>
      <c r="L1045">
        <v>1957.2</v>
      </c>
      <c r="M1045">
        <v>3</v>
      </c>
      <c r="N1045">
        <v>0</v>
      </c>
      <c r="O1045">
        <v>4893</v>
      </c>
    </row>
    <row r="1046" spans="1:15" x14ac:dyDescent="0.3">
      <c r="A1046" s="1" t="s">
        <v>2107</v>
      </c>
      <c r="B1046" s="2">
        <v>45069</v>
      </c>
      <c r="C1046" s="1" t="s">
        <v>2108</v>
      </c>
      <c r="D1046" s="1" t="s">
        <v>22</v>
      </c>
      <c r="E1046" s="1" t="s">
        <v>31</v>
      </c>
      <c r="F1046">
        <v>32</v>
      </c>
      <c r="G1046">
        <v>631</v>
      </c>
      <c r="H1046" s="1" t="s">
        <v>32</v>
      </c>
      <c r="I1046">
        <v>20192</v>
      </c>
      <c r="J1046">
        <v>485.87</v>
      </c>
      <c r="K1046">
        <v>145.13</v>
      </c>
      <c r="L1046">
        <v>4644.16</v>
      </c>
      <c r="M1046">
        <v>5</v>
      </c>
      <c r="N1046">
        <v>15</v>
      </c>
      <c r="O1046">
        <v>17163.2</v>
      </c>
    </row>
    <row r="1047" spans="1:15" x14ac:dyDescent="0.3">
      <c r="A1047" s="1" t="s">
        <v>2109</v>
      </c>
      <c r="B1047" s="2">
        <v>45361</v>
      </c>
      <c r="C1047" s="1" t="s">
        <v>2110</v>
      </c>
      <c r="D1047" s="1" t="s">
        <v>26</v>
      </c>
      <c r="E1047" s="1" t="s">
        <v>18</v>
      </c>
      <c r="F1047">
        <v>26</v>
      </c>
      <c r="G1047">
        <v>1162</v>
      </c>
      <c r="H1047" s="1" t="s">
        <v>19</v>
      </c>
      <c r="I1047">
        <v>30212</v>
      </c>
      <c r="J1047">
        <v>825.02</v>
      </c>
      <c r="K1047">
        <v>336.98</v>
      </c>
      <c r="L1047">
        <v>8761.48</v>
      </c>
      <c r="M1047">
        <v>6</v>
      </c>
      <c r="N1047">
        <v>15</v>
      </c>
      <c r="O1047">
        <v>25680.2</v>
      </c>
    </row>
    <row r="1048" spans="1:15" x14ac:dyDescent="0.3">
      <c r="A1048" s="1" t="s">
        <v>2111</v>
      </c>
      <c r="B1048" s="2">
        <v>45133</v>
      </c>
      <c r="C1048" s="1" t="s">
        <v>2112</v>
      </c>
      <c r="D1048" s="1" t="s">
        <v>22</v>
      </c>
      <c r="E1048" s="1" t="s">
        <v>55</v>
      </c>
      <c r="F1048">
        <v>27</v>
      </c>
      <c r="G1048">
        <v>829</v>
      </c>
      <c r="H1048" s="1" t="s">
        <v>28</v>
      </c>
      <c r="I1048">
        <v>22383</v>
      </c>
      <c r="J1048">
        <v>563.72</v>
      </c>
      <c r="K1048">
        <v>265.27999999999997</v>
      </c>
      <c r="L1048">
        <v>7162.56</v>
      </c>
      <c r="M1048">
        <v>1</v>
      </c>
      <c r="N1048">
        <v>15</v>
      </c>
      <c r="O1048">
        <v>19025.55</v>
      </c>
    </row>
    <row r="1049" spans="1:15" x14ac:dyDescent="0.3">
      <c r="A1049" s="1" t="s">
        <v>2113</v>
      </c>
      <c r="B1049" s="2">
        <v>45522</v>
      </c>
      <c r="C1049" s="1" t="s">
        <v>2114</v>
      </c>
      <c r="D1049" s="1" t="s">
        <v>22</v>
      </c>
      <c r="E1049" s="1" t="s">
        <v>50</v>
      </c>
      <c r="F1049">
        <v>42</v>
      </c>
      <c r="G1049">
        <v>534</v>
      </c>
      <c r="H1049" s="1" t="s">
        <v>19</v>
      </c>
      <c r="I1049">
        <v>22428</v>
      </c>
      <c r="J1049">
        <v>368.46</v>
      </c>
      <c r="K1049">
        <v>165.54000000000002</v>
      </c>
      <c r="L1049">
        <v>6952.68</v>
      </c>
      <c r="M1049">
        <v>2</v>
      </c>
      <c r="N1049">
        <v>10</v>
      </c>
      <c r="O1049">
        <v>20185.2</v>
      </c>
    </row>
    <row r="1050" spans="1:15" x14ac:dyDescent="0.3">
      <c r="A1050" s="1" t="s">
        <v>2115</v>
      </c>
      <c r="B1050" s="2">
        <v>45066</v>
      </c>
      <c r="C1050" s="1" t="s">
        <v>2116</v>
      </c>
      <c r="D1050" s="1" t="s">
        <v>26</v>
      </c>
      <c r="E1050" s="1" t="s">
        <v>23</v>
      </c>
      <c r="F1050">
        <v>23</v>
      </c>
      <c r="G1050">
        <v>659</v>
      </c>
      <c r="H1050" s="1" t="s">
        <v>32</v>
      </c>
      <c r="I1050">
        <v>15157</v>
      </c>
      <c r="J1050">
        <v>388.81</v>
      </c>
      <c r="K1050">
        <v>270.19</v>
      </c>
      <c r="L1050">
        <v>6214.37</v>
      </c>
      <c r="M1050">
        <v>3</v>
      </c>
      <c r="N1050">
        <v>10</v>
      </c>
      <c r="O1050">
        <v>13641.3</v>
      </c>
    </row>
    <row r="1051" spans="1:15" x14ac:dyDescent="0.3">
      <c r="A1051" s="1" t="s">
        <v>2117</v>
      </c>
      <c r="B1051" s="2">
        <v>45538</v>
      </c>
      <c r="C1051" s="1" t="s">
        <v>2118</v>
      </c>
      <c r="D1051" s="1" t="s">
        <v>17</v>
      </c>
      <c r="E1051" s="1" t="s">
        <v>31</v>
      </c>
      <c r="F1051">
        <v>17</v>
      </c>
      <c r="G1051">
        <v>774</v>
      </c>
      <c r="H1051" s="1" t="s">
        <v>19</v>
      </c>
      <c r="I1051">
        <v>13158</v>
      </c>
      <c r="J1051">
        <v>456.65999999999997</v>
      </c>
      <c r="K1051">
        <v>317.34000000000003</v>
      </c>
      <c r="L1051">
        <v>5394.78</v>
      </c>
      <c r="M1051">
        <v>2</v>
      </c>
      <c r="N1051">
        <v>5</v>
      </c>
      <c r="O1051">
        <v>12500.1</v>
      </c>
    </row>
    <row r="1052" spans="1:15" x14ac:dyDescent="0.3">
      <c r="A1052" s="1" t="s">
        <v>2119</v>
      </c>
      <c r="B1052" s="2">
        <v>45411</v>
      </c>
      <c r="C1052" s="1" t="s">
        <v>2120</v>
      </c>
      <c r="D1052" s="1" t="s">
        <v>22</v>
      </c>
      <c r="E1052" s="1" t="s">
        <v>27</v>
      </c>
      <c r="F1052">
        <v>23</v>
      </c>
      <c r="G1052">
        <v>748</v>
      </c>
      <c r="H1052" s="1" t="s">
        <v>19</v>
      </c>
      <c r="I1052">
        <v>17204</v>
      </c>
      <c r="J1052">
        <v>516.12</v>
      </c>
      <c r="K1052">
        <v>231.88</v>
      </c>
      <c r="L1052">
        <v>5333.24</v>
      </c>
      <c r="M1052">
        <v>6</v>
      </c>
      <c r="N1052">
        <v>5</v>
      </c>
      <c r="O1052">
        <v>16343.8</v>
      </c>
    </row>
    <row r="1053" spans="1:15" x14ac:dyDescent="0.3">
      <c r="A1053" s="1" t="s">
        <v>2121</v>
      </c>
      <c r="B1053" s="2">
        <v>45530</v>
      </c>
      <c r="C1053" s="1" t="s">
        <v>1013</v>
      </c>
      <c r="D1053" s="1" t="s">
        <v>22</v>
      </c>
      <c r="E1053" s="1" t="s">
        <v>27</v>
      </c>
      <c r="F1053">
        <v>27</v>
      </c>
      <c r="G1053">
        <v>366</v>
      </c>
      <c r="H1053" s="1" t="s">
        <v>19</v>
      </c>
      <c r="I1053">
        <v>9882</v>
      </c>
      <c r="J1053">
        <v>292.8</v>
      </c>
      <c r="K1053">
        <v>73.199999999999989</v>
      </c>
      <c r="L1053">
        <v>1976.4</v>
      </c>
      <c r="M1053">
        <v>9</v>
      </c>
      <c r="N1053">
        <v>10</v>
      </c>
      <c r="O1053">
        <v>8893.7999999999993</v>
      </c>
    </row>
    <row r="1054" spans="1:15" x14ac:dyDescent="0.3">
      <c r="A1054" s="1" t="s">
        <v>2122</v>
      </c>
      <c r="B1054" s="2">
        <v>45091</v>
      </c>
      <c r="C1054" s="1" t="s">
        <v>2123</v>
      </c>
      <c r="D1054" s="1" t="s">
        <v>39</v>
      </c>
      <c r="E1054" s="1" t="s">
        <v>18</v>
      </c>
      <c r="F1054">
        <v>45</v>
      </c>
      <c r="G1054">
        <v>1295</v>
      </c>
      <c r="H1054" s="1" t="s">
        <v>32</v>
      </c>
      <c r="I1054">
        <v>58275</v>
      </c>
      <c r="J1054">
        <v>699.30000000000007</v>
      </c>
      <c r="K1054">
        <v>595.69999999999993</v>
      </c>
      <c r="L1054">
        <v>26806.5</v>
      </c>
      <c r="M1054">
        <v>6</v>
      </c>
      <c r="N1054">
        <v>0</v>
      </c>
      <c r="O1054">
        <v>58275</v>
      </c>
    </row>
    <row r="1055" spans="1:15" x14ac:dyDescent="0.3">
      <c r="A1055" s="1" t="s">
        <v>2124</v>
      </c>
      <c r="B1055" s="2">
        <v>45300</v>
      </c>
      <c r="C1055" s="1" t="s">
        <v>2125</v>
      </c>
      <c r="D1055" s="1" t="s">
        <v>17</v>
      </c>
      <c r="E1055" s="1" t="s">
        <v>18</v>
      </c>
      <c r="F1055">
        <v>39</v>
      </c>
      <c r="G1055">
        <v>619</v>
      </c>
      <c r="H1055" s="1" t="s">
        <v>28</v>
      </c>
      <c r="I1055">
        <v>24141</v>
      </c>
      <c r="J1055">
        <v>433.29999999999995</v>
      </c>
      <c r="K1055">
        <v>185.70000000000005</v>
      </c>
      <c r="L1055">
        <v>7242.3</v>
      </c>
      <c r="M1055">
        <v>1</v>
      </c>
      <c r="N1055">
        <v>5</v>
      </c>
      <c r="O1055">
        <v>22933.95</v>
      </c>
    </row>
    <row r="1056" spans="1:15" x14ac:dyDescent="0.3">
      <c r="A1056" s="1" t="s">
        <v>2126</v>
      </c>
      <c r="B1056" s="2">
        <v>45222</v>
      </c>
      <c r="C1056" s="1" t="s">
        <v>2127</v>
      </c>
      <c r="D1056" s="1" t="s">
        <v>26</v>
      </c>
      <c r="E1056" s="1" t="s">
        <v>55</v>
      </c>
      <c r="F1056">
        <v>39</v>
      </c>
      <c r="G1056">
        <v>626</v>
      </c>
      <c r="H1056" s="1" t="s">
        <v>28</v>
      </c>
      <c r="I1056">
        <v>24414</v>
      </c>
      <c r="J1056">
        <v>494.54</v>
      </c>
      <c r="K1056">
        <v>131.45999999999998</v>
      </c>
      <c r="L1056">
        <v>5126.9399999999996</v>
      </c>
      <c r="M1056">
        <v>2</v>
      </c>
      <c r="N1056">
        <v>5</v>
      </c>
      <c r="O1056">
        <v>23193.3</v>
      </c>
    </row>
    <row r="1057" spans="1:15" x14ac:dyDescent="0.3">
      <c r="A1057" s="1" t="s">
        <v>2128</v>
      </c>
      <c r="B1057" s="2">
        <v>45388</v>
      </c>
      <c r="C1057" s="1" t="s">
        <v>2129</v>
      </c>
      <c r="D1057" s="1" t="s">
        <v>26</v>
      </c>
      <c r="E1057" s="1" t="s">
        <v>27</v>
      </c>
      <c r="F1057">
        <v>25</v>
      </c>
      <c r="G1057">
        <v>1013</v>
      </c>
      <c r="H1057" s="1" t="s">
        <v>28</v>
      </c>
      <c r="I1057">
        <v>25325</v>
      </c>
      <c r="J1057">
        <v>709.09999999999991</v>
      </c>
      <c r="K1057">
        <v>303.90000000000009</v>
      </c>
      <c r="L1057">
        <v>7597.5</v>
      </c>
      <c r="M1057">
        <v>4</v>
      </c>
      <c r="N1057">
        <v>15</v>
      </c>
      <c r="O1057">
        <v>21526.25</v>
      </c>
    </row>
    <row r="1058" spans="1:15" x14ac:dyDescent="0.3">
      <c r="A1058" s="1" t="s">
        <v>2130</v>
      </c>
      <c r="B1058" s="2">
        <v>44992</v>
      </c>
      <c r="C1058" s="1" t="s">
        <v>2131</v>
      </c>
      <c r="D1058" s="1" t="s">
        <v>17</v>
      </c>
      <c r="E1058" s="1" t="s">
        <v>23</v>
      </c>
      <c r="F1058">
        <v>20</v>
      </c>
      <c r="G1058">
        <v>696</v>
      </c>
      <c r="H1058" s="1" t="s">
        <v>32</v>
      </c>
      <c r="I1058">
        <v>13920</v>
      </c>
      <c r="J1058">
        <v>438.48</v>
      </c>
      <c r="K1058">
        <v>257.52</v>
      </c>
      <c r="L1058">
        <v>5150.3999999999996</v>
      </c>
      <c r="M1058">
        <v>2</v>
      </c>
      <c r="N1058">
        <v>0</v>
      </c>
      <c r="O1058">
        <v>13920</v>
      </c>
    </row>
    <row r="1059" spans="1:15" x14ac:dyDescent="0.3">
      <c r="A1059" s="1" t="s">
        <v>2132</v>
      </c>
      <c r="B1059" s="2">
        <v>44959</v>
      </c>
      <c r="C1059" s="1" t="s">
        <v>2133</v>
      </c>
      <c r="D1059" s="1" t="s">
        <v>39</v>
      </c>
      <c r="E1059" s="1" t="s">
        <v>50</v>
      </c>
      <c r="F1059">
        <v>42</v>
      </c>
      <c r="G1059">
        <v>840</v>
      </c>
      <c r="H1059" s="1" t="s">
        <v>28</v>
      </c>
      <c r="I1059">
        <v>35280</v>
      </c>
      <c r="J1059">
        <v>604.79999999999995</v>
      </c>
      <c r="K1059">
        <v>235.20000000000005</v>
      </c>
      <c r="L1059">
        <v>9878.4</v>
      </c>
      <c r="M1059">
        <v>4</v>
      </c>
      <c r="N1059">
        <v>5</v>
      </c>
      <c r="O1059">
        <v>33516</v>
      </c>
    </row>
    <row r="1060" spans="1:15" x14ac:dyDescent="0.3">
      <c r="A1060" s="1" t="s">
        <v>2134</v>
      </c>
      <c r="B1060" s="2">
        <v>45513</v>
      </c>
      <c r="C1060" s="1" t="s">
        <v>2135</v>
      </c>
      <c r="D1060" s="1" t="s">
        <v>17</v>
      </c>
      <c r="E1060" s="1" t="s">
        <v>50</v>
      </c>
      <c r="F1060">
        <v>18</v>
      </c>
      <c r="G1060">
        <v>909</v>
      </c>
      <c r="H1060" s="1" t="s">
        <v>28</v>
      </c>
      <c r="I1060">
        <v>16362</v>
      </c>
      <c r="J1060">
        <v>463.59000000000003</v>
      </c>
      <c r="K1060">
        <v>445.40999999999997</v>
      </c>
      <c r="L1060">
        <v>8017.38</v>
      </c>
      <c r="M1060">
        <v>8</v>
      </c>
      <c r="N1060">
        <v>0</v>
      </c>
      <c r="O1060">
        <v>16362</v>
      </c>
    </row>
    <row r="1061" spans="1:15" x14ac:dyDescent="0.3">
      <c r="A1061" s="1" t="s">
        <v>2136</v>
      </c>
      <c r="B1061" s="2">
        <v>45618</v>
      </c>
      <c r="C1061" s="1" t="s">
        <v>2137</v>
      </c>
      <c r="D1061" s="1" t="s">
        <v>39</v>
      </c>
      <c r="E1061" s="1" t="s">
        <v>27</v>
      </c>
      <c r="F1061">
        <v>18</v>
      </c>
      <c r="G1061">
        <v>1197</v>
      </c>
      <c r="H1061" s="1" t="s">
        <v>19</v>
      </c>
      <c r="I1061">
        <v>21546</v>
      </c>
      <c r="J1061">
        <v>921.69</v>
      </c>
      <c r="K1061">
        <v>275.30999999999995</v>
      </c>
      <c r="L1061">
        <v>4955.58</v>
      </c>
      <c r="M1061">
        <v>1</v>
      </c>
      <c r="N1061">
        <v>5</v>
      </c>
      <c r="O1061">
        <v>20468.7</v>
      </c>
    </row>
    <row r="1062" spans="1:15" x14ac:dyDescent="0.3">
      <c r="A1062" s="1" t="s">
        <v>2138</v>
      </c>
      <c r="B1062" s="2">
        <v>45629</v>
      </c>
      <c r="C1062" s="1" t="s">
        <v>2139</v>
      </c>
      <c r="D1062" s="1" t="s">
        <v>39</v>
      </c>
      <c r="E1062" s="1" t="s">
        <v>18</v>
      </c>
      <c r="F1062">
        <v>39</v>
      </c>
      <c r="G1062">
        <v>1226</v>
      </c>
      <c r="H1062" s="1" t="s">
        <v>28</v>
      </c>
      <c r="I1062">
        <v>47814</v>
      </c>
      <c r="J1062">
        <v>723.33999999999992</v>
      </c>
      <c r="K1062">
        <v>502.66000000000008</v>
      </c>
      <c r="L1062">
        <v>19603.740000000002</v>
      </c>
      <c r="M1062">
        <v>9</v>
      </c>
      <c r="N1062">
        <v>10</v>
      </c>
      <c r="O1062">
        <v>43032.6</v>
      </c>
    </row>
    <row r="1063" spans="1:15" x14ac:dyDescent="0.3">
      <c r="A1063" s="1" t="s">
        <v>2140</v>
      </c>
      <c r="B1063" s="2">
        <v>45298</v>
      </c>
      <c r="C1063" s="1" t="s">
        <v>2141</v>
      </c>
      <c r="D1063" s="1" t="s">
        <v>39</v>
      </c>
      <c r="E1063" s="1" t="s">
        <v>18</v>
      </c>
      <c r="F1063">
        <v>34</v>
      </c>
      <c r="G1063">
        <v>962</v>
      </c>
      <c r="H1063" s="1" t="s">
        <v>28</v>
      </c>
      <c r="I1063">
        <v>32708</v>
      </c>
      <c r="J1063">
        <v>548.33999999999992</v>
      </c>
      <c r="K1063">
        <v>413.66000000000008</v>
      </c>
      <c r="L1063">
        <v>14064.44</v>
      </c>
      <c r="M1063">
        <v>2</v>
      </c>
      <c r="N1063">
        <v>10</v>
      </c>
      <c r="O1063">
        <v>29437.200000000001</v>
      </c>
    </row>
    <row r="1064" spans="1:15" x14ac:dyDescent="0.3">
      <c r="A1064" s="1" t="s">
        <v>2142</v>
      </c>
      <c r="B1064" s="2">
        <v>45181</v>
      </c>
      <c r="C1064" s="1" t="s">
        <v>2143</v>
      </c>
      <c r="D1064" s="1" t="s">
        <v>39</v>
      </c>
      <c r="E1064" s="1" t="s">
        <v>31</v>
      </c>
      <c r="F1064">
        <v>24</v>
      </c>
      <c r="G1064">
        <v>1010</v>
      </c>
      <c r="H1064" s="1" t="s">
        <v>28</v>
      </c>
      <c r="I1064">
        <v>24240</v>
      </c>
      <c r="J1064">
        <v>545.40000000000009</v>
      </c>
      <c r="K1064">
        <v>464.59999999999991</v>
      </c>
      <c r="L1064">
        <v>11150.4</v>
      </c>
      <c r="M1064">
        <v>1</v>
      </c>
      <c r="N1064">
        <v>0</v>
      </c>
      <c r="O1064">
        <v>24240</v>
      </c>
    </row>
    <row r="1065" spans="1:15" x14ac:dyDescent="0.3">
      <c r="A1065" s="1" t="s">
        <v>2144</v>
      </c>
      <c r="B1065" s="2">
        <v>45421</v>
      </c>
      <c r="C1065" s="1" t="s">
        <v>2145</v>
      </c>
      <c r="D1065" s="1" t="s">
        <v>39</v>
      </c>
      <c r="E1065" s="1" t="s">
        <v>50</v>
      </c>
      <c r="F1065">
        <v>29</v>
      </c>
      <c r="G1065">
        <v>1113</v>
      </c>
      <c r="H1065" s="1" t="s">
        <v>32</v>
      </c>
      <c r="I1065">
        <v>32277</v>
      </c>
      <c r="J1065">
        <v>567.63</v>
      </c>
      <c r="K1065">
        <v>545.37</v>
      </c>
      <c r="L1065">
        <v>15815.73</v>
      </c>
      <c r="M1065">
        <v>9</v>
      </c>
      <c r="N1065">
        <v>10</v>
      </c>
      <c r="O1065">
        <v>29049.3</v>
      </c>
    </row>
    <row r="1066" spans="1:15" x14ac:dyDescent="0.3">
      <c r="A1066" s="1" t="s">
        <v>2146</v>
      </c>
      <c r="B1066" s="2">
        <v>45183</v>
      </c>
      <c r="C1066" s="1" t="s">
        <v>2147</v>
      </c>
      <c r="D1066" s="1" t="s">
        <v>22</v>
      </c>
      <c r="E1066" s="1" t="s">
        <v>31</v>
      </c>
      <c r="F1066">
        <v>25</v>
      </c>
      <c r="G1066">
        <v>448</v>
      </c>
      <c r="H1066" s="1" t="s">
        <v>19</v>
      </c>
      <c r="I1066">
        <v>11200</v>
      </c>
      <c r="J1066">
        <v>340.48</v>
      </c>
      <c r="K1066">
        <v>107.51999999999998</v>
      </c>
      <c r="L1066">
        <v>2688</v>
      </c>
      <c r="M1066">
        <v>9</v>
      </c>
      <c r="N1066">
        <v>0</v>
      </c>
      <c r="O1066">
        <v>11200</v>
      </c>
    </row>
    <row r="1067" spans="1:15" x14ac:dyDescent="0.3">
      <c r="A1067" s="1" t="s">
        <v>2148</v>
      </c>
      <c r="B1067" s="2">
        <v>45277</v>
      </c>
      <c r="C1067" s="1" t="s">
        <v>2149</v>
      </c>
      <c r="D1067" s="1" t="s">
        <v>39</v>
      </c>
      <c r="E1067" s="1" t="s">
        <v>23</v>
      </c>
      <c r="F1067">
        <v>50</v>
      </c>
      <c r="G1067">
        <v>539</v>
      </c>
      <c r="H1067" s="1" t="s">
        <v>32</v>
      </c>
      <c r="I1067">
        <v>26950</v>
      </c>
      <c r="J1067">
        <v>398.86</v>
      </c>
      <c r="K1067">
        <v>140.13999999999999</v>
      </c>
      <c r="L1067">
        <v>7007</v>
      </c>
      <c r="M1067">
        <v>9</v>
      </c>
      <c r="N1067">
        <v>10</v>
      </c>
      <c r="O1067">
        <v>24255</v>
      </c>
    </row>
    <row r="1068" spans="1:15" x14ac:dyDescent="0.3">
      <c r="A1068" s="1" t="s">
        <v>2150</v>
      </c>
      <c r="B1068" s="2">
        <v>45589</v>
      </c>
      <c r="C1068" s="1" t="s">
        <v>2151</v>
      </c>
      <c r="D1068" s="1" t="s">
        <v>22</v>
      </c>
      <c r="E1068" s="1" t="s">
        <v>18</v>
      </c>
      <c r="F1068">
        <v>2</v>
      </c>
      <c r="G1068">
        <v>427</v>
      </c>
      <c r="H1068" s="1" t="s">
        <v>19</v>
      </c>
      <c r="I1068">
        <v>854</v>
      </c>
      <c r="J1068">
        <v>277.55</v>
      </c>
      <c r="K1068">
        <v>149.44999999999999</v>
      </c>
      <c r="L1068">
        <v>298.89999999999998</v>
      </c>
      <c r="M1068">
        <v>7</v>
      </c>
      <c r="N1068">
        <v>0</v>
      </c>
      <c r="O1068">
        <v>854</v>
      </c>
    </row>
    <row r="1069" spans="1:15" x14ac:dyDescent="0.3">
      <c r="A1069" s="1" t="s">
        <v>2152</v>
      </c>
      <c r="B1069" s="2">
        <v>44927</v>
      </c>
      <c r="C1069" s="1" t="s">
        <v>2153</v>
      </c>
      <c r="D1069" s="1" t="s">
        <v>26</v>
      </c>
      <c r="E1069" s="1" t="s">
        <v>18</v>
      </c>
      <c r="F1069">
        <v>47</v>
      </c>
      <c r="G1069">
        <v>418</v>
      </c>
      <c r="H1069" s="1" t="s">
        <v>28</v>
      </c>
      <c r="I1069">
        <v>19646</v>
      </c>
      <c r="J1069">
        <v>275.88</v>
      </c>
      <c r="K1069">
        <v>142.12</v>
      </c>
      <c r="L1069">
        <v>6679.64</v>
      </c>
      <c r="M1069">
        <v>8</v>
      </c>
      <c r="N1069">
        <v>0</v>
      </c>
      <c r="O1069">
        <v>19646</v>
      </c>
    </row>
    <row r="1070" spans="1:15" x14ac:dyDescent="0.3">
      <c r="A1070" s="1" t="s">
        <v>2154</v>
      </c>
      <c r="B1070" s="2">
        <v>45217</v>
      </c>
      <c r="C1070" s="1" t="s">
        <v>2155</v>
      </c>
      <c r="D1070" s="1" t="s">
        <v>17</v>
      </c>
      <c r="E1070" s="1" t="s">
        <v>31</v>
      </c>
      <c r="F1070">
        <v>30</v>
      </c>
      <c r="G1070">
        <v>960</v>
      </c>
      <c r="H1070" s="1" t="s">
        <v>19</v>
      </c>
      <c r="I1070">
        <v>28800</v>
      </c>
      <c r="J1070">
        <v>576</v>
      </c>
      <c r="K1070">
        <v>384</v>
      </c>
      <c r="L1070">
        <v>11520</v>
      </c>
      <c r="M1070">
        <v>2</v>
      </c>
      <c r="N1070">
        <v>5</v>
      </c>
      <c r="O1070">
        <v>27360</v>
      </c>
    </row>
    <row r="1071" spans="1:15" x14ac:dyDescent="0.3">
      <c r="A1071" s="1" t="s">
        <v>2156</v>
      </c>
      <c r="B1071" s="2">
        <v>44931</v>
      </c>
      <c r="C1071" s="1" t="s">
        <v>2157</v>
      </c>
      <c r="D1071" s="1" t="s">
        <v>39</v>
      </c>
      <c r="E1071" s="1" t="s">
        <v>18</v>
      </c>
      <c r="F1071">
        <v>31</v>
      </c>
      <c r="G1071">
        <v>1131</v>
      </c>
      <c r="H1071" s="1" t="s">
        <v>19</v>
      </c>
      <c r="I1071">
        <v>35061</v>
      </c>
      <c r="J1071">
        <v>576.81000000000006</v>
      </c>
      <c r="K1071">
        <v>554.18999999999994</v>
      </c>
      <c r="L1071">
        <v>17179.89</v>
      </c>
      <c r="M1071">
        <v>1</v>
      </c>
      <c r="N1071">
        <v>5</v>
      </c>
      <c r="O1071">
        <v>33307.949999999997</v>
      </c>
    </row>
    <row r="1072" spans="1:15" x14ac:dyDescent="0.3">
      <c r="A1072" s="1" t="s">
        <v>2158</v>
      </c>
      <c r="B1072" s="2">
        <v>45066</v>
      </c>
      <c r="C1072" s="1" t="s">
        <v>2159</v>
      </c>
      <c r="D1072" s="1" t="s">
        <v>22</v>
      </c>
      <c r="E1072" s="1" t="s">
        <v>50</v>
      </c>
      <c r="F1072">
        <v>5</v>
      </c>
      <c r="G1072">
        <v>877</v>
      </c>
      <c r="H1072" s="1" t="s">
        <v>28</v>
      </c>
      <c r="I1072">
        <v>4385</v>
      </c>
      <c r="J1072">
        <v>578.82000000000005</v>
      </c>
      <c r="K1072">
        <v>298.17999999999995</v>
      </c>
      <c r="L1072">
        <v>1490.9</v>
      </c>
      <c r="M1072">
        <v>2</v>
      </c>
      <c r="N1072">
        <v>15</v>
      </c>
      <c r="O1072">
        <v>3727.25</v>
      </c>
    </row>
    <row r="1073" spans="1:15" x14ac:dyDescent="0.3">
      <c r="A1073" s="1" t="s">
        <v>2160</v>
      </c>
      <c r="B1073" s="2">
        <v>45079</v>
      </c>
      <c r="C1073" s="1" t="s">
        <v>2161</v>
      </c>
      <c r="D1073" s="1" t="s">
        <v>39</v>
      </c>
      <c r="E1073" s="1" t="s">
        <v>50</v>
      </c>
      <c r="F1073">
        <v>34</v>
      </c>
      <c r="G1073">
        <v>954</v>
      </c>
      <c r="H1073" s="1" t="s">
        <v>19</v>
      </c>
      <c r="I1073">
        <v>32436</v>
      </c>
      <c r="J1073">
        <v>753.66000000000008</v>
      </c>
      <c r="K1073">
        <v>200.33999999999992</v>
      </c>
      <c r="L1073">
        <v>6811.56</v>
      </c>
      <c r="M1073">
        <v>3</v>
      </c>
      <c r="N1073">
        <v>0</v>
      </c>
      <c r="O1073">
        <v>32436</v>
      </c>
    </row>
    <row r="1074" spans="1:15" x14ac:dyDescent="0.3">
      <c r="A1074" s="1" t="s">
        <v>2162</v>
      </c>
      <c r="B1074" s="2">
        <v>45237</v>
      </c>
      <c r="C1074" s="1" t="s">
        <v>2163</v>
      </c>
      <c r="D1074" s="1" t="s">
        <v>17</v>
      </c>
      <c r="E1074" s="1" t="s">
        <v>50</v>
      </c>
      <c r="F1074">
        <v>32</v>
      </c>
      <c r="G1074">
        <v>1161</v>
      </c>
      <c r="H1074" s="1" t="s">
        <v>19</v>
      </c>
      <c r="I1074">
        <v>37152</v>
      </c>
      <c r="J1074">
        <v>626.94000000000005</v>
      </c>
      <c r="K1074">
        <v>534.05999999999995</v>
      </c>
      <c r="L1074">
        <v>17089.919999999998</v>
      </c>
      <c r="M1074">
        <v>8</v>
      </c>
      <c r="N1074">
        <v>0</v>
      </c>
      <c r="O1074">
        <v>37152</v>
      </c>
    </row>
    <row r="1075" spans="1:15" x14ac:dyDescent="0.3">
      <c r="A1075" s="1" t="s">
        <v>2164</v>
      </c>
      <c r="B1075" s="2">
        <v>45006</v>
      </c>
      <c r="C1075" s="1" t="s">
        <v>2165</v>
      </c>
      <c r="D1075" s="1" t="s">
        <v>39</v>
      </c>
      <c r="E1075" s="1" t="s">
        <v>50</v>
      </c>
      <c r="F1075">
        <v>49</v>
      </c>
      <c r="G1075">
        <v>403</v>
      </c>
      <c r="H1075" s="1" t="s">
        <v>28</v>
      </c>
      <c r="I1075">
        <v>19747</v>
      </c>
      <c r="J1075">
        <v>213.59</v>
      </c>
      <c r="K1075">
        <v>189.41</v>
      </c>
      <c r="L1075">
        <v>9281.09</v>
      </c>
      <c r="M1075">
        <v>7</v>
      </c>
      <c r="N1075">
        <v>0</v>
      </c>
      <c r="O1075">
        <v>19747</v>
      </c>
    </row>
    <row r="1076" spans="1:15" x14ac:dyDescent="0.3">
      <c r="A1076" s="1" t="s">
        <v>2166</v>
      </c>
      <c r="B1076" s="2">
        <v>45010</v>
      </c>
      <c r="C1076" s="1" t="s">
        <v>2167</v>
      </c>
      <c r="D1076" s="1" t="s">
        <v>39</v>
      </c>
      <c r="E1076" s="1" t="s">
        <v>55</v>
      </c>
      <c r="F1076">
        <v>40</v>
      </c>
      <c r="G1076">
        <v>1014</v>
      </c>
      <c r="H1076" s="1" t="s">
        <v>32</v>
      </c>
      <c r="I1076">
        <v>40560</v>
      </c>
      <c r="J1076">
        <v>567.84</v>
      </c>
      <c r="K1076">
        <v>446.15999999999997</v>
      </c>
      <c r="L1076">
        <v>17846.400000000001</v>
      </c>
      <c r="M1076">
        <v>2</v>
      </c>
      <c r="N1076">
        <v>20</v>
      </c>
      <c r="O1076">
        <v>32448</v>
      </c>
    </row>
    <row r="1077" spans="1:15" x14ac:dyDescent="0.3">
      <c r="A1077" s="1" t="s">
        <v>2168</v>
      </c>
      <c r="B1077" s="2">
        <v>45038</v>
      </c>
      <c r="C1077" s="1" t="s">
        <v>2169</v>
      </c>
      <c r="D1077" s="1" t="s">
        <v>26</v>
      </c>
      <c r="E1077" s="1" t="s">
        <v>31</v>
      </c>
      <c r="F1077">
        <v>50</v>
      </c>
      <c r="G1077">
        <v>1421</v>
      </c>
      <c r="H1077" s="1" t="s">
        <v>28</v>
      </c>
      <c r="I1077">
        <v>71050</v>
      </c>
      <c r="J1077">
        <v>838.39</v>
      </c>
      <c r="K1077">
        <v>582.61</v>
      </c>
      <c r="L1077">
        <v>29130.5</v>
      </c>
      <c r="M1077">
        <v>2</v>
      </c>
      <c r="N1077">
        <v>0</v>
      </c>
      <c r="O1077">
        <v>71050</v>
      </c>
    </row>
    <row r="1078" spans="1:15" x14ac:dyDescent="0.3">
      <c r="A1078" s="1" t="s">
        <v>2170</v>
      </c>
      <c r="B1078" s="2">
        <v>45153</v>
      </c>
      <c r="C1078" s="1" t="s">
        <v>2171</v>
      </c>
      <c r="D1078" s="1" t="s">
        <v>17</v>
      </c>
      <c r="E1078" s="1" t="s">
        <v>23</v>
      </c>
      <c r="F1078">
        <v>20</v>
      </c>
      <c r="G1078">
        <v>1151</v>
      </c>
      <c r="H1078" s="1" t="s">
        <v>19</v>
      </c>
      <c r="I1078">
        <v>23020</v>
      </c>
      <c r="J1078">
        <v>805.69999999999993</v>
      </c>
      <c r="K1078">
        <v>345.30000000000007</v>
      </c>
      <c r="L1078">
        <v>6906</v>
      </c>
      <c r="M1078">
        <v>6</v>
      </c>
      <c r="N1078">
        <v>0</v>
      </c>
      <c r="O1078">
        <v>23020</v>
      </c>
    </row>
    <row r="1079" spans="1:15" x14ac:dyDescent="0.3">
      <c r="A1079" s="1" t="s">
        <v>2172</v>
      </c>
      <c r="B1079" s="2">
        <v>45623</v>
      </c>
      <c r="C1079" s="1" t="s">
        <v>2173</v>
      </c>
      <c r="D1079" s="1" t="s">
        <v>17</v>
      </c>
      <c r="E1079" s="1" t="s">
        <v>23</v>
      </c>
      <c r="F1079">
        <v>28</v>
      </c>
      <c r="G1079">
        <v>755</v>
      </c>
      <c r="H1079" s="1" t="s">
        <v>32</v>
      </c>
      <c r="I1079">
        <v>21140</v>
      </c>
      <c r="J1079">
        <v>437.9</v>
      </c>
      <c r="K1079">
        <v>317.10000000000002</v>
      </c>
      <c r="L1079">
        <v>8878.7999999999993</v>
      </c>
      <c r="M1079">
        <v>6</v>
      </c>
      <c r="N1079">
        <v>0</v>
      </c>
      <c r="O1079">
        <v>21140</v>
      </c>
    </row>
    <row r="1080" spans="1:15" x14ac:dyDescent="0.3">
      <c r="A1080" s="1" t="s">
        <v>2174</v>
      </c>
      <c r="B1080" s="2">
        <v>45482</v>
      </c>
      <c r="C1080" s="1" t="s">
        <v>2175</v>
      </c>
      <c r="D1080" s="1" t="s">
        <v>22</v>
      </c>
      <c r="E1080" s="1" t="s">
        <v>23</v>
      </c>
      <c r="F1080">
        <v>18</v>
      </c>
      <c r="G1080">
        <v>613</v>
      </c>
      <c r="H1080" s="1" t="s">
        <v>19</v>
      </c>
      <c r="I1080">
        <v>11034</v>
      </c>
      <c r="J1080">
        <v>306.5</v>
      </c>
      <c r="K1080">
        <v>306.5</v>
      </c>
      <c r="L1080">
        <v>5517</v>
      </c>
      <c r="M1080">
        <v>7</v>
      </c>
      <c r="N1080">
        <v>15</v>
      </c>
      <c r="O1080">
        <v>9378.9</v>
      </c>
    </row>
    <row r="1081" spans="1:15" x14ac:dyDescent="0.3">
      <c r="A1081" s="1" t="s">
        <v>2176</v>
      </c>
      <c r="B1081" s="2">
        <v>45311</v>
      </c>
      <c r="C1081" s="1" t="s">
        <v>2177</v>
      </c>
      <c r="D1081" s="1" t="s">
        <v>22</v>
      </c>
      <c r="E1081" s="1" t="s">
        <v>31</v>
      </c>
      <c r="F1081">
        <v>14</v>
      </c>
      <c r="G1081">
        <v>1144</v>
      </c>
      <c r="H1081" s="1" t="s">
        <v>32</v>
      </c>
      <c r="I1081">
        <v>16016</v>
      </c>
      <c r="J1081">
        <v>617.76</v>
      </c>
      <c r="K1081">
        <v>526.24</v>
      </c>
      <c r="L1081">
        <v>7367.36</v>
      </c>
      <c r="M1081">
        <v>1</v>
      </c>
      <c r="N1081">
        <v>10</v>
      </c>
      <c r="O1081">
        <v>14414.4</v>
      </c>
    </row>
    <row r="1082" spans="1:15" x14ac:dyDescent="0.3">
      <c r="A1082" s="1" t="s">
        <v>2178</v>
      </c>
      <c r="B1082" s="2">
        <v>45266</v>
      </c>
      <c r="C1082" s="1" t="s">
        <v>2179</v>
      </c>
      <c r="D1082" s="1" t="s">
        <v>22</v>
      </c>
      <c r="E1082" s="1" t="s">
        <v>23</v>
      </c>
      <c r="F1082">
        <v>6</v>
      </c>
      <c r="G1082">
        <v>1140</v>
      </c>
      <c r="H1082" s="1" t="s">
        <v>28</v>
      </c>
      <c r="I1082">
        <v>6840</v>
      </c>
      <c r="J1082">
        <v>592.80000000000007</v>
      </c>
      <c r="K1082">
        <v>547.19999999999993</v>
      </c>
      <c r="L1082">
        <v>3283.2</v>
      </c>
      <c r="M1082">
        <v>4</v>
      </c>
      <c r="N1082">
        <v>10</v>
      </c>
      <c r="O1082">
        <v>6156</v>
      </c>
    </row>
    <row r="1083" spans="1:15" x14ac:dyDescent="0.3">
      <c r="A1083" s="1" t="s">
        <v>2180</v>
      </c>
      <c r="B1083" s="2">
        <v>45012</v>
      </c>
      <c r="C1083" s="1" t="s">
        <v>2181</v>
      </c>
      <c r="D1083" s="1" t="s">
        <v>39</v>
      </c>
      <c r="E1083" s="1" t="s">
        <v>23</v>
      </c>
      <c r="F1083">
        <v>21</v>
      </c>
      <c r="G1083">
        <v>1471</v>
      </c>
      <c r="H1083" s="1" t="s">
        <v>19</v>
      </c>
      <c r="I1083">
        <v>30891</v>
      </c>
      <c r="J1083">
        <v>1162.0900000000001</v>
      </c>
      <c r="K1083">
        <v>308.90999999999985</v>
      </c>
      <c r="L1083">
        <v>6487.11</v>
      </c>
      <c r="M1083">
        <v>7</v>
      </c>
      <c r="N1083">
        <v>15</v>
      </c>
      <c r="O1083">
        <v>26257.35</v>
      </c>
    </row>
    <row r="1084" spans="1:15" x14ac:dyDescent="0.3">
      <c r="A1084" s="1" t="s">
        <v>2182</v>
      </c>
      <c r="B1084" s="2">
        <v>45347</v>
      </c>
      <c r="C1084" s="1" t="s">
        <v>2183</v>
      </c>
      <c r="D1084" s="1" t="s">
        <v>39</v>
      </c>
      <c r="E1084" s="1" t="s">
        <v>18</v>
      </c>
      <c r="F1084">
        <v>40</v>
      </c>
      <c r="G1084">
        <v>1415</v>
      </c>
      <c r="H1084" s="1" t="s">
        <v>32</v>
      </c>
      <c r="I1084">
        <v>56600</v>
      </c>
      <c r="J1084">
        <v>778.25000000000011</v>
      </c>
      <c r="K1084">
        <v>636.74999999999989</v>
      </c>
      <c r="L1084">
        <v>25470</v>
      </c>
      <c r="M1084">
        <v>3</v>
      </c>
      <c r="N1084">
        <v>0</v>
      </c>
      <c r="O1084">
        <v>56600</v>
      </c>
    </row>
    <row r="1085" spans="1:15" x14ac:dyDescent="0.3">
      <c r="A1085" s="1" t="s">
        <v>2184</v>
      </c>
      <c r="B1085" s="2">
        <v>45338</v>
      </c>
      <c r="C1085" s="1" t="s">
        <v>2185</v>
      </c>
      <c r="D1085" s="1" t="s">
        <v>39</v>
      </c>
      <c r="E1085" s="1" t="s">
        <v>31</v>
      </c>
      <c r="F1085">
        <v>37</v>
      </c>
      <c r="G1085">
        <v>1202</v>
      </c>
      <c r="H1085" s="1" t="s">
        <v>28</v>
      </c>
      <c r="I1085">
        <v>44474</v>
      </c>
      <c r="J1085">
        <v>889.48</v>
      </c>
      <c r="K1085">
        <v>312.52</v>
      </c>
      <c r="L1085">
        <v>11563.24</v>
      </c>
      <c r="M1085">
        <v>1</v>
      </c>
      <c r="N1085">
        <v>20</v>
      </c>
      <c r="O1085">
        <v>35579.199999999997</v>
      </c>
    </row>
    <row r="1086" spans="1:15" x14ac:dyDescent="0.3">
      <c r="A1086" s="1" t="s">
        <v>2186</v>
      </c>
      <c r="B1086" s="2">
        <v>45318</v>
      </c>
      <c r="C1086" s="1" t="s">
        <v>2187</v>
      </c>
      <c r="D1086" s="1" t="s">
        <v>26</v>
      </c>
      <c r="E1086" s="1" t="s">
        <v>31</v>
      </c>
      <c r="F1086">
        <v>20</v>
      </c>
      <c r="G1086">
        <v>1344</v>
      </c>
      <c r="H1086" s="1" t="s">
        <v>28</v>
      </c>
      <c r="I1086">
        <v>26880</v>
      </c>
      <c r="J1086">
        <v>887.04000000000008</v>
      </c>
      <c r="K1086">
        <v>456.95999999999992</v>
      </c>
      <c r="L1086">
        <v>9139.2000000000007</v>
      </c>
      <c r="M1086">
        <v>3</v>
      </c>
      <c r="N1086">
        <v>0</v>
      </c>
      <c r="O1086">
        <v>26880</v>
      </c>
    </row>
    <row r="1087" spans="1:15" x14ac:dyDescent="0.3">
      <c r="A1087" s="1" t="s">
        <v>2188</v>
      </c>
      <c r="B1087" s="2">
        <v>45645</v>
      </c>
      <c r="C1087" s="1" t="s">
        <v>2189</v>
      </c>
      <c r="D1087" s="1" t="s">
        <v>39</v>
      </c>
      <c r="E1087" s="1" t="s">
        <v>55</v>
      </c>
      <c r="F1087">
        <v>25</v>
      </c>
      <c r="G1087">
        <v>1356</v>
      </c>
      <c r="H1087" s="1" t="s">
        <v>19</v>
      </c>
      <c r="I1087">
        <v>33900</v>
      </c>
      <c r="J1087">
        <v>1057.68</v>
      </c>
      <c r="K1087">
        <v>298.31999999999994</v>
      </c>
      <c r="L1087">
        <v>7458</v>
      </c>
      <c r="M1087">
        <v>6</v>
      </c>
      <c r="N1087">
        <v>0</v>
      </c>
      <c r="O1087">
        <v>33900</v>
      </c>
    </row>
    <row r="1088" spans="1:15" x14ac:dyDescent="0.3">
      <c r="A1088" s="1" t="s">
        <v>2190</v>
      </c>
      <c r="B1088" s="2">
        <v>45056</v>
      </c>
      <c r="C1088" s="1" t="s">
        <v>2191</v>
      </c>
      <c r="D1088" s="1" t="s">
        <v>26</v>
      </c>
      <c r="E1088" s="1" t="s">
        <v>31</v>
      </c>
      <c r="F1088">
        <v>23</v>
      </c>
      <c r="G1088">
        <v>720</v>
      </c>
      <c r="H1088" s="1" t="s">
        <v>32</v>
      </c>
      <c r="I1088">
        <v>16560</v>
      </c>
      <c r="J1088">
        <v>388.8</v>
      </c>
      <c r="K1088">
        <v>331.2</v>
      </c>
      <c r="L1088">
        <v>7617.6</v>
      </c>
      <c r="M1088">
        <v>5</v>
      </c>
      <c r="N1088">
        <v>0</v>
      </c>
      <c r="O1088">
        <v>16560</v>
      </c>
    </row>
    <row r="1089" spans="1:15" x14ac:dyDescent="0.3">
      <c r="A1089" s="1" t="s">
        <v>2192</v>
      </c>
      <c r="B1089" s="2">
        <v>45461</v>
      </c>
      <c r="C1089" s="1" t="s">
        <v>2193</v>
      </c>
      <c r="D1089" s="1" t="s">
        <v>22</v>
      </c>
      <c r="E1089" s="1" t="s">
        <v>27</v>
      </c>
      <c r="F1089">
        <v>29</v>
      </c>
      <c r="G1089">
        <v>533</v>
      </c>
      <c r="H1089" s="1" t="s">
        <v>28</v>
      </c>
      <c r="I1089">
        <v>15457</v>
      </c>
      <c r="J1089">
        <v>325.13</v>
      </c>
      <c r="K1089">
        <v>207.87</v>
      </c>
      <c r="L1089">
        <v>6028.23</v>
      </c>
      <c r="M1089">
        <v>6</v>
      </c>
      <c r="N1089">
        <v>0</v>
      </c>
      <c r="O1089">
        <v>15457</v>
      </c>
    </row>
    <row r="1090" spans="1:15" x14ac:dyDescent="0.3">
      <c r="A1090" s="1" t="s">
        <v>2194</v>
      </c>
      <c r="B1090" s="2">
        <v>45289</v>
      </c>
      <c r="C1090" s="1" t="s">
        <v>2195</v>
      </c>
      <c r="D1090" s="1" t="s">
        <v>22</v>
      </c>
      <c r="E1090" s="1" t="s">
        <v>55</v>
      </c>
      <c r="F1090">
        <v>16</v>
      </c>
      <c r="G1090">
        <v>822</v>
      </c>
      <c r="H1090" s="1" t="s">
        <v>28</v>
      </c>
      <c r="I1090">
        <v>13152</v>
      </c>
      <c r="J1090">
        <v>435.66</v>
      </c>
      <c r="K1090">
        <v>386.34</v>
      </c>
      <c r="L1090">
        <v>6181.44</v>
      </c>
      <c r="M1090">
        <v>8</v>
      </c>
      <c r="N1090">
        <v>10</v>
      </c>
      <c r="O1090">
        <v>11836.8</v>
      </c>
    </row>
    <row r="1091" spans="1:15" x14ac:dyDescent="0.3">
      <c r="A1091" s="1" t="s">
        <v>2196</v>
      </c>
      <c r="B1091" s="2">
        <v>45410</v>
      </c>
      <c r="C1091" s="1" t="s">
        <v>2197</v>
      </c>
      <c r="D1091" s="1" t="s">
        <v>22</v>
      </c>
      <c r="E1091" s="1" t="s">
        <v>18</v>
      </c>
      <c r="F1091">
        <v>16</v>
      </c>
      <c r="G1091">
        <v>1065</v>
      </c>
      <c r="H1091" s="1" t="s">
        <v>19</v>
      </c>
      <c r="I1091">
        <v>17040</v>
      </c>
      <c r="J1091">
        <v>607.04999999999995</v>
      </c>
      <c r="K1091">
        <v>457.95000000000005</v>
      </c>
      <c r="L1091">
        <v>7327.2</v>
      </c>
      <c r="M1091">
        <v>4</v>
      </c>
      <c r="N1091">
        <v>20</v>
      </c>
      <c r="O1091">
        <v>13632</v>
      </c>
    </row>
    <row r="1092" spans="1:15" x14ac:dyDescent="0.3">
      <c r="A1092" s="1" t="s">
        <v>2198</v>
      </c>
      <c r="B1092" s="2">
        <v>45405</v>
      </c>
      <c r="C1092" s="1" t="s">
        <v>2199</v>
      </c>
      <c r="D1092" s="1" t="s">
        <v>22</v>
      </c>
      <c r="E1092" s="1" t="s">
        <v>50</v>
      </c>
      <c r="F1092">
        <v>6</v>
      </c>
      <c r="G1092">
        <v>889</v>
      </c>
      <c r="H1092" s="1" t="s">
        <v>19</v>
      </c>
      <c r="I1092">
        <v>5334</v>
      </c>
      <c r="J1092">
        <v>560.07000000000005</v>
      </c>
      <c r="K1092">
        <v>328.92999999999995</v>
      </c>
      <c r="L1092">
        <v>1973.58</v>
      </c>
      <c r="M1092">
        <v>8</v>
      </c>
      <c r="N1092">
        <v>0</v>
      </c>
      <c r="O1092">
        <v>5334</v>
      </c>
    </row>
    <row r="1093" spans="1:15" x14ac:dyDescent="0.3">
      <c r="A1093" s="1" t="s">
        <v>2200</v>
      </c>
      <c r="B1093" s="2">
        <v>45444</v>
      </c>
      <c r="C1093" s="1" t="s">
        <v>2201</v>
      </c>
      <c r="D1093" s="1" t="s">
        <v>17</v>
      </c>
      <c r="E1093" s="1" t="s">
        <v>55</v>
      </c>
      <c r="F1093">
        <v>44</v>
      </c>
      <c r="G1093">
        <v>1075</v>
      </c>
      <c r="H1093" s="1" t="s">
        <v>28</v>
      </c>
      <c r="I1093">
        <v>47300</v>
      </c>
      <c r="J1093">
        <v>537.5</v>
      </c>
      <c r="K1093">
        <v>537.5</v>
      </c>
      <c r="L1093">
        <v>23650</v>
      </c>
      <c r="M1093">
        <v>3</v>
      </c>
      <c r="N1093">
        <v>5</v>
      </c>
      <c r="O1093">
        <v>44935</v>
      </c>
    </row>
    <row r="1094" spans="1:15" x14ac:dyDescent="0.3">
      <c r="A1094" s="1" t="s">
        <v>2202</v>
      </c>
      <c r="B1094" s="2">
        <v>45528</v>
      </c>
      <c r="C1094" s="1" t="s">
        <v>2203</v>
      </c>
      <c r="D1094" s="1" t="s">
        <v>17</v>
      </c>
      <c r="E1094" s="1" t="s">
        <v>27</v>
      </c>
      <c r="F1094">
        <v>17</v>
      </c>
      <c r="G1094">
        <v>1337</v>
      </c>
      <c r="H1094" s="1" t="s">
        <v>19</v>
      </c>
      <c r="I1094">
        <v>22729</v>
      </c>
      <c r="J1094">
        <v>681.87</v>
      </c>
      <c r="K1094">
        <v>655.13</v>
      </c>
      <c r="L1094">
        <v>11137.21</v>
      </c>
      <c r="M1094">
        <v>1</v>
      </c>
      <c r="N1094">
        <v>20</v>
      </c>
      <c r="O1094">
        <v>18183.2</v>
      </c>
    </row>
    <row r="1095" spans="1:15" x14ac:dyDescent="0.3">
      <c r="A1095" s="1" t="s">
        <v>2204</v>
      </c>
      <c r="B1095" s="2">
        <v>45224</v>
      </c>
      <c r="C1095" s="1" t="s">
        <v>2205</v>
      </c>
      <c r="D1095" s="1" t="s">
        <v>17</v>
      </c>
      <c r="E1095" s="1" t="s">
        <v>27</v>
      </c>
      <c r="F1095">
        <v>19</v>
      </c>
      <c r="G1095">
        <v>1184</v>
      </c>
      <c r="H1095" s="1" t="s">
        <v>28</v>
      </c>
      <c r="I1095">
        <v>22496</v>
      </c>
      <c r="J1095">
        <v>757.76</v>
      </c>
      <c r="K1095">
        <v>426.24</v>
      </c>
      <c r="L1095">
        <v>8098.56</v>
      </c>
      <c r="M1095">
        <v>8</v>
      </c>
      <c r="N1095">
        <v>5</v>
      </c>
      <c r="O1095">
        <v>21371.200000000001</v>
      </c>
    </row>
    <row r="1096" spans="1:15" x14ac:dyDescent="0.3">
      <c r="A1096" s="1" t="s">
        <v>2206</v>
      </c>
      <c r="B1096" s="2">
        <v>45574</v>
      </c>
      <c r="C1096" s="1" t="s">
        <v>2207</v>
      </c>
      <c r="D1096" s="1" t="s">
        <v>17</v>
      </c>
      <c r="E1096" s="1" t="s">
        <v>55</v>
      </c>
      <c r="F1096">
        <v>31</v>
      </c>
      <c r="G1096">
        <v>1153</v>
      </c>
      <c r="H1096" s="1" t="s">
        <v>19</v>
      </c>
      <c r="I1096">
        <v>35743</v>
      </c>
      <c r="J1096">
        <v>887.81000000000006</v>
      </c>
      <c r="K1096">
        <v>265.18999999999994</v>
      </c>
      <c r="L1096">
        <v>8220.89</v>
      </c>
      <c r="M1096">
        <v>7</v>
      </c>
      <c r="N1096">
        <v>10</v>
      </c>
      <c r="O1096">
        <v>32168.7</v>
      </c>
    </row>
    <row r="1097" spans="1:15" x14ac:dyDescent="0.3">
      <c r="A1097" s="1" t="s">
        <v>2208</v>
      </c>
      <c r="B1097" s="2">
        <v>45631</v>
      </c>
      <c r="C1097" s="1" t="s">
        <v>2209</v>
      </c>
      <c r="D1097" s="1" t="s">
        <v>22</v>
      </c>
      <c r="E1097" s="1" t="s">
        <v>55</v>
      </c>
      <c r="F1097">
        <v>44</v>
      </c>
      <c r="G1097">
        <v>995</v>
      </c>
      <c r="H1097" s="1" t="s">
        <v>32</v>
      </c>
      <c r="I1097">
        <v>43780</v>
      </c>
      <c r="J1097">
        <v>537.30000000000007</v>
      </c>
      <c r="K1097">
        <v>457.69999999999993</v>
      </c>
      <c r="L1097">
        <v>20138.8</v>
      </c>
      <c r="M1097">
        <v>5</v>
      </c>
      <c r="N1097">
        <v>0</v>
      </c>
      <c r="O1097">
        <v>43780</v>
      </c>
    </row>
    <row r="1098" spans="1:15" x14ac:dyDescent="0.3">
      <c r="A1098" s="1" t="s">
        <v>2210</v>
      </c>
      <c r="B1098" s="2">
        <v>45593</v>
      </c>
      <c r="C1098" s="1" t="s">
        <v>2211</v>
      </c>
      <c r="D1098" s="1" t="s">
        <v>26</v>
      </c>
      <c r="E1098" s="1" t="s">
        <v>55</v>
      </c>
      <c r="F1098">
        <v>28</v>
      </c>
      <c r="G1098">
        <v>1268</v>
      </c>
      <c r="H1098" s="1" t="s">
        <v>32</v>
      </c>
      <c r="I1098">
        <v>35504</v>
      </c>
      <c r="J1098">
        <v>989.04000000000008</v>
      </c>
      <c r="K1098">
        <v>278.95999999999992</v>
      </c>
      <c r="L1098">
        <v>7810.88</v>
      </c>
      <c r="M1098">
        <v>9</v>
      </c>
      <c r="N1098">
        <v>10</v>
      </c>
      <c r="O1098">
        <v>31953.599999999999</v>
      </c>
    </row>
    <row r="1099" spans="1:15" x14ac:dyDescent="0.3">
      <c r="A1099" s="1" t="s">
        <v>2212</v>
      </c>
      <c r="B1099" s="2">
        <v>45484</v>
      </c>
      <c r="C1099" s="1" t="s">
        <v>2213</v>
      </c>
      <c r="D1099" s="1" t="s">
        <v>22</v>
      </c>
      <c r="E1099" s="1" t="s">
        <v>50</v>
      </c>
      <c r="F1099">
        <v>33</v>
      </c>
      <c r="G1099">
        <v>699</v>
      </c>
      <c r="H1099" s="1" t="s">
        <v>19</v>
      </c>
      <c r="I1099">
        <v>23067</v>
      </c>
      <c r="J1099">
        <v>538.23</v>
      </c>
      <c r="K1099">
        <v>160.76999999999998</v>
      </c>
      <c r="L1099">
        <v>5305.41</v>
      </c>
      <c r="M1099">
        <v>3</v>
      </c>
      <c r="N1099">
        <v>20</v>
      </c>
      <c r="O1099">
        <v>18453.599999999999</v>
      </c>
    </row>
    <row r="1100" spans="1:15" x14ac:dyDescent="0.3">
      <c r="A1100" s="1" t="s">
        <v>2214</v>
      </c>
      <c r="B1100" s="2">
        <v>45292</v>
      </c>
      <c r="C1100" s="1" t="s">
        <v>2215</v>
      </c>
      <c r="D1100" s="1" t="s">
        <v>17</v>
      </c>
      <c r="E1100" s="1" t="s">
        <v>23</v>
      </c>
      <c r="F1100">
        <v>22</v>
      </c>
      <c r="G1100">
        <v>473</v>
      </c>
      <c r="H1100" s="1" t="s">
        <v>28</v>
      </c>
      <c r="I1100">
        <v>10406</v>
      </c>
      <c r="J1100">
        <v>316.91000000000003</v>
      </c>
      <c r="K1100">
        <v>156.08999999999997</v>
      </c>
      <c r="L1100">
        <v>3433.98</v>
      </c>
      <c r="M1100">
        <v>2</v>
      </c>
      <c r="N1100">
        <v>20</v>
      </c>
      <c r="O1100">
        <v>8324.7999999999993</v>
      </c>
    </row>
    <row r="1101" spans="1:15" x14ac:dyDescent="0.3">
      <c r="A1101" s="1" t="s">
        <v>2216</v>
      </c>
      <c r="B1101" s="2">
        <v>45407</v>
      </c>
      <c r="C1101" s="1" t="s">
        <v>2217</v>
      </c>
      <c r="D1101" s="1" t="s">
        <v>26</v>
      </c>
      <c r="E1101" s="1" t="s">
        <v>23</v>
      </c>
      <c r="F1101">
        <v>15</v>
      </c>
      <c r="G1101">
        <v>713</v>
      </c>
      <c r="H1101" s="1" t="s">
        <v>19</v>
      </c>
      <c r="I1101">
        <v>10695</v>
      </c>
      <c r="J1101">
        <v>534.75</v>
      </c>
      <c r="K1101">
        <v>178.25</v>
      </c>
      <c r="L1101">
        <v>2673.75</v>
      </c>
      <c r="M1101">
        <v>1</v>
      </c>
      <c r="N1101">
        <v>5</v>
      </c>
      <c r="O1101">
        <v>10160.25</v>
      </c>
    </row>
    <row r="1102" spans="1:15" x14ac:dyDescent="0.3">
      <c r="A1102" s="1" t="s">
        <v>2218</v>
      </c>
      <c r="B1102" s="2">
        <v>45582</v>
      </c>
      <c r="C1102" s="1" t="s">
        <v>2219</v>
      </c>
      <c r="D1102" s="1" t="s">
        <v>22</v>
      </c>
      <c r="E1102" s="1" t="s">
        <v>23</v>
      </c>
      <c r="F1102">
        <v>17</v>
      </c>
      <c r="G1102">
        <v>361</v>
      </c>
      <c r="H1102" s="1" t="s">
        <v>32</v>
      </c>
      <c r="I1102">
        <v>6137</v>
      </c>
      <c r="J1102">
        <v>267.14</v>
      </c>
      <c r="K1102">
        <v>93.860000000000014</v>
      </c>
      <c r="L1102">
        <v>1595.62</v>
      </c>
      <c r="M1102">
        <v>7</v>
      </c>
      <c r="N1102">
        <v>5</v>
      </c>
      <c r="O1102">
        <v>5830.15</v>
      </c>
    </row>
    <row r="1103" spans="1:15" x14ac:dyDescent="0.3">
      <c r="A1103" s="1" t="s">
        <v>2220</v>
      </c>
      <c r="B1103" s="2">
        <v>45215</v>
      </c>
      <c r="C1103" s="1" t="s">
        <v>2221</v>
      </c>
      <c r="D1103" s="1" t="s">
        <v>17</v>
      </c>
      <c r="E1103" s="1" t="s">
        <v>31</v>
      </c>
      <c r="F1103">
        <v>24</v>
      </c>
      <c r="G1103">
        <v>1175</v>
      </c>
      <c r="H1103" s="1" t="s">
        <v>32</v>
      </c>
      <c r="I1103">
        <v>28200</v>
      </c>
      <c r="J1103">
        <v>752</v>
      </c>
      <c r="K1103">
        <v>423</v>
      </c>
      <c r="L1103">
        <v>10152</v>
      </c>
      <c r="M1103">
        <v>8</v>
      </c>
      <c r="N1103">
        <v>0</v>
      </c>
      <c r="O1103">
        <v>28200</v>
      </c>
    </row>
    <row r="1104" spans="1:15" x14ac:dyDescent="0.3">
      <c r="A1104" s="1" t="s">
        <v>2222</v>
      </c>
      <c r="B1104" s="2">
        <v>45288</v>
      </c>
      <c r="C1104" s="1" t="s">
        <v>2223</v>
      </c>
      <c r="D1104" s="1" t="s">
        <v>26</v>
      </c>
      <c r="E1104" s="1" t="s">
        <v>50</v>
      </c>
      <c r="F1104">
        <v>34</v>
      </c>
      <c r="G1104">
        <v>1492</v>
      </c>
      <c r="H1104" s="1" t="s">
        <v>19</v>
      </c>
      <c r="I1104">
        <v>50728</v>
      </c>
      <c r="J1104">
        <v>880.28</v>
      </c>
      <c r="K1104">
        <v>611.72</v>
      </c>
      <c r="L1104">
        <v>20798.48</v>
      </c>
      <c r="M1104">
        <v>7</v>
      </c>
      <c r="N1104">
        <v>5</v>
      </c>
      <c r="O1104">
        <v>48191.6</v>
      </c>
    </row>
    <row r="1105" spans="1:15" x14ac:dyDescent="0.3">
      <c r="A1105" s="1" t="s">
        <v>2224</v>
      </c>
      <c r="B1105" s="2">
        <v>45311</v>
      </c>
      <c r="C1105" s="1" t="s">
        <v>415</v>
      </c>
      <c r="D1105" s="1" t="s">
        <v>17</v>
      </c>
      <c r="E1105" s="1" t="s">
        <v>23</v>
      </c>
      <c r="F1105">
        <v>40</v>
      </c>
      <c r="G1105">
        <v>850</v>
      </c>
      <c r="H1105" s="1" t="s">
        <v>19</v>
      </c>
      <c r="I1105">
        <v>34000</v>
      </c>
      <c r="J1105">
        <v>433.5</v>
      </c>
      <c r="K1105">
        <v>416.5</v>
      </c>
      <c r="L1105">
        <v>16660</v>
      </c>
      <c r="M1105">
        <v>5</v>
      </c>
      <c r="N1105">
        <v>0</v>
      </c>
      <c r="O1105">
        <v>34000</v>
      </c>
    </row>
    <row r="1106" spans="1:15" x14ac:dyDescent="0.3">
      <c r="A1106" s="1" t="s">
        <v>2225</v>
      </c>
      <c r="B1106" s="2">
        <v>44944</v>
      </c>
      <c r="C1106" s="1" t="s">
        <v>2226</v>
      </c>
      <c r="D1106" s="1" t="s">
        <v>17</v>
      </c>
      <c r="E1106" s="1" t="s">
        <v>31</v>
      </c>
      <c r="F1106">
        <v>48</v>
      </c>
      <c r="G1106">
        <v>1384</v>
      </c>
      <c r="H1106" s="1" t="s">
        <v>19</v>
      </c>
      <c r="I1106">
        <v>66432</v>
      </c>
      <c r="J1106">
        <v>968.8</v>
      </c>
      <c r="K1106">
        <v>415.20000000000005</v>
      </c>
      <c r="L1106">
        <v>19929.599999999999</v>
      </c>
      <c r="M1106">
        <v>6</v>
      </c>
      <c r="N1106">
        <v>10</v>
      </c>
      <c r="O1106">
        <v>59788.800000000003</v>
      </c>
    </row>
    <row r="1107" spans="1:15" x14ac:dyDescent="0.3">
      <c r="A1107" s="1" t="s">
        <v>2227</v>
      </c>
      <c r="B1107" s="2">
        <v>45405</v>
      </c>
      <c r="C1107" s="1" t="s">
        <v>2228</v>
      </c>
      <c r="D1107" s="1" t="s">
        <v>26</v>
      </c>
      <c r="E1107" s="1" t="s">
        <v>50</v>
      </c>
      <c r="F1107">
        <v>27</v>
      </c>
      <c r="G1107">
        <v>1010</v>
      </c>
      <c r="H1107" s="1" t="s">
        <v>28</v>
      </c>
      <c r="I1107">
        <v>27270</v>
      </c>
      <c r="J1107">
        <v>515.1</v>
      </c>
      <c r="K1107">
        <v>494.9</v>
      </c>
      <c r="L1107">
        <v>13362.3</v>
      </c>
      <c r="M1107">
        <v>9</v>
      </c>
      <c r="N1107">
        <v>10</v>
      </c>
      <c r="O1107">
        <v>24543</v>
      </c>
    </row>
    <row r="1108" spans="1:15" x14ac:dyDescent="0.3">
      <c r="A1108" s="1" t="s">
        <v>2229</v>
      </c>
      <c r="B1108" s="2">
        <v>45100</v>
      </c>
      <c r="C1108" s="1" t="s">
        <v>699</v>
      </c>
      <c r="D1108" s="1" t="s">
        <v>17</v>
      </c>
      <c r="E1108" s="1" t="s">
        <v>50</v>
      </c>
      <c r="F1108">
        <v>31</v>
      </c>
      <c r="G1108">
        <v>685</v>
      </c>
      <c r="H1108" s="1" t="s">
        <v>32</v>
      </c>
      <c r="I1108">
        <v>21235</v>
      </c>
      <c r="J1108">
        <v>390.45</v>
      </c>
      <c r="K1108">
        <v>294.55</v>
      </c>
      <c r="L1108">
        <v>9131.0499999999993</v>
      </c>
      <c r="M1108">
        <v>9</v>
      </c>
      <c r="N1108">
        <v>10</v>
      </c>
      <c r="O1108">
        <v>19111.5</v>
      </c>
    </row>
    <row r="1109" spans="1:15" x14ac:dyDescent="0.3">
      <c r="A1109" s="1" t="s">
        <v>2230</v>
      </c>
      <c r="B1109" s="2">
        <v>45184</v>
      </c>
      <c r="C1109" s="1" t="s">
        <v>2231</v>
      </c>
      <c r="D1109" s="1" t="s">
        <v>39</v>
      </c>
      <c r="E1109" s="1" t="s">
        <v>55</v>
      </c>
      <c r="F1109">
        <v>36</v>
      </c>
      <c r="G1109">
        <v>869</v>
      </c>
      <c r="H1109" s="1" t="s">
        <v>19</v>
      </c>
      <c r="I1109">
        <v>31284</v>
      </c>
      <c r="J1109">
        <v>625.67999999999995</v>
      </c>
      <c r="K1109">
        <v>243.32000000000005</v>
      </c>
      <c r="L1109">
        <v>8759.52</v>
      </c>
      <c r="M1109">
        <v>2</v>
      </c>
      <c r="N1109">
        <v>0</v>
      </c>
      <c r="O1109">
        <v>31284</v>
      </c>
    </row>
    <row r="1110" spans="1:15" x14ac:dyDescent="0.3">
      <c r="A1110" s="1" t="s">
        <v>2232</v>
      </c>
      <c r="B1110" s="2">
        <v>45346</v>
      </c>
      <c r="C1110" s="1" t="s">
        <v>2233</v>
      </c>
      <c r="D1110" s="1" t="s">
        <v>26</v>
      </c>
      <c r="E1110" s="1" t="s">
        <v>31</v>
      </c>
      <c r="F1110">
        <v>26</v>
      </c>
      <c r="G1110">
        <v>1417</v>
      </c>
      <c r="H1110" s="1" t="s">
        <v>19</v>
      </c>
      <c r="I1110">
        <v>36842</v>
      </c>
      <c r="J1110">
        <v>892.71</v>
      </c>
      <c r="K1110">
        <v>524.29</v>
      </c>
      <c r="L1110">
        <v>13631.54</v>
      </c>
      <c r="M1110">
        <v>2</v>
      </c>
      <c r="N1110">
        <v>5</v>
      </c>
      <c r="O1110">
        <v>34999.9</v>
      </c>
    </row>
    <row r="1111" spans="1:15" x14ac:dyDescent="0.3">
      <c r="A1111" s="1" t="s">
        <v>2234</v>
      </c>
      <c r="B1111" s="2">
        <v>45218</v>
      </c>
      <c r="C1111" s="1" t="s">
        <v>2235</v>
      </c>
      <c r="D1111" s="1" t="s">
        <v>26</v>
      </c>
      <c r="E1111" s="1" t="s">
        <v>27</v>
      </c>
      <c r="F1111">
        <v>41</v>
      </c>
      <c r="G1111">
        <v>925</v>
      </c>
      <c r="H1111" s="1" t="s">
        <v>28</v>
      </c>
      <c r="I1111">
        <v>37925</v>
      </c>
      <c r="J1111">
        <v>545.75</v>
      </c>
      <c r="K1111">
        <v>379.25</v>
      </c>
      <c r="L1111">
        <v>15549.25</v>
      </c>
      <c r="M1111">
        <v>6</v>
      </c>
      <c r="N1111">
        <v>5</v>
      </c>
      <c r="O1111">
        <v>36028.75</v>
      </c>
    </row>
    <row r="1112" spans="1:15" x14ac:dyDescent="0.3">
      <c r="A1112" s="1" t="s">
        <v>2236</v>
      </c>
      <c r="B1112" s="2">
        <v>44934</v>
      </c>
      <c r="C1112" s="1" t="s">
        <v>2237</v>
      </c>
      <c r="D1112" s="1" t="s">
        <v>39</v>
      </c>
      <c r="E1112" s="1" t="s">
        <v>27</v>
      </c>
      <c r="F1112">
        <v>24</v>
      </c>
      <c r="G1112">
        <v>766</v>
      </c>
      <c r="H1112" s="1" t="s">
        <v>28</v>
      </c>
      <c r="I1112">
        <v>18384</v>
      </c>
      <c r="J1112">
        <v>574.5</v>
      </c>
      <c r="K1112">
        <v>191.5</v>
      </c>
      <c r="L1112">
        <v>4596</v>
      </c>
      <c r="M1112">
        <v>9</v>
      </c>
      <c r="N1112">
        <v>5</v>
      </c>
      <c r="O1112">
        <v>17464.8</v>
      </c>
    </row>
    <row r="1113" spans="1:15" x14ac:dyDescent="0.3">
      <c r="A1113" s="1" t="s">
        <v>2238</v>
      </c>
      <c r="B1113" s="2">
        <v>44969</v>
      </c>
      <c r="C1113" s="1" t="s">
        <v>2239</v>
      </c>
      <c r="D1113" s="1" t="s">
        <v>22</v>
      </c>
      <c r="E1113" s="1" t="s">
        <v>55</v>
      </c>
      <c r="F1113">
        <v>5</v>
      </c>
      <c r="G1113">
        <v>324</v>
      </c>
      <c r="H1113" s="1" t="s">
        <v>28</v>
      </c>
      <c r="I1113">
        <v>1620</v>
      </c>
      <c r="J1113">
        <v>168.48000000000002</v>
      </c>
      <c r="K1113">
        <v>155.51999999999998</v>
      </c>
      <c r="L1113">
        <v>777.6</v>
      </c>
      <c r="M1113">
        <v>8</v>
      </c>
      <c r="N1113">
        <v>5</v>
      </c>
      <c r="O1113">
        <v>1539</v>
      </c>
    </row>
    <row r="1114" spans="1:15" x14ac:dyDescent="0.3">
      <c r="A1114" s="1" t="s">
        <v>2240</v>
      </c>
      <c r="B1114" s="2">
        <v>45326</v>
      </c>
      <c r="C1114" s="1" t="s">
        <v>2241</v>
      </c>
      <c r="D1114" s="1" t="s">
        <v>26</v>
      </c>
      <c r="E1114" s="1" t="s">
        <v>27</v>
      </c>
      <c r="F1114">
        <v>43</v>
      </c>
      <c r="G1114">
        <v>698</v>
      </c>
      <c r="H1114" s="1" t="s">
        <v>32</v>
      </c>
      <c r="I1114">
        <v>30014</v>
      </c>
      <c r="J1114">
        <v>404.84</v>
      </c>
      <c r="K1114">
        <v>293.16000000000003</v>
      </c>
      <c r="L1114">
        <v>12605.88</v>
      </c>
      <c r="M1114">
        <v>9</v>
      </c>
      <c r="N1114">
        <v>5</v>
      </c>
      <c r="O1114">
        <v>28513.3</v>
      </c>
    </row>
    <row r="1115" spans="1:15" x14ac:dyDescent="0.3">
      <c r="A1115" s="1" t="s">
        <v>2242</v>
      </c>
      <c r="B1115" s="2">
        <v>45083</v>
      </c>
      <c r="C1115" s="1" t="s">
        <v>2243</v>
      </c>
      <c r="D1115" s="1" t="s">
        <v>22</v>
      </c>
      <c r="E1115" s="1" t="s">
        <v>27</v>
      </c>
      <c r="F1115">
        <v>27</v>
      </c>
      <c r="G1115">
        <v>929</v>
      </c>
      <c r="H1115" s="1" t="s">
        <v>19</v>
      </c>
      <c r="I1115">
        <v>25083</v>
      </c>
      <c r="J1115">
        <v>715.33</v>
      </c>
      <c r="K1115">
        <v>213.66999999999996</v>
      </c>
      <c r="L1115">
        <v>5769.09</v>
      </c>
      <c r="M1115">
        <v>2</v>
      </c>
      <c r="N1115">
        <v>0</v>
      </c>
      <c r="O1115">
        <v>25083</v>
      </c>
    </row>
    <row r="1116" spans="1:15" x14ac:dyDescent="0.3">
      <c r="A1116" s="1" t="s">
        <v>2244</v>
      </c>
      <c r="B1116" s="2">
        <v>45570</v>
      </c>
      <c r="C1116" s="1" t="s">
        <v>2245</v>
      </c>
      <c r="D1116" s="1" t="s">
        <v>22</v>
      </c>
      <c r="E1116" s="1" t="s">
        <v>23</v>
      </c>
      <c r="F1116">
        <v>33</v>
      </c>
      <c r="G1116">
        <v>982</v>
      </c>
      <c r="H1116" s="1" t="s">
        <v>32</v>
      </c>
      <c r="I1116">
        <v>32406</v>
      </c>
      <c r="J1116">
        <v>648.12</v>
      </c>
      <c r="K1116">
        <v>333.88</v>
      </c>
      <c r="L1116">
        <v>11018.04</v>
      </c>
      <c r="M1116">
        <v>5</v>
      </c>
      <c r="N1116">
        <v>5</v>
      </c>
      <c r="O1116">
        <v>30785.7</v>
      </c>
    </row>
    <row r="1117" spans="1:15" x14ac:dyDescent="0.3">
      <c r="A1117" s="1" t="s">
        <v>2246</v>
      </c>
      <c r="B1117" s="2">
        <v>45224</v>
      </c>
      <c r="C1117" s="1" t="s">
        <v>2247</v>
      </c>
      <c r="D1117" s="1" t="s">
        <v>22</v>
      </c>
      <c r="E1117" s="1" t="s">
        <v>55</v>
      </c>
      <c r="F1117">
        <v>38</v>
      </c>
      <c r="G1117">
        <v>646</v>
      </c>
      <c r="H1117" s="1" t="s">
        <v>19</v>
      </c>
      <c r="I1117">
        <v>24548</v>
      </c>
      <c r="J1117">
        <v>478.04</v>
      </c>
      <c r="K1117">
        <v>167.95999999999998</v>
      </c>
      <c r="L1117">
        <v>6382.48</v>
      </c>
      <c r="M1117">
        <v>4</v>
      </c>
      <c r="N1117">
        <v>10</v>
      </c>
      <c r="O1117">
        <v>22093.200000000001</v>
      </c>
    </row>
    <row r="1118" spans="1:15" x14ac:dyDescent="0.3">
      <c r="A1118" s="1" t="s">
        <v>2248</v>
      </c>
      <c r="B1118" s="2">
        <v>45447</v>
      </c>
      <c r="C1118" s="1" t="s">
        <v>2249</v>
      </c>
      <c r="D1118" s="1" t="s">
        <v>22</v>
      </c>
      <c r="E1118" s="1" t="s">
        <v>31</v>
      </c>
      <c r="F1118">
        <v>49</v>
      </c>
      <c r="G1118">
        <v>1196</v>
      </c>
      <c r="H1118" s="1" t="s">
        <v>32</v>
      </c>
      <c r="I1118">
        <v>58604</v>
      </c>
      <c r="J1118">
        <v>633.88</v>
      </c>
      <c r="K1118">
        <v>562.12</v>
      </c>
      <c r="L1118">
        <v>27543.88</v>
      </c>
      <c r="M1118">
        <v>1</v>
      </c>
      <c r="N1118">
        <v>10</v>
      </c>
      <c r="O1118">
        <v>52743.6</v>
      </c>
    </row>
    <row r="1119" spans="1:15" x14ac:dyDescent="0.3">
      <c r="A1119" s="1" t="s">
        <v>2250</v>
      </c>
      <c r="B1119" s="2">
        <v>44940</v>
      </c>
      <c r="C1119" s="1" t="s">
        <v>2251</v>
      </c>
      <c r="D1119" s="1" t="s">
        <v>39</v>
      </c>
      <c r="E1119" s="1" t="s">
        <v>50</v>
      </c>
      <c r="F1119">
        <v>29</v>
      </c>
      <c r="G1119">
        <v>504</v>
      </c>
      <c r="H1119" s="1" t="s">
        <v>32</v>
      </c>
      <c r="I1119">
        <v>14616</v>
      </c>
      <c r="J1119">
        <v>332.64000000000004</v>
      </c>
      <c r="K1119">
        <v>171.35999999999996</v>
      </c>
      <c r="L1119">
        <v>4969.4399999999996</v>
      </c>
      <c r="M1119">
        <v>2</v>
      </c>
      <c r="N1119">
        <v>10</v>
      </c>
      <c r="O1119">
        <v>13154.4</v>
      </c>
    </row>
    <row r="1120" spans="1:15" x14ac:dyDescent="0.3">
      <c r="A1120" s="1" t="s">
        <v>2252</v>
      </c>
      <c r="B1120" s="2">
        <v>44949</v>
      </c>
      <c r="C1120" s="1" t="s">
        <v>2253</v>
      </c>
      <c r="D1120" s="1" t="s">
        <v>26</v>
      </c>
      <c r="E1120" s="1" t="s">
        <v>55</v>
      </c>
      <c r="F1120">
        <v>5</v>
      </c>
      <c r="G1120">
        <v>1091</v>
      </c>
      <c r="H1120" s="1" t="s">
        <v>19</v>
      </c>
      <c r="I1120">
        <v>5455</v>
      </c>
      <c r="J1120">
        <v>730.97</v>
      </c>
      <c r="K1120">
        <v>360.03</v>
      </c>
      <c r="L1120">
        <v>1800.15</v>
      </c>
      <c r="M1120">
        <v>3</v>
      </c>
      <c r="N1120">
        <v>15</v>
      </c>
      <c r="O1120">
        <v>4636.75</v>
      </c>
    </row>
    <row r="1121" spans="1:15" x14ac:dyDescent="0.3">
      <c r="A1121" s="1" t="s">
        <v>2254</v>
      </c>
      <c r="B1121" s="2">
        <v>45281</v>
      </c>
      <c r="C1121" s="1" t="s">
        <v>2255</v>
      </c>
      <c r="D1121" s="1" t="s">
        <v>39</v>
      </c>
      <c r="E1121" s="1" t="s">
        <v>55</v>
      </c>
      <c r="F1121">
        <v>38</v>
      </c>
      <c r="G1121">
        <v>877</v>
      </c>
      <c r="H1121" s="1" t="s">
        <v>28</v>
      </c>
      <c r="I1121">
        <v>33326</v>
      </c>
      <c r="J1121">
        <v>666.52</v>
      </c>
      <c r="K1121">
        <v>210.48000000000002</v>
      </c>
      <c r="L1121">
        <v>7998.24</v>
      </c>
      <c r="M1121">
        <v>7</v>
      </c>
      <c r="N1121">
        <v>5</v>
      </c>
      <c r="O1121">
        <v>31659.7</v>
      </c>
    </row>
    <row r="1122" spans="1:15" x14ac:dyDescent="0.3">
      <c r="A1122" s="1" t="s">
        <v>2256</v>
      </c>
      <c r="B1122" s="2">
        <v>45422</v>
      </c>
      <c r="C1122" s="1" t="s">
        <v>2257</v>
      </c>
      <c r="D1122" s="1" t="s">
        <v>22</v>
      </c>
      <c r="E1122" s="1" t="s">
        <v>27</v>
      </c>
      <c r="F1122">
        <v>28</v>
      </c>
      <c r="G1122">
        <v>1110</v>
      </c>
      <c r="H1122" s="1" t="s">
        <v>32</v>
      </c>
      <c r="I1122">
        <v>31080</v>
      </c>
      <c r="J1122">
        <v>777</v>
      </c>
      <c r="K1122">
        <v>333</v>
      </c>
      <c r="L1122">
        <v>9324</v>
      </c>
      <c r="M1122">
        <v>9</v>
      </c>
      <c r="N1122">
        <v>0</v>
      </c>
      <c r="O1122">
        <v>31080</v>
      </c>
    </row>
    <row r="1123" spans="1:15" x14ac:dyDescent="0.3">
      <c r="A1123" s="1" t="s">
        <v>2258</v>
      </c>
      <c r="B1123" s="2">
        <v>45495</v>
      </c>
      <c r="C1123" s="1" t="s">
        <v>2259</v>
      </c>
      <c r="D1123" s="1" t="s">
        <v>26</v>
      </c>
      <c r="E1123" s="1" t="s">
        <v>23</v>
      </c>
      <c r="F1123">
        <v>42</v>
      </c>
      <c r="G1123">
        <v>464</v>
      </c>
      <c r="H1123" s="1" t="s">
        <v>19</v>
      </c>
      <c r="I1123">
        <v>19488</v>
      </c>
      <c r="J1123">
        <v>236.64000000000001</v>
      </c>
      <c r="K1123">
        <v>227.35999999999999</v>
      </c>
      <c r="L1123">
        <v>9549.1200000000008</v>
      </c>
      <c r="M1123">
        <v>7</v>
      </c>
      <c r="N1123">
        <v>5</v>
      </c>
      <c r="O1123">
        <v>18513.599999999999</v>
      </c>
    </row>
    <row r="1124" spans="1:15" x14ac:dyDescent="0.3">
      <c r="A1124" s="1" t="s">
        <v>2260</v>
      </c>
      <c r="B1124" s="2">
        <v>44950</v>
      </c>
      <c r="C1124" s="1" t="s">
        <v>2261</v>
      </c>
      <c r="D1124" s="1" t="s">
        <v>26</v>
      </c>
      <c r="E1124" s="1" t="s">
        <v>31</v>
      </c>
      <c r="F1124">
        <v>29</v>
      </c>
      <c r="G1124">
        <v>595</v>
      </c>
      <c r="H1124" s="1" t="s">
        <v>28</v>
      </c>
      <c r="I1124">
        <v>17255</v>
      </c>
      <c r="J1124">
        <v>416.5</v>
      </c>
      <c r="K1124">
        <v>178.5</v>
      </c>
      <c r="L1124">
        <v>5176.5</v>
      </c>
      <c r="M1124">
        <v>2</v>
      </c>
      <c r="N1124">
        <v>0</v>
      </c>
      <c r="O1124">
        <v>17255</v>
      </c>
    </row>
    <row r="1125" spans="1:15" x14ac:dyDescent="0.3">
      <c r="A1125" s="1" t="s">
        <v>2262</v>
      </c>
      <c r="B1125" s="2">
        <v>45614</v>
      </c>
      <c r="C1125" s="1" t="s">
        <v>2263</v>
      </c>
      <c r="D1125" s="1" t="s">
        <v>26</v>
      </c>
      <c r="E1125" s="1" t="s">
        <v>55</v>
      </c>
      <c r="F1125">
        <v>25</v>
      </c>
      <c r="G1125">
        <v>1143</v>
      </c>
      <c r="H1125" s="1" t="s">
        <v>32</v>
      </c>
      <c r="I1125">
        <v>28575</v>
      </c>
      <c r="J1125">
        <v>582.93000000000006</v>
      </c>
      <c r="K1125">
        <v>560.06999999999994</v>
      </c>
      <c r="L1125">
        <v>14001.75</v>
      </c>
      <c r="M1125">
        <v>2</v>
      </c>
      <c r="N1125">
        <v>5</v>
      </c>
      <c r="O1125">
        <v>27146.25</v>
      </c>
    </row>
    <row r="1126" spans="1:15" x14ac:dyDescent="0.3">
      <c r="A1126" s="1" t="s">
        <v>2264</v>
      </c>
      <c r="B1126" s="2">
        <v>45194</v>
      </c>
      <c r="C1126" s="1" t="s">
        <v>2265</v>
      </c>
      <c r="D1126" s="1" t="s">
        <v>22</v>
      </c>
      <c r="E1126" s="1" t="s">
        <v>23</v>
      </c>
      <c r="F1126">
        <v>48</v>
      </c>
      <c r="G1126">
        <v>760</v>
      </c>
      <c r="H1126" s="1" t="s">
        <v>28</v>
      </c>
      <c r="I1126">
        <v>36480</v>
      </c>
      <c r="J1126">
        <v>562.4</v>
      </c>
      <c r="K1126">
        <v>197.60000000000002</v>
      </c>
      <c r="L1126">
        <v>9484.7999999999993</v>
      </c>
      <c r="M1126">
        <v>8</v>
      </c>
      <c r="N1126">
        <v>5</v>
      </c>
      <c r="O1126">
        <v>34656</v>
      </c>
    </row>
    <row r="1127" spans="1:15" x14ac:dyDescent="0.3">
      <c r="A1127" s="1" t="s">
        <v>2266</v>
      </c>
      <c r="B1127" s="2">
        <v>45402</v>
      </c>
      <c r="C1127" s="1" t="s">
        <v>2267</v>
      </c>
      <c r="D1127" s="1" t="s">
        <v>26</v>
      </c>
      <c r="E1127" s="1" t="s">
        <v>23</v>
      </c>
      <c r="F1127">
        <v>35</v>
      </c>
      <c r="G1127">
        <v>891</v>
      </c>
      <c r="H1127" s="1" t="s">
        <v>28</v>
      </c>
      <c r="I1127">
        <v>31185</v>
      </c>
      <c r="J1127">
        <v>605.88</v>
      </c>
      <c r="K1127">
        <v>285.12</v>
      </c>
      <c r="L1127">
        <v>9979.2000000000007</v>
      </c>
      <c r="M1127">
        <v>9</v>
      </c>
      <c r="N1127">
        <v>5</v>
      </c>
      <c r="O1127">
        <v>29625.75</v>
      </c>
    </row>
    <row r="1128" spans="1:15" x14ac:dyDescent="0.3">
      <c r="A1128" s="1" t="s">
        <v>2268</v>
      </c>
      <c r="B1128" s="2">
        <v>45158</v>
      </c>
      <c r="C1128" s="1" t="s">
        <v>2269</v>
      </c>
      <c r="D1128" s="1" t="s">
        <v>39</v>
      </c>
      <c r="E1128" s="1" t="s">
        <v>23</v>
      </c>
      <c r="F1128">
        <v>11</v>
      </c>
      <c r="G1128">
        <v>1488</v>
      </c>
      <c r="H1128" s="1" t="s">
        <v>19</v>
      </c>
      <c r="I1128">
        <v>16368</v>
      </c>
      <c r="J1128">
        <v>996.96</v>
      </c>
      <c r="K1128">
        <v>491.03999999999996</v>
      </c>
      <c r="L1128">
        <v>5401.44</v>
      </c>
      <c r="M1128">
        <v>4</v>
      </c>
      <c r="N1128">
        <v>15</v>
      </c>
      <c r="O1128">
        <v>13912.8</v>
      </c>
    </row>
    <row r="1129" spans="1:15" x14ac:dyDescent="0.3">
      <c r="A1129" s="1" t="s">
        <v>2270</v>
      </c>
      <c r="B1129" s="2">
        <v>45392</v>
      </c>
      <c r="C1129" s="1" t="s">
        <v>2271</v>
      </c>
      <c r="D1129" s="1" t="s">
        <v>26</v>
      </c>
      <c r="E1129" s="1" t="s">
        <v>50</v>
      </c>
      <c r="F1129">
        <v>27</v>
      </c>
      <c r="G1129">
        <v>418</v>
      </c>
      <c r="H1129" s="1" t="s">
        <v>28</v>
      </c>
      <c r="I1129">
        <v>11286</v>
      </c>
      <c r="J1129">
        <v>271.7</v>
      </c>
      <c r="K1129">
        <v>146.30000000000001</v>
      </c>
      <c r="L1129">
        <v>3950.1</v>
      </c>
      <c r="M1129">
        <v>7</v>
      </c>
      <c r="N1129">
        <v>0</v>
      </c>
      <c r="O1129">
        <v>11286</v>
      </c>
    </row>
    <row r="1130" spans="1:15" x14ac:dyDescent="0.3">
      <c r="A1130" s="1" t="s">
        <v>2272</v>
      </c>
      <c r="B1130" s="2">
        <v>45470</v>
      </c>
      <c r="C1130" s="1" t="s">
        <v>2273</v>
      </c>
      <c r="D1130" s="1" t="s">
        <v>26</v>
      </c>
      <c r="E1130" s="1" t="s">
        <v>18</v>
      </c>
      <c r="F1130">
        <v>46</v>
      </c>
      <c r="G1130">
        <v>738</v>
      </c>
      <c r="H1130" s="1" t="s">
        <v>32</v>
      </c>
      <c r="I1130">
        <v>33948</v>
      </c>
      <c r="J1130">
        <v>553.5</v>
      </c>
      <c r="K1130">
        <v>184.5</v>
      </c>
      <c r="L1130">
        <v>8487</v>
      </c>
      <c r="M1130">
        <v>3</v>
      </c>
      <c r="N1130">
        <v>0</v>
      </c>
      <c r="O1130">
        <v>33948</v>
      </c>
    </row>
    <row r="1131" spans="1:15" x14ac:dyDescent="0.3">
      <c r="A1131" s="1" t="s">
        <v>2274</v>
      </c>
      <c r="B1131" s="2">
        <v>44983</v>
      </c>
      <c r="C1131" s="1" t="s">
        <v>2275</v>
      </c>
      <c r="D1131" s="1" t="s">
        <v>26</v>
      </c>
      <c r="E1131" s="1" t="s">
        <v>27</v>
      </c>
      <c r="F1131">
        <v>48</v>
      </c>
      <c r="G1131">
        <v>950</v>
      </c>
      <c r="H1131" s="1" t="s">
        <v>32</v>
      </c>
      <c r="I1131">
        <v>45600</v>
      </c>
      <c r="J1131">
        <v>712.5</v>
      </c>
      <c r="K1131">
        <v>237.5</v>
      </c>
      <c r="L1131">
        <v>11400</v>
      </c>
      <c r="M1131">
        <v>9</v>
      </c>
      <c r="N1131">
        <v>5</v>
      </c>
      <c r="O1131">
        <v>43320</v>
      </c>
    </row>
    <row r="1132" spans="1:15" x14ac:dyDescent="0.3">
      <c r="A1132" s="1" t="s">
        <v>2276</v>
      </c>
      <c r="B1132" s="2">
        <v>45551</v>
      </c>
      <c r="C1132" s="1" t="s">
        <v>2277</v>
      </c>
      <c r="D1132" s="1" t="s">
        <v>17</v>
      </c>
      <c r="E1132" s="1" t="s">
        <v>31</v>
      </c>
      <c r="F1132">
        <v>7</v>
      </c>
      <c r="G1132">
        <v>1231</v>
      </c>
      <c r="H1132" s="1" t="s">
        <v>32</v>
      </c>
      <c r="I1132">
        <v>8617</v>
      </c>
      <c r="J1132">
        <v>972.49</v>
      </c>
      <c r="K1132">
        <v>258.51</v>
      </c>
      <c r="L1132">
        <v>1809.57</v>
      </c>
      <c r="M1132">
        <v>8</v>
      </c>
      <c r="N1132">
        <v>0</v>
      </c>
      <c r="O1132">
        <v>8617</v>
      </c>
    </row>
    <row r="1133" spans="1:15" x14ac:dyDescent="0.3">
      <c r="A1133" s="1" t="s">
        <v>2278</v>
      </c>
      <c r="B1133" s="2">
        <v>45336</v>
      </c>
      <c r="C1133" s="1" t="s">
        <v>2279</v>
      </c>
      <c r="D1133" s="1" t="s">
        <v>39</v>
      </c>
      <c r="E1133" s="1" t="s">
        <v>50</v>
      </c>
      <c r="F1133">
        <v>39</v>
      </c>
      <c r="G1133">
        <v>1418</v>
      </c>
      <c r="H1133" s="1" t="s">
        <v>28</v>
      </c>
      <c r="I1133">
        <v>55302</v>
      </c>
      <c r="J1133">
        <v>723.18000000000006</v>
      </c>
      <c r="K1133">
        <v>694.81999999999994</v>
      </c>
      <c r="L1133">
        <v>27097.98</v>
      </c>
      <c r="M1133">
        <v>8</v>
      </c>
      <c r="N1133">
        <v>5</v>
      </c>
      <c r="O1133">
        <v>52536.9</v>
      </c>
    </row>
    <row r="1134" spans="1:15" x14ac:dyDescent="0.3">
      <c r="A1134" s="1" t="s">
        <v>2280</v>
      </c>
      <c r="B1134" s="2">
        <v>45086</v>
      </c>
      <c r="C1134" s="1" t="s">
        <v>245</v>
      </c>
      <c r="D1134" s="1" t="s">
        <v>26</v>
      </c>
      <c r="E1134" s="1" t="s">
        <v>27</v>
      </c>
      <c r="F1134">
        <v>30</v>
      </c>
      <c r="G1134">
        <v>1102</v>
      </c>
      <c r="H1134" s="1" t="s">
        <v>28</v>
      </c>
      <c r="I1134">
        <v>33060</v>
      </c>
      <c r="J1134">
        <v>859.56000000000006</v>
      </c>
      <c r="K1134">
        <v>242.43999999999994</v>
      </c>
      <c r="L1134">
        <v>7273.2</v>
      </c>
      <c r="M1134">
        <v>7</v>
      </c>
      <c r="N1134">
        <v>5</v>
      </c>
      <c r="O1134">
        <v>31407</v>
      </c>
    </row>
    <row r="1135" spans="1:15" x14ac:dyDescent="0.3">
      <c r="A1135" s="1" t="s">
        <v>2281</v>
      </c>
      <c r="B1135" s="2">
        <v>45606</v>
      </c>
      <c r="C1135" s="1" t="s">
        <v>2282</v>
      </c>
      <c r="D1135" s="1" t="s">
        <v>17</v>
      </c>
      <c r="E1135" s="1" t="s">
        <v>31</v>
      </c>
      <c r="F1135">
        <v>48</v>
      </c>
      <c r="G1135">
        <v>867</v>
      </c>
      <c r="H1135" s="1" t="s">
        <v>28</v>
      </c>
      <c r="I1135">
        <v>41616</v>
      </c>
      <c r="J1135">
        <v>476.85</v>
      </c>
      <c r="K1135">
        <v>390.15</v>
      </c>
      <c r="L1135">
        <v>18727.2</v>
      </c>
      <c r="M1135">
        <v>5</v>
      </c>
      <c r="N1135">
        <v>10</v>
      </c>
      <c r="O1135">
        <v>37454.400000000001</v>
      </c>
    </row>
    <row r="1136" spans="1:15" x14ac:dyDescent="0.3">
      <c r="A1136" s="1" t="s">
        <v>2283</v>
      </c>
      <c r="B1136" s="2">
        <v>45204</v>
      </c>
      <c r="C1136" s="1" t="s">
        <v>2284</v>
      </c>
      <c r="D1136" s="1" t="s">
        <v>39</v>
      </c>
      <c r="E1136" s="1" t="s">
        <v>18</v>
      </c>
      <c r="F1136">
        <v>26</v>
      </c>
      <c r="G1136">
        <v>789</v>
      </c>
      <c r="H1136" s="1" t="s">
        <v>28</v>
      </c>
      <c r="I1136">
        <v>20514</v>
      </c>
      <c r="J1136">
        <v>615.42000000000007</v>
      </c>
      <c r="K1136">
        <v>173.57999999999993</v>
      </c>
      <c r="L1136">
        <v>4513.08</v>
      </c>
      <c r="M1136">
        <v>7</v>
      </c>
      <c r="N1136">
        <v>0</v>
      </c>
      <c r="O1136">
        <v>20514</v>
      </c>
    </row>
    <row r="1137" spans="1:15" x14ac:dyDescent="0.3">
      <c r="A1137" s="1" t="s">
        <v>2285</v>
      </c>
      <c r="B1137" s="2">
        <v>45099</v>
      </c>
      <c r="C1137" s="1" t="s">
        <v>2286</v>
      </c>
      <c r="D1137" s="1" t="s">
        <v>26</v>
      </c>
      <c r="E1137" s="1" t="s">
        <v>31</v>
      </c>
      <c r="F1137">
        <v>42</v>
      </c>
      <c r="G1137">
        <v>1413</v>
      </c>
      <c r="H1137" s="1" t="s">
        <v>19</v>
      </c>
      <c r="I1137">
        <v>59346</v>
      </c>
      <c r="J1137">
        <v>1017.36</v>
      </c>
      <c r="K1137">
        <v>395.64</v>
      </c>
      <c r="L1137">
        <v>16616.88</v>
      </c>
      <c r="M1137">
        <v>8</v>
      </c>
      <c r="N1137">
        <v>10</v>
      </c>
      <c r="O1137">
        <v>53411.4</v>
      </c>
    </row>
    <row r="1138" spans="1:15" x14ac:dyDescent="0.3">
      <c r="A1138" s="1" t="s">
        <v>2287</v>
      </c>
      <c r="B1138" s="2">
        <v>45580</v>
      </c>
      <c r="C1138" s="1" t="s">
        <v>2288</v>
      </c>
      <c r="D1138" s="1" t="s">
        <v>17</v>
      </c>
      <c r="E1138" s="1" t="s">
        <v>18</v>
      </c>
      <c r="F1138">
        <v>23</v>
      </c>
      <c r="G1138">
        <v>488</v>
      </c>
      <c r="H1138" s="1" t="s">
        <v>19</v>
      </c>
      <c r="I1138">
        <v>11224</v>
      </c>
      <c r="J1138">
        <v>302.56</v>
      </c>
      <c r="K1138">
        <v>185.44</v>
      </c>
      <c r="L1138">
        <v>4265.12</v>
      </c>
      <c r="M1138">
        <v>8</v>
      </c>
      <c r="N1138">
        <v>15</v>
      </c>
      <c r="O1138">
        <v>9540.4</v>
      </c>
    </row>
    <row r="1139" spans="1:15" x14ac:dyDescent="0.3">
      <c r="A1139" s="1" t="s">
        <v>2289</v>
      </c>
      <c r="B1139" s="2">
        <v>45606</v>
      </c>
      <c r="C1139" s="1" t="s">
        <v>2290</v>
      </c>
      <c r="D1139" s="1" t="s">
        <v>22</v>
      </c>
      <c r="E1139" s="1" t="s">
        <v>27</v>
      </c>
      <c r="F1139">
        <v>8</v>
      </c>
      <c r="G1139">
        <v>1104</v>
      </c>
      <c r="H1139" s="1" t="s">
        <v>32</v>
      </c>
      <c r="I1139">
        <v>8832</v>
      </c>
      <c r="J1139">
        <v>872.16000000000008</v>
      </c>
      <c r="K1139">
        <v>231.83999999999992</v>
      </c>
      <c r="L1139">
        <v>1854.72</v>
      </c>
      <c r="M1139">
        <v>1</v>
      </c>
      <c r="N1139">
        <v>10</v>
      </c>
      <c r="O1139">
        <v>7948.8</v>
      </c>
    </row>
    <row r="1140" spans="1:15" x14ac:dyDescent="0.3">
      <c r="A1140" s="1" t="s">
        <v>2291</v>
      </c>
      <c r="B1140" s="2">
        <v>45415</v>
      </c>
      <c r="C1140" s="1" t="s">
        <v>2292</v>
      </c>
      <c r="D1140" s="1" t="s">
        <v>26</v>
      </c>
      <c r="E1140" s="1" t="s">
        <v>18</v>
      </c>
      <c r="F1140">
        <v>16</v>
      </c>
      <c r="G1140">
        <v>472</v>
      </c>
      <c r="H1140" s="1" t="s">
        <v>32</v>
      </c>
      <c r="I1140">
        <v>7552</v>
      </c>
      <c r="J1140">
        <v>240.72</v>
      </c>
      <c r="K1140">
        <v>231.28</v>
      </c>
      <c r="L1140">
        <v>3700.48</v>
      </c>
      <c r="M1140">
        <v>6</v>
      </c>
      <c r="N1140">
        <v>0</v>
      </c>
      <c r="O1140">
        <v>7552</v>
      </c>
    </row>
    <row r="1141" spans="1:15" x14ac:dyDescent="0.3">
      <c r="A1141" s="1" t="s">
        <v>2293</v>
      </c>
      <c r="B1141" s="2">
        <v>45242</v>
      </c>
      <c r="C1141" s="1" t="s">
        <v>2294</v>
      </c>
      <c r="D1141" s="1" t="s">
        <v>17</v>
      </c>
      <c r="E1141" s="1" t="s">
        <v>55</v>
      </c>
      <c r="F1141">
        <v>45</v>
      </c>
      <c r="G1141">
        <v>663</v>
      </c>
      <c r="H1141" s="1" t="s">
        <v>28</v>
      </c>
      <c r="I1141">
        <v>29835</v>
      </c>
      <c r="J1141">
        <v>377.90999999999997</v>
      </c>
      <c r="K1141">
        <v>285.09000000000003</v>
      </c>
      <c r="L1141">
        <v>12829.05</v>
      </c>
      <c r="M1141">
        <v>5</v>
      </c>
      <c r="N1141">
        <v>0</v>
      </c>
      <c r="O1141">
        <v>29835</v>
      </c>
    </row>
    <row r="1142" spans="1:15" x14ac:dyDescent="0.3">
      <c r="A1142" s="1" t="s">
        <v>2295</v>
      </c>
      <c r="B1142" s="2">
        <v>45347</v>
      </c>
      <c r="C1142" s="1" t="s">
        <v>2296</v>
      </c>
      <c r="D1142" s="1" t="s">
        <v>39</v>
      </c>
      <c r="E1142" s="1" t="s">
        <v>23</v>
      </c>
      <c r="F1142">
        <v>29</v>
      </c>
      <c r="G1142">
        <v>1342</v>
      </c>
      <c r="H1142" s="1" t="s">
        <v>19</v>
      </c>
      <c r="I1142">
        <v>38918</v>
      </c>
      <c r="J1142">
        <v>791.78</v>
      </c>
      <c r="K1142">
        <v>550.22</v>
      </c>
      <c r="L1142">
        <v>15956.38</v>
      </c>
      <c r="M1142">
        <v>1</v>
      </c>
      <c r="N1142">
        <v>5</v>
      </c>
      <c r="O1142">
        <v>36972.1</v>
      </c>
    </row>
    <row r="1143" spans="1:15" x14ac:dyDescent="0.3">
      <c r="A1143" s="1" t="s">
        <v>2297</v>
      </c>
      <c r="B1143" s="2">
        <v>45543</v>
      </c>
      <c r="C1143" s="1" t="s">
        <v>2298</v>
      </c>
      <c r="D1143" s="1" t="s">
        <v>39</v>
      </c>
      <c r="E1143" s="1" t="s">
        <v>55</v>
      </c>
      <c r="F1143">
        <v>36</v>
      </c>
      <c r="G1143">
        <v>1137</v>
      </c>
      <c r="H1143" s="1" t="s">
        <v>28</v>
      </c>
      <c r="I1143">
        <v>40932</v>
      </c>
      <c r="J1143">
        <v>716.31000000000006</v>
      </c>
      <c r="K1143">
        <v>420.68999999999994</v>
      </c>
      <c r="L1143">
        <v>15144.84</v>
      </c>
      <c r="M1143">
        <v>3</v>
      </c>
      <c r="N1143">
        <v>20</v>
      </c>
      <c r="O1143">
        <v>32745.599999999999</v>
      </c>
    </row>
    <row r="1144" spans="1:15" x14ac:dyDescent="0.3">
      <c r="A1144" s="1" t="s">
        <v>2299</v>
      </c>
      <c r="B1144" s="2">
        <v>45534</v>
      </c>
      <c r="C1144" s="1" t="s">
        <v>2300</v>
      </c>
      <c r="D1144" s="1" t="s">
        <v>39</v>
      </c>
      <c r="E1144" s="1" t="s">
        <v>23</v>
      </c>
      <c r="F1144">
        <v>10</v>
      </c>
      <c r="G1144">
        <v>922</v>
      </c>
      <c r="H1144" s="1" t="s">
        <v>28</v>
      </c>
      <c r="I1144">
        <v>9220</v>
      </c>
      <c r="J1144">
        <v>479.44</v>
      </c>
      <c r="K1144">
        <v>442.56</v>
      </c>
      <c r="L1144">
        <v>4425.6000000000004</v>
      </c>
      <c r="M1144">
        <v>2</v>
      </c>
      <c r="N1144">
        <v>0</v>
      </c>
      <c r="O1144">
        <v>9220</v>
      </c>
    </row>
    <row r="1145" spans="1:15" x14ac:dyDescent="0.3">
      <c r="A1145" s="1" t="s">
        <v>2301</v>
      </c>
      <c r="B1145" s="2">
        <v>45032</v>
      </c>
      <c r="C1145" s="1" t="s">
        <v>343</v>
      </c>
      <c r="D1145" s="1" t="s">
        <v>39</v>
      </c>
      <c r="E1145" s="1" t="s">
        <v>27</v>
      </c>
      <c r="F1145">
        <v>26</v>
      </c>
      <c r="G1145">
        <v>841</v>
      </c>
      <c r="H1145" s="1" t="s">
        <v>19</v>
      </c>
      <c r="I1145">
        <v>21866</v>
      </c>
      <c r="J1145">
        <v>563.47</v>
      </c>
      <c r="K1145">
        <v>277.52999999999997</v>
      </c>
      <c r="L1145">
        <v>7215.78</v>
      </c>
      <c r="M1145">
        <v>4</v>
      </c>
      <c r="N1145">
        <v>0</v>
      </c>
      <c r="O1145">
        <v>21866</v>
      </c>
    </row>
    <row r="1146" spans="1:15" x14ac:dyDescent="0.3">
      <c r="A1146" s="1" t="s">
        <v>2302</v>
      </c>
      <c r="B1146" s="2">
        <v>45308</v>
      </c>
      <c r="C1146" s="1" t="s">
        <v>2303</v>
      </c>
      <c r="D1146" s="1" t="s">
        <v>17</v>
      </c>
      <c r="E1146" s="1" t="s">
        <v>31</v>
      </c>
      <c r="F1146">
        <v>44</v>
      </c>
      <c r="G1146">
        <v>1337</v>
      </c>
      <c r="H1146" s="1" t="s">
        <v>28</v>
      </c>
      <c r="I1146">
        <v>58828</v>
      </c>
      <c r="J1146">
        <v>815.56999999999994</v>
      </c>
      <c r="K1146">
        <v>521.43000000000006</v>
      </c>
      <c r="L1146">
        <v>22942.92</v>
      </c>
      <c r="M1146">
        <v>2</v>
      </c>
      <c r="N1146">
        <v>20</v>
      </c>
      <c r="O1146">
        <v>47062.400000000001</v>
      </c>
    </row>
    <row r="1147" spans="1:15" x14ac:dyDescent="0.3">
      <c r="A1147" s="1" t="s">
        <v>2304</v>
      </c>
      <c r="B1147" s="2">
        <v>45199</v>
      </c>
      <c r="C1147" s="1" t="s">
        <v>2305</v>
      </c>
      <c r="D1147" s="1" t="s">
        <v>17</v>
      </c>
      <c r="E1147" s="1" t="s">
        <v>27</v>
      </c>
      <c r="F1147">
        <v>42</v>
      </c>
      <c r="G1147">
        <v>764</v>
      </c>
      <c r="H1147" s="1" t="s">
        <v>28</v>
      </c>
      <c r="I1147">
        <v>32088</v>
      </c>
      <c r="J1147">
        <v>511.88000000000005</v>
      </c>
      <c r="K1147">
        <v>252.11999999999995</v>
      </c>
      <c r="L1147">
        <v>10589.04</v>
      </c>
      <c r="M1147">
        <v>4</v>
      </c>
      <c r="N1147">
        <v>0</v>
      </c>
      <c r="O1147">
        <v>32088</v>
      </c>
    </row>
    <row r="1148" spans="1:15" x14ac:dyDescent="0.3">
      <c r="A1148" s="1" t="s">
        <v>2306</v>
      </c>
      <c r="B1148" s="2">
        <v>44962</v>
      </c>
      <c r="C1148" s="1" t="s">
        <v>2307</v>
      </c>
      <c r="D1148" s="1" t="s">
        <v>26</v>
      </c>
      <c r="E1148" s="1" t="s">
        <v>55</v>
      </c>
      <c r="F1148">
        <v>8</v>
      </c>
      <c r="G1148">
        <v>894</v>
      </c>
      <c r="H1148" s="1" t="s">
        <v>32</v>
      </c>
      <c r="I1148">
        <v>7152</v>
      </c>
      <c r="J1148">
        <v>500.64000000000004</v>
      </c>
      <c r="K1148">
        <v>393.35999999999996</v>
      </c>
      <c r="L1148">
        <v>3146.88</v>
      </c>
      <c r="M1148">
        <v>7</v>
      </c>
      <c r="N1148">
        <v>10</v>
      </c>
      <c r="O1148">
        <v>6436.8</v>
      </c>
    </row>
    <row r="1149" spans="1:15" x14ac:dyDescent="0.3">
      <c r="A1149" s="1" t="s">
        <v>2308</v>
      </c>
      <c r="B1149" s="2">
        <v>45196</v>
      </c>
      <c r="C1149" s="1" t="s">
        <v>2309</v>
      </c>
      <c r="D1149" s="1" t="s">
        <v>22</v>
      </c>
      <c r="E1149" s="1" t="s">
        <v>50</v>
      </c>
      <c r="F1149">
        <v>27</v>
      </c>
      <c r="G1149">
        <v>1128</v>
      </c>
      <c r="H1149" s="1" t="s">
        <v>28</v>
      </c>
      <c r="I1149">
        <v>30456</v>
      </c>
      <c r="J1149">
        <v>688.08</v>
      </c>
      <c r="K1149">
        <v>439.91999999999996</v>
      </c>
      <c r="L1149">
        <v>11877.84</v>
      </c>
      <c r="M1149">
        <v>2</v>
      </c>
      <c r="N1149">
        <v>5</v>
      </c>
      <c r="O1149">
        <v>28933.200000000001</v>
      </c>
    </row>
    <row r="1150" spans="1:15" x14ac:dyDescent="0.3">
      <c r="A1150" s="1" t="s">
        <v>2310</v>
      </c>
      <c r="B1150" s="2">
        <v>44971</v>
      </c>
      <c r="C1150" s="1" t="s">
        <v>2311</v>
      </c>
      <c r="D1150" s="1" t="s">
        <v>26</v>
      </c>
      <c r="E1150" s="1" t="s">
        <v>31</v>
      </c>
      <c r="F1150">
        <v>19</v>
      </c>
      <c r="G1150">
        <v>783</v>
      </c>
      <c r="H1150" s="1" t="s">
        <v>19</v>
      </c>
      <c r="I1150">
        <v>14877</v>
      </c>
      <c r="J1150">
        <v>595.08000000000004</v>
      </c>
      <c r="K1150">
        <v>187.91999999999996</v>
      </c>
      <c r="L1150">
        <v>3570.48</v>
      </c>
      <c r="M1150">
        <v>5</v>
      </c>
      <c r="N1150">
        <v>0</v>
      </c>
      <c r="O1150">
        <v>14877</v>
      </c>
    </row>
    <row r="1151" spans="1:15" x14ac:dyDescent="0.3">
      <c r="A1151" s="1" t="s">
        <v>2312</v>
      </c>
      <c r="B1151" s="2">
        <v>45287</v>
      </c>
      <c r="C1151" s="1" t="s">
        <v>627</v>
      </c>
      <c r="D1151" s="1" t="s">
        <v>26</v>
      </c>
      <c r="E1151" s="1" t="s">
        <v>50</v>
      </c>
      <c r="F1151">
        <v>10</v>
      </c>
      <c r="G1151">
        <v>1006</v>
      </c>
      <c r="H1151" s="1" t="s">
        <v>28</v>
      </c>
      <c r="I1151">
        <v>10060</v>
      </c>
      <c r="J1151">
        <v>573.41999999999996</v>
      </c>
      <c r="K1151">
        <v>432.58000000000004</v>
      </c>
      <c r="L1151">
        <v>4325.8</v>
      </c>
      <c r="M1151">
        <v>7</v>
      </c>
      <c r="N1151">
        <v>10</v>
      </c>
      <c r="O1151">
        <v>9054</v>
      </c>
    </row>
    <row r="1152" spans="1:15" x14ac:dyDescent="0.3">
      <c r="A1152" s="1" t="s">
        <v>2313</v>
      </c>
      <c r="B1152" s="2">
        <v>45062</v>
      </c>
      <c r="C1152" s="1" t="s">
        <v>2314</v>
      </c>
      <c r="D1152" s="1" t="s">
        <v>22</v>
      </c>
      <c r="E1152" s="1" t="s">
        <v>27</v>
      </c>
      <c r="F1152">
        <v>41</v>
      </c>
      <c r="G1152">
        <v>900</v>
      </c>
      <c r="H1152" s="1" t="s">
        <v>28</v>
      </c>
      <c r="I1152">
        <v>36900</v>
      </c>
      <c r="J1152">
        <v>522</v>
      </c>
      <c r="K1152">
        <v>378</v>
      </c>
      <c r="L1152">
        <v>15498</v>
      </c>
      <c r="M1152">
        <v>8</v>
      </c>
      <c r="N1152">
        <v>10</v>
      </c>
      <c r="O1152">
        <v>33210</v>
      </c>
    </row>
    <row r="1153" spans="1:15" x14ac:dyDescent="0.3">
      <c r="A1153" s="1" t="s">
        <v>2315</v>
      </c>
      <c r="B1153" s="2">
        <v>45657</v>
      </c>
      <c r="C1153" s="1" t="s">
        <v>2316</v>
      </c>
      <c r="D1153" s="1" t="s">
        <v>22</v>
      </c>
      <c r="E1153" s="1" t="s">
        <v>50</v>
      </c>
      <c r="F1153">
        <v>5</v>
      </c>
      <c r="G1153">
        <v>374</v>
      </c>
      <c r="H1153" s="1" t="s">
        <v>32</v>
      </c>
      <c r="I1153">
        <v>1870</v>
      </c>
      <c r="J1153">
        <v>228.14</v>
      </c>
      <c r="K1153">
        <v>145.86000000000001</v>
      </c>
      <c r="L1153">
        <v>729.3</v>
      </c>
      <c r="M1153">
        <v>1</v>
      </c>
      <c r="N1153">
        <v>5</v>
      </c>
      <c r="O1153">
        <v>1776.5</v>
      </c>
    </row>
    <row r="1154" spans="1:15" x14ac:dyDescent="0.3">
      <c r="A1154" s="1" t="s">
        <v>2317</v>
      </c>
      <c r="B1154" s="2">
        <v>45087</v>
      </c>
      <c r="C1154" s="1" t="s">
        <v>2318</v>
      </c>
      <c r="D1154" s="1" t="s">
        <v>26</v>
      </c>
      <c r="E1154" s="1" t="s">
        <v>23</v>
      </c>
      <c r="F1154">
        <v>15</v>
      </c>
      <c r="G1154">
        <v>600</v>
      </c>
      <c r="H1154" s="1" t="s">
        <v>28</v>
      </c>
      <c r="I1154">
        <v>9000</v>
      </c>
      <c r="J1154">
        <v>396</v>
      </c>
      <c r="K1154">
        <v>204</v>
      </c>
      <c r="L1154">
        <v>3060</v>
      </c>
      <c r="M1154">
        <v>8</v>
      </c>
      <c r="N1154">
        <v>0</v>
      </c>
      <c r="O1154">
        <v>9000</v>
      </c>
    </row>
    <row r="1155" spans="1:15" x14ac:dyDescent="0.3">
      <c r="A1155" s="1" t="s">
        <v>2319</v>
      </c>
      <c r="B1155" s="2">
        <v>45511</v>
      </c>
      <c r="C1155" s="1" t="s">
        <v>2320</v>
      </c>
      <c r="D1155" s="1" t="s">
        <v>26</v>
      </c>
      <c r="E1155" s="1" t="s">
        <v>50</v>
      </c>
      <c r="F1155">
        <v>42</v>
      </c>
      <c r="G1155">
        <v>1297</v>
      </c>
      <c r="H1155" s="1" t="s">
        <v>19</v>
      </c>
      <c r="I1155">
        <v>54474</v>
      </c>
      <c r="J1155">
        <v>1011.6600000000001</v>
      </c>
      <c r="K1155">
        <v>285.33999999999992</v>
      </c>
      <c r="L1155">
        <v>11984.28</v>
      </c>
      <c r="M1155">
        <v>2</v>
      </c>
      <c r="N1155">
        <v>0</v>
      </c>
      <c r="O1155">
        <v>54474</v>
      </c>
    </row>
    <row r="1156" spans="1:15" x14ac:dyDescent="0.3">
      <c r="A1156" s="1" t="s">
        <v>2321</v>
      </c>
      <c r="B1156" s="2">
        <v>45008</v>
      </c>
      <c r="C1156" s="1" t="s">
        <v>2322</v>
      </c>
      <c r="D1156" s="1" t="s">
        <v>17</v>
      </c>
      <c r="E1156" s="1" t="s">
        <v>50</v>
      </c>
      <c r="F1156">
        <v>1</v>
      </c>
      <c r="G1156">
        <v>331</v>
      </c>
      <c r="H1156" s="1" t="s">
        <v>19</v>
      </c>
      <c r="I1156">
        <v>331</v>
      </c>
      <c r="J1156">
        <v>221.77</v>
      </c>
      <c r="K1156">
        <v>109.22999999999999</v>
      </c>
      <c r="L1156">
        <v>109.23</v>
      </c>
      <c r="M1156">
        <v>5</v>
      </c>
      <c r="N1156">
        <v>0</v>
      </c>
      <c r="O1156">
        <v>331</v>
      </c>
    </row>
    <row r="1157" spans="1:15" x14ac:dyDescent="0.3">
      <c r="A1157" s="1" t="s">
        <v>2323</v>
      </c>
      <c r="B1157" s="2">
        <v>45318</v>
      </c>
      <c r="C1157" s="1" t="s">
        <v>2324</v>
      </c>
      <c r="D1157" s="1" t="s">
        <v>26</v>
      </c>
      <c r="E1157" s="1" t="s">
        <v>18</v>
      </c>
      <c r="F1157">
        <v>25</v>
      </c>
      <c r="G1157">
        <v>974</v>
      </c>
      <c r="H1157" s="1" t="s">
        <v>32</v>
      </c>
      <c r="I1157">
        <v>24350</v>
      </c>
      <c r="J1157">
        <v>730.5</v>
      </c>
      <c r="K1157">
        <v>243.5</v>
      </c>
      <c r="L1157">
        <v>6087.5</v>
      </c>
      <c r="M1157">
        <v>8</v>
      </c>
      <c r="N1157">
        <v>10</v>
      </c>
      <c r="O1157">
        <v>21915</v>
      </c>
    </row>
    <row r="1158" spans="1:15" x14ac:dyDescent="0.3">
      <c r="A1158" s="1" t="s">
        <v>2325</v>
      </c>
      <c r="B1158" s="2">
        <v>45431</v>
      </c>
      <c r="C1158" s="1" t="s">
        <v>2326</v>
      </c>
      <c r="D1158" s="1" t="s">
        <v>17</v>
      </c>
      <c r="E1158" s="1" t="s">
        <v>18</v>
      </c>
      <c r="F1158">
        <v>48</v>
      </c>
      <c r="G1158">
        <v>432</v>
      </c>
      <c r="H1158" s="1" t="s">
        <v>19</v>
      </c>
      <c r="I1158">
        <v>20736</v>
      </c>
      <c r="J1158">
        <v>228.96</v>
      </c>
      <c r="K1158">
        <v>203.04</v>
      </c>
      <c r="L1158">
        <v>9745.92</v>
      </c>
      <c r="M1158">
        <v>2</v>
      </c>
      <c r="N1158">
        <v>10</v>
      </c>
      <c r="O1158">
        <v>18662.400000000001</v>
      </c>
    </row>
    <row r="1159" spans="1:15" x14ac:dyDescent="0.3">
      <c r="A1159" s="1" t="s">
        <v>2327</v>
      </c>
      <c r="B1159" s="2">
        <v>44995</v>
      </c>
      <c r="C1159" s="1" t="s">
        <v>2328</v>
      </c>
      <c r="D1159" s="1" t="s">
        <v>39</v>
      </c>
      <c r="E1159" s="1" t="s">
        <v>18</v>
      </c>
      <c r="F1159">
        <v>11</v>
      </c>
      <c r="G1159">
        <v>710</v>
      </c>
      <c r="H1159" s="1" t="s">
        <v>28</v>
      </c>
      <c r="I1159">
        <v>7810</v>
      </c>
      <c r="J1159">
        <v>369.2</v>
      </c>
      <c r="K1159">
        <v>340.8</v>
      </c>
      <c r="L1159">
        <v>3748.8</v>
      </c>
      <c r="M1159">
        <v>2</v>
      </c>
      <c r="N1159">
        <v>0</v>
      </c>
      <c r="O1159">
        <v>7810</v>
      </c>
    </row>
    <row r="1160" spans="1:15" x14ac:dyDescent="0.3">
      <c r="A1160" s="1" t="s">
        <v>2329</v>
      </c>
      <c r="B1160" s="2">
        <v>45438</v>
      </c>
      <c r="C1160" s="1" t="s">
        <v>2330</v>
      </c>
      <c r="D1160" s="1" t="s">
        <v>26</v>
      </c>
      <c r="E1160" s="1" t="s">
        <v>31</v>
      </c>
      <c r="F1160">
        <v>20</v>
      </c>
      <c r="G1160">
        <v>1197</v>
      </c>
      <c r="H1160" s="1" t="s">
        <v>32</v>
      </c>
      <c r="I1160">
        <v>23940</v>
      </c>
      <c r="J1160">
        <v>634.41000000000008</v>
      </c>
      <c r="K1160">
        <v>562.58999999999992</v>
      </c>
      <c r="L1160">
        <v>11251.8</v>
      </c>
      <c r="M1160">
        <v>8</v>
      </c>
      <c r="N1160">
        <v>15</v>
      </c>
      <c r="O1160">
        <v>20349</v>
      </c>
    </row>
    <row r="1161" spans="1:15" x14ac:dyDescent="0.3">
      <c r="A1161" s="1" t="s">
        <v>2331</v>
      </c>
      <c r="B1161" s="2">
        <v>45450</v>
      </c>
      <c r="C1161" s="1" t="s">
        <v>2332</v>
      </c>
      <c r="D1161" s="1" t="s">
        <v>17</v>
      </c>
      <c r="E1161" s="1" t="s">
        <v>18</v>
      </c>
      <c r="F1161">
        <v>7</v>
      </c>
      <c r="G1161">
        <v>1468</v>
      </c>
      <c r="H1161" s="1" t="s">
        <v>28</v>
      </c>
      <c r="I1161">
        <v>10276</v>
      </c>
      <c r="J1161">
        <v>880.8</v>
      </c>
      <c r="K1161">
        <v>587.20000000000005</v>
      </c>
      <c r="L1161">
        <v>4110.3999999999996</v>
      </c>
      <c r="M1161">
        <v>7</v>
      </c>
      <c r="N1161">
        <v>5</v>
      </c>
      <c r="O1161">
        <v>9762.2000000000007</v>
      </c>
    </row>
    <row r="1162" spans="1:15" x14ac:dyDescent="0.3">
      <c r="A1162" s="1" t="s">
        <v>2333</v>
      </c>
      <c r="B1162" s="2">
        <v>45503</v>
      </c>
      <c r="C1162" s="1" t="s">
        <v>2334</v>
      </c>
      <c r="D1162" s="1" t="s">
        <v>39</v>
      </c>
      <c r="E1162" s="1" t="s">
        <v>18</v>
      </c>
      <c r="F1162">
        <v>26</v>
      </c>
      <c r="G1162">
        <v>1085</v>
      </c>
      <c r="H1162" s="1" t="s">
        <v>32</v>
      </c>
      <c r="I1162">
        <v>28210</v>
      </c>
      <c r="J1162">
        <v>683.55</v>
      </c>
      <c r="K1162">
        <v>401.45000000000005</v>
      </c>
      <c r="L1162">
        <v>10437.700000000001</v>
      </c>
      <c r="M1162">
        <v>8</v>
      </c>
      <c r="N1162">
        <v>0</v>
      </c>
      <c r="O1162">
        <v>28210</v>
      </c>
    </row>
    <row r="1163" spans="1:15" x14ac:dyDescent="0.3">
      <c r="A1163" s="1" t="s">
        <v>2335</v>
      </c>
      <c r="B1163" s="2">
        <v>45074</v>
      </c>
      <c r="C1163" s="1" t="s">
        <v>2336</v>
      </c>
      <c r="D1163" s="1" t="s">
        <v>39</v>
      </c>
      <c r="E1163" s="1" t="s">
        <v>31</v>
      </c>
      <c r="F1163">
        <v>26</v>
      </c>
      <c r="G1163">
        <v>525</v>
      </c>
      <c r="H1163" s="1" t="s">
        <v>19</v>
      </c>
      <c r="I1163">
        <v>13650</v>
      </c>
      <c r="J1163">
        <v>315</v>
      </c>
      <c r="K1163">
        <v>210</v>
      </c>
      <c r="L1163">
        <v>5460</v>
      </c>
      <c r="M1163">
        <v>2</v>
      </c>
      <c r="N1163">
        <v>0</v>
      </c>
      <c r="O1163">
        <v>13650</v>
      </c>
    </row>
    <row r="1164" spans="1:15" x14ac:dyDescent="0.3">
      <c r="A1164" s="1" t="s">
        <v>2337</v>
      </c>
      <c r="B1164" s="2">
        <v>45479</v>
      </c>
      <c r="C1164" s="1" t="s">
        <v>2338</v>
      </c>
      <c r="D1164" s="1" t="s">
        <v>39</v>
      </c>
      <c r="E1164" s="1" t="s">
        <v>27</v>
      </c>
      <c r="F1164">
        <v>43</v>
      </c>
      <c r="G1164">
        <v>474</v>
      </c>
      <c r="H1164" s="1" t="s">
        <v>28</v>
      </c>
      <c r="I1164">
        <v>20382</v>
      </c>
      <c r="J1164">
        <v>355.5</v>
      </c>
      <c r="K1164">
        <v>118.5</v>
      </c>
      <c r="L1164">
        <v>5095.5</v>
      </c>
      <c r="M1164">
        <v>4</v>
      </c>
      <c r="N1164">
        <v>0</v>
      </c>
      <c r="O1164">
        <v>20382</v>
      </c>
    </row>
    <row r="1165" spans="1:15" x14ac:dyDescent="0.3">
      <c r="A1165" s="1" t="s">
        <v>2339</v>
      </c>
      <c r="B1165" s="2">
        <v>45510</v>
      </c>
      <c r="C1165" s="1" t="s">
        <v>2340</v>
      </c>
      <c r="D1165" s="1" t="s">
        <v>39</v>
      </c>
      <c r="E1165" s="1" t="s">
        <v>50</v>
      </c>
      <c r="F1165">
        <v>8</v>
      </c>
      <c r="G1165">
        <v>1158</v>
      </c>
      <c r="H1165" s="1" t="s">
        <v>28</v>
      </c>
      <c r="I1165">
        <v>9264</v>
      </c>
      <c r="J1165">
        <v>694.8</v>
      </c>
      <c r="K1165">
        <v>463.20000000000005</v>
      </c>
      <c r="L1165">
        <v>3705.6</v>
      </c>
      <c r="M1165">
        <v>9</v>
      </c>
      <c r="N1165">
        <v>0</v>
      </c>
      <c r="O1165">
        <v>9264</v>
      </c>
    </row>
    <row r="1166" spans="1:15" x14ac:dyDescent="0.3">
      <c r="A1166" s="1" t="s">
        <v>2341</v>
      </c>
      <c r="B1166" s="2">
        <v>45181</v>
      </c>
      <c r="C1166" s="1" t="s">
        <v>2342</v>
      </c>
      <c r="D1166" s="1" t="s">
        <v>17</v>
      </c>
      <c r="E1166" s="1" t="s">
        <v>55</v>
      </c>
      <c r="F1166">
        <v>16</v>
      </c>
      <c r="G1166">
        <v>502</v>
      </c>
      <c r="H1166" s="1" t="s">
        <v>28</v>
      </c>
      <c r="I1166">
        <v>8032</v>
      </c>
      <c r="J1166">
        <v>361.44</v>
      </c>
      <c r="K1166">
        <v>140.56</v>
      </c>
      <c r="L1166">
        <v>2248.96</v>
      </c>
      <c r="M1166">
        <v>9</v>
      </c>
      <c r="N1166">
        <v>10</v>
      </c>
      <c r="O1166">
        <v>7228.8</v>
      </c>
    </row>
    <row r="1167" spans="1:15" x14ac:dyDescent="0.3">
      <c r="A1167" s="1" t="s">
        <v>2343</v>
      </c>
      <c r="B1167" s="2">
        <v>45558</v>
      </c>
      <c r="C1167" s="1" t="s">
        <v>2344</v>
      </c>
      <c r="D1167" s="1" t="s">
        <v>26</v>
      </c>
      <c r="E1167" s="1" t="s">
        <v>55</v>
      </c>
      <c r="F1167">
        <v>30</v>
      </c>
      <c r="G1167">
        <v>1159</v>
      </c>
      <c r="H1167" s="1" t="s">
        <v>19</v>
      </c>
      <c r="I1167">
        <v>34770</v>
      </c>
      <c r="J1167">
        <v>753.35</v>
      </c>
      <c r="K1167">
        <v>405.65</v>
      </c>
      <c r="L1167">
        <v>12169.5</v>
      </c>
      <c r="M1167">
        <v>7</v>
      </c>
      <c r="N1167">
        <v>5</v>
      </c>
      <c r="O1167">
        <v>33031.5</v>
      </c>
    </row>
    <row r="1168" spans="1:15" x14ac:dyDescent="0.3">
      <c r="A1168" s="1" t="s">
        <v>2345</v>
      </c>
      <c r="B1168" s="2">
        <v>44952</v>
      </c>
      <c r="C1168" s="1" t="s">
        <v>2346</v>
      </c>
      <c r="D1168" s="1" t="s">
        <v>22</v>
      </c>
      <c r="E1168" s="1" t="s">
        <v>55</v>
      </c>
      <c r="F1168">
        <v>21</v>
      </c>
      <c r="G1168">
        <v>1389</v>
      </c>
      <c r="H1168" s="1" t="s">
        <v>28</v>
      </c>
      <c r="I1168">
        <v>29169</v>
      </c>
      <c r="J1168">
        <v>805.61999999999989</v>
      </c>
      <c r="K1168">
        <v>583.38000000000011</v>
      </c>
      <c r="L1168">
        <v>12250.98</v>
      </c>
      <c r="M1168">
        <v>1</v>
      </c>
      <c r="N1168">
        <v>15</v>
      </c>
      <c r="O1168">
        <v>24793.65</v>
      </c>
    </row>
    <row r="1169" spans="1:15" x14ac:dyDescent="0.3">
      <c r="A1169" s="1" t="s">
        <v>2347</v>
      </c>
      <c r="B1169" s="2">
        <v>45004</v>
      </c>
      <c r="C1169" s="1" t="s">
        <v>2348</v>
      </c>
      <c r="D1169" s="1" t="s">
        <v>39</v>
      </c>
      <c r="E1169" s="1" t="s">
        <v>50</v>
      </c>
      <c r="F1169">
        <v>36</v>
      </c>
      <c r="G1169">
        <v>1055</v>
      </c>
      <c r="H1169" s="1" t="s">
        <v>32</v>
      </c>
      <c r="I1169">
        <v>37980</v>
      </c>
      <c r="J1169">
        <v>685.75</v>
      </c>
      <c r="K1169">
        <v>369.25</v>
      </c>
      <c r="L1169">
        <v>13293</v>
      </c>
      <c r="M1169">
        <v>7</v>
      </c>
      <c r="N1169">
        <v>15</v>
      </c>
      <c r="O1169">
        <v>32283</v>
      </c>
    </row>
    <row r="1170" spans="1:15" x14ac:dyDescent="0.3">
      <c r="A1170" s="1" t="s">
        <v>2349</v>
      </c>
      <c r="B1170" s="2">
        <v>45550</v>
      </c>
      <c r="C1170" s="1" t="s">
        <v>2350</v>
      </c>
      <c r="D1170" s="1" t="s">
        <v>22</v>
      </c>
      <c r="E1170" s="1" t="s">
        <v>50</v>
      </c>
      <c r="F1170">
        <v>9</v>
      </c>
      <c r="G1170">
        <v>930</v>
      </c>
      <c r="H1170" s="1" t="s">
        <v>28</v>
      </c>
      <c r="I1170">
        <v>8370</v>
      </c>
      <c r="J1170">
        <v>744</v>
      </c>
      <c r="K1170">
        <v>186</v>
      </c>
      <c r="L1170">
        <v>1674</v>
      </c>
      <c r="M1170">
        <v>1</v>
      </c>
      <c r="N1170">
        <v>15</v>
      </c>
      <c r="O1170">
        <v>7114.5</v>
      </c>
    </row>
    <row r="1171" spans="1:15" x14ac:dyDescent="0.3">
      <c r="A1171" s="1" t="s">
        <v>2351</v>
      </c>
      <c r="B1171" s="2">
        <v>45338</v>
      </c>
      <c r="C1171" s="1" t="s">
        <v>2352</v>
      </c>
      <c r="D1171" s="1" t="s">
        <v>26</v>
      </c>
      <c r="E1171" s="1" t="s">
        <v>27</v>
      </c>
      <c r="F1171">
        <v>19</v>
      </c>
      <c r="G1171">
        <v>656</v>
      </c>
      <c r="H1171" s="1" t="s">
        <v>28</v>
      </c>
      <c r="I1171">
        <v>12464</v>
      </c>
      <c r="J1171">
        <v>380.47999999999996</v>
      </c>
      <c r="K1171">
        <v>275.52000000000004</v>
      </c>
      <c r="L1171">
        <v>5234.88</v>
      </c>
      <c r="M1171">
        <v>2</v>
      </c>
      <c r="N1171">
        <v>0</v>
      </c>
      <c r="O1171">
        <v>12464</v>
      </c>
    </row>
    <row r="1172" spans="1:15" x14ac:dyDescent="0.3">
      <c r="A1172" s="1" t="s">
        <v>2353</v>
      </c>
      <c r="B1172" s="2">
        <v>45265</v>
      </c>
      <c r="C1172" s="1" t="s">
        <v>2354</v>
      </c>
      <c r="D1172" s="1" t="s">
        <v>22</v>
      </c>
      <c r="E1172" s="1" t="s">
        <v>31</v>
      </c>
      <c r="F1172">
        <v>24</v>
      </c>
      <c r="G1172">
        <v>419</v>
      </c>
      <c r="H1172" s="1" t="s">
        <v>32</v>
      </c>
      <c r="I1172">
        <v>10056</v>
      </c>
      <c r="J1172">
        <v>222.07000000000002</v>
      </c>
      <c r="K1172">
        <v>196.92999999999998</v>
      </c>
      <c r="L1172">
        <v>4726.32</v>
      </c>
      <c r="M1172">
        <v>6</v>
      </c>
      <c r="N1172">
        <v>5</v>
      </c>
      <c r="O1172">
        <v>9553.2000000000007</v>
      </c>
    </row>
    <row r="1173" spans="1:15" x14ac:dyDescent="0.3">
      <c r="A1173" s="1" t="s">
        <v>2355</v>
      </c>
      <c r="B1173" s="2">
        <v>45127</v>
      </c>
      <c r="C1173" s="1" t="s">
        <v>2356</v>
      </c>
      <c r="D1173" s="1" t="s">
        <v>39</v>
      </c>
      <c r="E1173" s="1" t="s">
        <v>55</v>
      </c>
      <c r="F1173">
        <v>35</v>
      </c>
      <c r="G1173">
        <v>496</v>
      </c>
      <c r="H1173" s="1" t="s">
        <v>19</v>
      </c>
      <c r="I1173">
        <v>17360</v>
      </c>
      <c r="J1173">
        <v>362.08</v>
      </c>
      <c r="K1173">
        <v>133.92000000000002</v>
      </c>
      <c r="L1173">
        <v>4687.2</v>
      </c>
      <c r="M1173">
        <v>8</v>
      </c>
      <c r="N1173">
        <v>5</v>
      </c>
      <c r="O1173">
        <v>16492</v>
      </c>
    </row>
    <row r="1174" spans="1:15" x14ac:dyDescent="0.3">
      <c r="A1174" s="1" t="s">
        <v>2357</v>
      </c>
      <c r="B1174" s="2">
        <v>45503</v>
      </c>
      <c r="C1174" s="1" t="s">
        <v>2358</v>
      </c>
      <c r="D1174" s="1" t="s">
        <v>39</v>
      </c>
      <c r="E1174" s="1" t="s">
        <v>18</v>
      </c>
      <c r="F1174">
        <v>10</v>
      </c>
      <c r="G1174">
        <v>1412</v>
      </c>
      <c r="H1174" s="1" t="s">
        <v>32</v>
      </c>
      <c r="I1174">
        <v>14120</v>
      </c>
      <c r="J1174">
        <v>1101.3600000000001</v>
      </c>
      <c r="K1174">
        <v>310.63999999999987</v>
      </c>
      <c r="L1174">
        <v>3106.4</v>
      </c>
      <c r="M1174">
        <v>8</v>
      </c>
      <c r="N1174">
        <v>5</v>
      </c>
      <c r="O1174">
        <v>13414</v>
      </c>
    </row>
    <row r="1175" spans="1:15" x14ac:dyDescent="0.3">
      <c r="A1175" s="1" t="s">
        <v>2359</v>
      </c>
      <c r="B1175" s="2">
        <v>45462</v>
      </c>
      <c r="C1175" s="1" t="s">
        <v>2360</v>
      </c>
      <c r="D1175" s="1" t="s">
        <v>39</v>
      </c>
      <c r="E1175" s="1" t="s">
        <v>18</v>
      </c>
      <c r="F1175">
        <v>30</v>
      </c>
      <c r="G1175">
        <v>1252</v>
      </c>
      <c r="H1175" s="1" t="s">
        <v>19</v>
      </c>
      <c r="I1175">
        <v>37560</v>
      </c>
      <c r="J1175">
        <v>776.24</v>
      </c>
      <c r="K1175">
        <v>475.76</v>
      </c>
      <c r="L1175">
        <v>14272.8</v>
      </c>
      <c r="M1175">
        <v>8</v>
      </c>
      <c r="N1175">
        <v>5</v>
      </c>
      <c r="O1175">
        <v>35682</v>
      </c>
    </row>
    <row r="1176" spans="1:15" x14ac:dyDescent="0.3">
      <c r="A1176" s="1" t="s">
        <v>2361</v>
      </c>
      <c r="B1176" s="2">
        <v>45059</v>
      </c>
      <c r="C1176" s="1" t="s">
        <v>2362</v>
      </c>
      <c r="D1176" s="1" t="s">
        <v>22</v>
      </c>
      <c r="E1176" s="1" t="s">
        <v>55</v>
      </c>
      <c r="F1176">
        <v>49</v>
      </c>
      <c r="G1176">
        <v>851</v>
      </c>
      <c r="H1176" s="1" t="s">
        <v>32</v>
      </c>
      <c r="I1176">
        <v>41699</v>
      </c>
      <c r="J1176">
        <v>485.06999999999994</v>
      </c>
      <c r="K1176">
        <v>365.93000000000006</v>
      </c>
      <c r="L1176">
        <v>17930.57</v>
      </c>
      <c r="M1176">
        <v>4</v>
      </c>
      <c r="N1176">
        <v>10</v>
      </c>
      <c r="O1176">
        <v>37529.1</v>
      </c>
    </row>
    <row r="1177" spans="1:15" x14ac:dyDescent="0.3">
      <c r="A1177" s="1" t="s">
        <v>2363</v>
      </c>
      <c r="B1177" s="2">
        <v>45342</v>
      </c>
      <c r="C1177" s="1" t="s">
        <v>2364</v>
      </c>
      <c r="D1177" s="1" t="s">
        <v>17</v>
      </c>
      <c r="E1177" s="1" t="s">
        <v>27</v>
      </c>
      <c r="F1177">
        <v>25</v>
      </c>
      <c r="G1177">
        <v>782</v>
      </c>
      <c r="H1177" s="1" t="s">
        <v>19</v>
      </c>
      <c r="I1177">
        <v>19550</v>
      </c>
      <c r="J1177">
        <v>578.67999999999995</v>
      </c>
      <c r="K1177">
        <v>203.32000000000005</v>
      </c>
      <c r="L1177">
        <v>5083</v>
      </c>
      <c r="M1177">
        <v>5</v>
      </c>
      <c r="N1177">
        <v>0</v>
      </c>
      <c r="O1177">
        <v>19550</v>
      </c>
    </row>
    <row r="1178" spans="1:15" x14ac:dyDescent="0.3">
      <c r="A1178" s="1" t="s">
        <v>2365</v>
      </c>
      <c r="B1178" s="2">
        <v>45166</v>
      </c>
      <c r="C1178" s="1" t="s">
        <v>2366</v>
      </c>
      <c r="D1178" s="1" t="s">
        <v>39</v>
      </c>
      <c r="E1178" s="1" t="s">
        <v>50</v>
      </c>
      <c r="F1178">
        <v>34</v>
      </c>
      <c r="G1178">
        <v>311</v>
      </c>
      <c r="H1178" s="1" t="s">
        <v>19</v>
      </c>
      <c r="I1178">
        <v>10574</v>
      </c>
      <c r="J1178">
        <v>236.36</v>
      </c>
      <c r="K1178">
        <v>74.639999999999986</v>
      </c>
      <c r="L1178">
        <v>2537.7600000000002</v>
      </c>
      <c r="M1178">
        <v>8</v>
      </c>
      <c r="N1178">
        <v>5</v>
      </c>
      <c r="O1178">
        <v>10045.299999999999</v>
      </c>
    </row>
    <row r="1179" spans="1:15" x14ac:dyDescent="0.3">
      <c r="A1179" s="1" t="s">
        <v>2367</v>
      </c>
      <c r="B1179" s="2">
        <v>45575</v>
      </c>
      <c r="C1179" s="1" t="s">
        <v>2368</v>
      </c>
      <c r="D1179" s="1" t="s">
        <v>26</v>
      </c>
      <c r="E1179" s="1" t="s">
        <v>55</v>
      </c>
      <c r="F1179">
        <v>15</v>
      </c>
      <c r="G1179">
        <v>480</v>
      </c>
      <c r="H1179" s="1" t="s">
        <v>32</v>
      </c>
      <c r="I1179">
        <v>7200</v>
      </c>
      <c r="J1179">
        <v>374.40000000000003</v>
      </c>
      <c r="K1179">
        <v>105.59999999999997</v>
      </c>
      <c r="L1179">
        <v>1584</v>
      </c>
      <c r="M1179">
        <v>2</v>
      </c>
      <c r="N1179">
        <v>0</v>
      </c>
      <c r="O1179">
        <v>7200</v>
      </c>
    </row>
    <row r="1180" spans="1:15" x14ac:dyDescent="0.3">
      <c r="A1180" s="1" t="s">
        <v>2369</v>
      </c>
      <c r="B1180" s="2">
        <v>44948</v>
      </c>
      <c r="C1180" s="1" t="s">
        <v>2370</v>
      </c>
      <c r="D1180" s="1" t="s">
        <v>39</v>
      </c>
      <c r="E1180" s="1" t="s">
        <v>27</v>
      </c>
      <c r="F1180">
        <v>47</v>
      </c>
      <c r="G1180">
        <v>782</v>
      </c>
      <c r="H1180" s="1" t="s">
        <v>32</v>
      </c>
      <c r="I1180">
        <v>36754</v>
      </c>
      <c r="J1180">
        <v>492.66</v>
      </c>
      <c r="K1180">
        <v>289.33999999999997</v>
      </c>
      <c r="L1180">
        <v>13598.98</v>
      </c>
      <c r="M1180">
        <v>9</v>
      </c>
      <c r="N1180">
        <v>10</v>
      </c>
      <c r="O1180">
        <v>33078.6</v>
      </c>
    </row>
    <row r="1181" spans="1:15" x14ac:dyDescent="0.3">
      <c r="A1181" s="1" t="s">
        <v>2371</v>
      </c>
      <c r="B1181" s="2">
        <v>45388</v>
      </c>
      <c r="C1181" s="1" t="s">
        <v>2372</v>
      </c>
      <c r="D1181" s="1" t="s">
        <v>22</v>
      </c>
      <c r="E1181" s="1" t="s">
        <v>31</v>
      </c>
      <c r="F1181">
        <v>17</v>
      </c>
      <c r="G1181">
        <v>992</v>
      </c>
      <c r="H1181" s="1" t="s">
        <v>32</v>
      </c>
      <c r="I1181">
        <v>16864</v>
      </c>
      <c r="J1181">
        <v>605.12</v>
      </c>
      <c r="K1181">
        <v>386.88</v>
      </c>
      <c r="L1181">
        <v>6576.96</v>
      </c>
      <c r="M1181">
        <v>9</v>
      </c>
      <c r="N1181">
        <v>10</v>
      </c>
      <c r="O1181">
        <v>15177.6</v>
      </c>
    </row>
    <row r="1182" spans="1:15" x14ac:dyDescent="0.3">
      <c r="A1182" s="1" t="s">
        <v>2373</v>
      </c>
      <c r="B1182" s="2">
        <v>45111</v>
      </c>
      <c r="C1182" s="1" t="s">
        <v>2374</v>
      </c>
      <c r="D1182" s="1" t="s">
        <v>17</v>
      </c>
      <c r="E1182" s="1" t="s">
        <v>18</v>
      </c>
      <c r="F1182">
        <v>26</v>
      </c>
      <c r="G1182">
        <v>501</v>
      </c>
      <c r="H1182" s="1" t="s">
        <v>19</v>
      </c>
      <c r="I1182">
        <v>13026</v>
      </c>
      <c r="J1182">
        <v>270.54000000000002</v>
      </c>
      <c r="K1182">
        <v>230.45999999999998</v>
      </c>
      <c r="L1182">
        <v>5991.96</v>
      </c>
      <c r="M1182">
        <v>3</v>
      </c>
      <c r="N1182">
        <v>5</v>
      </c>
      <c r="O1182">
        <v>12374.7</v>
      </c>
    </row>
    <row r="1183" spans="1:15" x14ac:dyDescent="0.3">
      <c r="A1183" s="1" t="s">
        <v>2375</v>
      </c>
      <c r="B1183" s="2">
        <v>45155</v>
      </c>
      <c r="C1183" s="1" t="s">
        <v>2376</v>
      </c>
      <c r="D1183" s="1" t="s">
        <v>39</v>
      </c>
      <c r="E1183" s="1" t="s">
        <v>55</v>
      </c>
      <c r="F1183">
        <v>11</v>
      </c>
      <c r="G1183">
        <v>1286</v>
      </c>
      <c r="H1183" s="1" t="s">
        <v>19</v>
      </c>
      <c r="I1183">
        <v>14146</v>
      </c>
      <c r="J1183">
        <v>951.64</v>
      </c>
      <c r="K1183">
        <v>334.36</v>
      </c>
      <c r="L1183">
        <v>3677.96</v>
      </c>
      <c r="M1183">
        <v>1</v>
      </c>
      <c r="N1183">
        <v>0</v>
      </c>
      <c r="O1183">
        <v>14146</v>
      </c>
    </row>
    <row r="1184" spans="1:15" x14ac:dyDescent="0.3">
      <c r="A1184" s="1" t="s">
        <v>2377</v>
      </c>
      <c r="B1184" s="2">
        <v>45374</v>
      </c>
      <c r="C1184" s="1" t="s">
        <v>2378</v>
      </c>
      <c r="D1184" s="1" t="s">
        <v>22</v>
      </c>
      <c r="E1184" s="1" t="s">
        <v>23</v>
      </c>
      <c r="F1184">
        <v>46</v>
      </c>
      <c r="G1184">
        <v>467</v>
      </c>
      <c r="H1184" s="1" t="s">
        <v>28</v>
      </c>
      <c r="I1184">
        <v>21482</v>
      </c>
      <c r="J1184">
        <v>280.2</v>
      </c>
      <c r="K1184">
        <v>186.8</v>
      </c>
      <c r="L1184">
        <v>8592.7999999999993</v>
      </c>
      <c r="M1184">
        <v>2</v>
      </c>
      <c r="N1184">
        <v>0</v>
      </c>
      <c r="O1184">
        <v>21482</v>
      </c>
    </row>
    <row r="1185" spans="1:15" x14ac:dyDescent="0.3">
      <c r="A1185" s="1" t="s">
        <v>2379</v>
      </c>
      <c r="B1185" s="2">
        <v>45019</v>
      </c>
      <c r="C1185" s="1" t="s">
        <v>2380</v>
      </c>
      <c r="D1185" s="1" t="s">
        <v>26</v>
      </c>
      <c r="E1185" s="1" t="s">
        <v>31</v>
      </c>
      <c r="F1185">
        <v>45</v>
      </c>
      <c r="G1185">
        <v>817</v>
      </c>
      <c r="H1185" s="1" t="s">
        <v>32</v>
      </c>
      <c r="I1185">
        <v>36765</v>
      </c>
      <c r="J1185">
        <v>506.54</v>
      </c>
      <c r="K1185">
        <v>310.45999999999998</v>
      </c>
      <c r="L1185">
        <v>13970.7</v>
      </c>
      <c r="M1185">
        <v>3</v>
      </c>
      <c r="N1185">
        <v>0</v>
      </c>
      <c r="O1185">
        <v>36765</v>
      </c>
    </row>
    <row r="1186" spans="1:15" x14ac:dyDescent="0.3">
      <c r="A1186" s="1" t="s">
        <v>2381</v>
      </c>
      <c r="B1186" s="2">
        <v>45450</v>
      </c>
      <c r="C1186" s="1" t="s">
        <v>2382</v>
      </c>
      <c r="D1186" s="1" t="s">
        <v>39</v>
      </c>
      <c r="E1186" s="1" t="s">
        <v>27</v>
      </c>
      <c r="F1186">
        <v>41</v>
      </c>
      <c r="G1186">
        <v>1199</v>
      </c>
      <c r="H1186" s="1" t="s">
        <v>19</v>
      </c>
      <c r="I1186">
        <v>49159</v>
      </c>
      <c r="J1186">
        <v>791.34</v>
      </c>
      <c r="K1186">
        <v>407.65999999999997</v>
      </c>
      <c r="L1186">
        <v>16714.060000000001</v>
      </c>
      <c r="M1186">
        <v>1</v>
      </c>
      <c r="N1186">
        <v>0</v>
      </c>
      <c r="O1186">
        <v>49159</v>
      </c>
    </row>
    <row r="1187" spans="1:15" x14ac:dyDescent="0.3">
      <c r="A1187" s="1" t="s">
        <v>2383</v>
      </c>
      <c r="B1187" s="2">
        <v>44977</v>
      </c>
      <c r="C1187" s="1" t="s">
        <v>2384</v>
      </c>
      <c r="D1187" s="1" t="s">
        <v>17</v>
      </c>
      <c r="E1187" s="1" t="s">
        <v>31</v>
      </c>
      <c r="F1187">
        <v>23</v>
      </c>
      <c r="G1187">
        <v>398</v>
      </c>
      <c r="H1187" s="1" t="s">
        <v>19</v>
      </c>
      <c r="I1187">
        <v>9154</v>
      </c>
      <c r="J1187">
        <v>314.42</v>
      </c>
      <c r="K1187">
        <v>83.579999999999984</v>
      </c>
      <c r="L1187">
        <v>1922.34</v>
      </c>
      <c r="M1187">
        <v>3</v>
      </c>
      <c r="N1187">
        <v>10</v>
      </c>
      <c r="O1187">
        <v>8238.6</v>
      </c>
    </row>
    <row r="1188" spans="1:15" x14ac:dyDescent="0.3">
      <c r="A1188" s="1" t="s">
        <v>2385</v>
      </c>
      <c r="B1188" s="2">
        <v>44969</v>
      </c>
      <c r="C1188" s="1" t="s">
        <v>2386</v>
      </c>
      <c r="D1188" s="1" t="s">
        <v>39</v>
      </c>
      <c r="E1188" s="1" t="s">
        <v>50</v>
      </c>
      <c r="F1188">
        <v>5</v>
      </c>
      <c r="G1188">
        <v>1392</v>
      </c>
      <c r="H1188" s="1" t="s">
        <v>32</v>
      </c>
      <c r="I1188">
        <v>6960</v>
      </c>
      <c r="J1188">
        <v>835.19999999999993</v>
      </c>
      <c r="K1188">
        <v>556.80000000000007</v>
      </c>
      <c r="L1188">
        <v>2784</v>
      </c>
      <c r="M1188">
        <v>8</v>
      </c>
      <c r="N1188">
        <v>0</v>
      </c>
      <c r="O1188">
        <v>6960</v>
      </c>
    </row>
    <row r="1189" spans="1:15" x14ac:dyDescent="0.3">
      <c r="A1189" s="1" t="s">
        <v>2387</v>
      </c>
      <c r="B1189" s="2">
        <v>45097</v>
      </c>
      <c r="C1189" s="1" t="s">
        <v>2388</v>
      </c>
      <c r="D1189" s="1" t="s">
        <v>17</v>
      </c>
      <c r="E1189" s="1" t="s">
        <v>23</v>
      </c>
      <c r="F1189">
        <v>34</v>
      </c>
      <c r="G1189">
        <v>1016</v>
      </c>
      <c r="H1189" s="1" t="s">
        <v>19</v>
      </c>
      <c r="I1189">
        <v>34544</v>
      </c>
      <c r="J1189">
        <v>802.64</v>
      </c>
      <c r="K1189">
        <v>213.36</v>
      </c>
      <c r="L1189">
        <v>7254.24</v>
      </c>
      <c r="M1189">
        <v>6</v>
      </c>
      <c r="N1189">
        <v>0</v>
      </c>
      <c r="O1189">
        <v>34544</v>
      </c>
    </row>
    <row r="1190" spans="1:15" x14ac:dyDescent="0.3">
      <c r="A1190" s="1" t="s">
        <v>2389</v>
      </c>
      <c r="B1190" s="2">
        <v>45101</v>
      </c>
      <c r="C1190" s="1" t="s">
        <v>2390</v>
      </c>
      <c r="D1190" s="1" t="s">
        <v>26</v>
      </c>
      <c r="E1190" s="1" t="s">
        <v>18</v>
      </c>
      <c r="F1190">
        <v>34</v>
      </c>
      <c r="G1190">
        <v>441</v>
      </c>
      <c r="H1190" s="1" t="s">
        <v>32</v>
      </c>
      <c r="I1190">
        <v>14994</v>
      </c>
      <c r="J1190">
        <v>264.59999999999997</v>
      </c>
      <c r="K1190">
        <v>176.40000000000003</v>
      </c>
      <c r="L1190">
        <v>5997.6</v>
      </c>
      <c r="M1190">
        <v>5</v>
      </c>
      <c r="N1190">
        <v>0</v>
      </c>
      <c r="O1190">
        <v>14994</v>
      </c>
    </row>
    <row r="1191" spans="1:15" x14ac:dyDescent="0.3">
      <c r="A1191" s="1" t="s">
        <v>2391</v>
      </c>
      <c r="B1191" s="2">
        <v>44929</v>
      </c>
      <c r="C1191" s="1" t="s">
        <v>2392</v>
      </c>
      <c r="D1191" s="1" t="s">
        <v>17</v>
      </c>
      <c r="E1191" s="1" t="s">
        <v>23</v>
      </c>
      <c r="F1191">
        <v>46</v>
      </c>
      <c r="G1191">
        <v>449</v>
      </c>
      <c r="H1191" s="1" t="s">
        <v>28</v>
      </c>
      <c r="I1191">
        <v>20654</v>
      </c>
      <c r="J1191">
        <v>336.75</v>
      </c>
      <c r="K1191">
        <v>112.25</v>
      </c>
      <c r="L1191">
        <v>5163.5</v>
      </c>
      <c r="M1191">
        <v>4</v>
      </c>
      <c r="N1191">
        <v>10</v>
      </c>
      <c r="O1191">
        <v>18588.599999999999</v>
      </c>
    </row>
    <row r="1192" spans="1:15" x14ac:dyDescent="0.3">
      <c r="A1192" s="1" t="s">
        <v>2393</v>
      </c>
      <c r="B1192" s="2">
        <v>45517</v>
      </c>
      <c r="C1192" s="1" t="s">
        <v>2394</v>
      </c>
      <c r="D1192" s="1" t="s">
        <v>17</v>
      </c>
      <c r="E1192" s="1" t="s">
        <v>27</v>
      </c>
      <c r="F1192">
        <v>10</v>
      </c>
      <c r="G1192">
        <v>1245</v>
      </c>
      <c r="H1192" s="1" t="s">
        <v>28</v>
      </c>
      <c r="I1192">
        <v>12450</v>
      </c>
      <c r="J1192">
        <v>659.85</v>
      </c>
      <c r="K1192">
        <v>585.15</v>
      </c>
      <c r="L1192">
        <v>5851.5</v>
      </c>
      <c r="M1192">
        <v>6</v>
      </c>
      <c r="N1192">
        <v>0</v>
      </c>
      <c r="O1192">
        <v>12450</v>
      </c>
    </row>
    <row r="1193" spans="1:15" x14ac:dyDescent="0.3">
      <c r="A1193" s="1" t="s">
        <v>2395</v>
      </c>
      <c r="B1193" s="2">
        <v>45330</v>
      </c>
      <c r="C1193" s="1" t="s">
        <v>2396</v>
      </c>
      <c r="D1193" s="1" t="s">
        <v>26</v>
      </c>
      <c r="E1193" s="1" t="s">
        <v>23</v>
      </c>
      <c r="F1193">
        <v>37</v>
      </c>
      <c r="G1193">
        <v>1020</v>
      </c>
      <c r="H1193" s="1" t="s">
        <v>32</v>
      </c>
      <c r="I1193">
        <v>37740</v>
      </c>
      <c r="J1193">
        <v>795.6</v>
      </c>
      <c r="K1193">
        <v>224.39999999999998</v>
      </c>
      <c r="L1193">
        <v>8302.7999999999993</v>
      </c>
      <c r="M1193">
        <v>3</v>
      </c>
      <c r="N1193">
        <v>5</v>
      </c>
      <c r="O1193">
        <v>35853</v>
      </c>
    </row>
    <row r="1194" spans="1:15" x14ac:dyDescent="0.3">
      <c r="A1194" s="1" t="s">
        <v>2397</v>
      </c>
      <c r="B1194" s="2">
        <v>44997</v>
      </c>
      <c r="C1194" s="1" t="s">
        <v>2398</v>
      </c>
      <c r="D1194" s="1" t="s">
        <v>22</v>
      </c>
      <c r="E1194" s="1" t="s">
        <v>55</v>
      </c>
      <c r="F1194">
        <v>38</v>
      </c>
      <c r="G1194">
        <v>694</v>
      </c>
      <c r="H1194" s="1" t="s">
        <v>28</v>
      </c>
      <c r="I1194">
        <v>26372</v>
      </c>
      <c r="J1194">
        <v>451.1</v>
      </c>
      <c r="K1194">
        <v>242.89999999999998</v>
      </c>
      <c r="L1194">
        <v>9230.2000000000007</v>
      </c>
      <c r="M1194">
        <v>5</v>
      </c>
      <c r="N1194">
        <v>0</v>
      </c>
      <c r="O1194">
        <v>26372</v>
      </c>
    </row>
    <row r="1195" spans="1:15" x14ac:dyDescent="0.3">
      <c r="A1195" s="1" t="s">
        <v>2399</v>
      </c>
      <c r="B1195" s="2">
        <v>45433</v>
      </c>
      <c r="C1195" s="1" t="s">
        <v>2400</v>
      </c>
      <c r="D1195" s="1" t="s">
        <v>39</v>
      </c>
      <c r="E1195" s="1" t="s">
        <v>50</v>
      </c>
      <c r="F1195">
        <v>45</v>
      </c>
      <c r="G1195">
        <v>1331</v>
      </c>
      <c r="H1195" s="1" t="s">
        <v>19</v>
      </c>
      <c r="I1195">
        <v>59895</v>
      </c>
      <c r="J1195">
        <v>758.67</v>
      </c>
      <c r="K1195">
        <v>572.33000000000004</v>
      </c>
      <c r="L1195">
        <v>25754.85</v>
      </c>
      <c r="M1195">
        <v>8</v>
      </c>
      <c r="N1195">
        <v>0</v>
      </c>
      <c r="O1195">
        <v>59895</v>
      </c>
    </row>
    <row r="1196" spans="1:15" x14ac:dyDescent="0.3">
      <c r="A1196" s="1" t="s">
        <v>2401</v>
      </c>
      <c r="B1196" s="2">
        <v>45495</v>
      </c>
      <c r="C1196" s="1" t="s">
        <v>2402</v>
      </c>
      <c r="D1196" s="1" t="s">
        <v>17</v>
      </c>
      <c r="E1196" s="1" t="s">
        <v>27</v>
      </c>
      <c r="F1196">
        <v>46</v>
      </c>
      <c r="G1196">
        <v>789</v>
      </c>
      <c r="H1196" s="1" t="s">
        <v>19</v>
      </c>
      <c r="I1196">
        <v>36294</v>
      </c>
      <c r="J1196">
        <v>481.28999999999996</v>
      </c>
      <c r="K1196">
        <v>307.71000000000004</v>
      </c>
      <c r="L1196">
        <v>14154.66</v>
      </c>
      <c r="M1196">
        <v>3</v>
      </c>
      <c r="N1196">
        <v>0</v>
      </c>
      <c r="O1196">
        <v>36294</v>
      </c>
    </row>
    <row r="1197" spans="1:15" x14ac:dyDescent="0.3">
      <c r="A1197" s="1" t="s">
        <v>2403</v>
      </c>
      <c r="B1197" s="2">
        <v>45346</v>
      </c>
      <c r="C1197" s="1" t="s">
        <v>2404</v>
      </c>
      <c r="D1197" s="1" t="s">
        <v>39</v>
      </c>
      <c r="E1197" s="1" t="s">
        <v>55</v>
      </c>
      <c r="F1197">
        <v>16</v>
      </c>
      <c r="G1197">
        <v>364</v>
      </c>
      <c r="H1197" s="1" t="s">
        <v>28</v>
      </c>
      <c r="I1197">
        <v>5824</v>
      </c>
      <c r="J1197">
        <v>211.11999999999998</v>
      </c>
      <c r="K1197">
        <v>152.88000000000002</v>
      </c>
      <c r="L1197">
        <v>2446.08</v>
      </c>
      <c r="M1197">
        <v>9</v>
      </c>
      <c r="N1197">
        <v>10</v>
      </c>
      <c r="O1197">
        <v>5241.6000000000004</v>
      </c>
    </row>
    <row r="1198" spans="1:15" x14ac:dyDescent="0.3">
      <c r="A1198" s="1" t="s">
        <v>2405</v>
      </c>
      <c r="B1198" s="2">
        <v>45655</v>
      </c>
      <c r="C1198" s="1" t="s">
        <v>2406</v>
      </c>
      <c r="D1198" s="1" t="s">
        <v>17</v>
      </c>
      <c r="E1198" s="1" t="s">
        <v>27</v>
      </c>
      <c r="F1198">
        <v>4</v>
      </c>
      <c r="G1198">
        <v>432</v>
      </c>
      <c r="H1198" s="1" t="s">
        <v>32</v>
      </c>
      <c r="I1198">
        <v>1728</v>
      </c>
      <c r="J1198">
        <v>285.12</v>
      </c>
      <c r="K1198">
        <v>146.88</v>
      </c>
      <c r="L1198">
        <v>587.52</v>
      </c>
      <c r="M1198">
        <v>4</v>
      </c>
      <c r="N1198">
        <v>5</v>
      </c>
      <c r="O1198">
        <v>1641.6</v>
      </c>
    </row>
    <row r="1199" spans="1:15" x14ac:dyDescent="0.3">
      <c r="A1199" s="1" t="s">
        <v>2407</v>
      </c>
      <c r="B1199" s="2">
        <v>45615</v>
      </c>
      <c r="C1199" s="1" t="s">
        <v>2408</v>
      </c>
      <c r="D1199" s="1" t="s">
        <v>26</v>
      </c>
      <c r="E1199" s="1" t="s">
        <v>23</v>
      </c>
      <c r="F1199">
        <v>33</v>
      </c>
      <c r="G1199">
        <v>1213</v>
      </c>
      <c r="H1199" s="1" t="s">
        <v>32</v>
      </c>
      <c r="I1199">
        <v>40029</v>
      </c>
      <c r="J1199">
        <v>970.40000000000009</v>
      </c>
      <c r="K1199">
        <v>242.59999999999991</v>
      </c>
      <c r="L1199">
        <v>8005.8</v>
      </c>
      <c r="M1199">
        <v>8</v>
      </c>
      <c r="N1199">
        <v>0</v>
      </c>
      <c r="O1199">
        <v>40029</v>
      </c>
    </row>
    <row r="1200" spans="1:15" x14ac:dyDescent="0.3">
      <c r="A1200" s="1" t="s">
        <v>2409</v>
      </c>
      <c r="B1200" s="2">
        <v>45218</v>
      </c>
      <c r="C1200" s="1" t="s">
        <v>2410</v>
      </c>
      <c r="D1200" s="1" t="s">
        <v>22</v>
      </c>
      <c r="E1200" s="1" t="s">
        <v>23</v>
      </c>
      <c r="F1200">
        <v>9</v>
      </c>
      <c r="G1200">
        <v>381</v>
      </c>
      <c r="H1200" s="1" t="s">
        <v>28</v>
      </c>
      <c r="I1200">
        <v>3429</v>
      </c>
      <c r="J1200">
        <v>300.99</v>
      </c>
      <c r="K1200">
        <v>80.009999999999991</v>
      </c>
      <c r="L1200">
        <v>720.09</v>
      </c>
      <c r="M1200">
        <v>1</v>
      </c>
      <c r="N1200">
        <v>10</v>
      </c>
      <c r="O1200">
        <v>3086.1</v>
      </c>
    </row>
    <row r="1201" spans="1:15" x14ac:dyDescent="0.3">
      <c r="A1201" s="1" t="s">
        <v>2411</v>
      </c>
      <c r="B1201" s="2">
        <v>45190</v>
      </c>
      <c r="C1201" s="1" t="s">
        <v>2412</v>
      </c>
      <c r="D1201" s="1" t="s">
        <v>17</v>
      </c>
      <c r="E1201" s="1" t="s">
        <v>31</v>
      </c>
      <c r="F1201">
        <v>33</v>
      </c>
      <c r="G1201">
        <v>809</v>
      </c>
      <c r="H1201" s="1" t="s">
        <v>28</v>
      </c>
      <c r="I1201">
        <v>26697</v>
      </c>
      <c r="J1201">
        <v>590.56999999999994</v>
      </c>
      <c r="K1201">
        <v>218.43000000000006</v>
      </c>
      <c r="L1201">
        <v>7208.19</v>
      </c>
      <c r="M1201">
        <v>4</v>
      </c>
      <c r="N1201">
        <v>5</v>
      </c>
      <c r="O1201">
        <v>25362.15</v>
      </c>
    </row>
    <row r="1202" spans="1:15" x14ac:dyDescent="0.3">
      <c r="A1202" s="1" t="s">
        <v>2413</v>
      </c>
      <c r="B1202" s="2">
        <v>45293</v>
      </c>
      <c r="C1202" s="1" t="s">
        <v>2414</v>
      </c>
      <c r="D1202" s="1" t="s">
        <v>39</v>
      </c>
      <c r="E1202" s="1" t="s">
        <v>31</v>
      </c>
      <c r="F1202">
        <v>15</v>
      </c>
      <c r="G1202">
        <v>1427</v>
      </c>
      <c r="H1202" s="1" t="s">
        <v>32</v>
      </c>
      <c r="I1202">
        <v>21405</v>
      </c>
      <c r="J1202">
        <v>899.01</v>
      </c>
      <c r="K1202">
        <v>527.99</v>
      </c>
      <c r="L1202">
        <v>7919.85</v>
      </c>
      <c r="M1202">
        <v>9</v>
      </c>
      <c r="N1202">
        <v>10</v>
      </c>
      <c r="O1202">
        <v>19264.5</v>
      </c>
    </row>
    <row r="1203" spans="1:15" x14ac:dyDescent="0.3">
      <c r="A1203" s="1" t="s">
        <v>2415</v>
      </c>
      <c r="B1203" s="2">
        <v>45075</v>
      </c>
      <c r="C1203" s="1" t="s">
        <v>2416</v>
      </c>
      <c r="D1203" s="1" t="s">
        <v>22</v>
      </c>
      <c r="E1203" s="1" t="s">
        <v>50</v>
      </c>
      <c r="F1203">
        <v>8</v>
      </c>
      <c r="G1203">
        <v>765</v>
      </c>
      <c r="H1203" s="1" t="s">
        <v>32</v>
      </c>
      <c r="I1203">
        <v>6120</v>
      </c>
      <c r="J1203">
        <v>497.25</v>
      </c>
      <c r="K1203">
        <v>267.75</v>
      </c>
      <c r="L1203">
        <v>2142</v>
      </c>
      <c r="M1203">
        <v>2</v>
      </c>
      <c r="N1203">
        <v>10</v>
      </c>
      <c r="O1203">
        <v>5508</v>
      </c>
    </row>
    <row r="1204" spans="1:15" x14ac:dyDescent="0.3">
      <c r="A1204" s="1" t="s">
        <v>2417</v>
      </c>
      <c r="B1204" s="2">
        <v>45297</v>
      </c>
      <c r="C1204" s="1" t="s">
        <v>2418</v>
      </c>
      <c r="D1204" s="1" t="s">
        <v>17</v>
      </c>
      <c r="E1204" s="1" t="s">
        <v>18</v>
      </c>
      <c r="F1204">
        <v>27</v>
      </c>
      <c r="G1204">
        <v>652</v>
      </c>
      <c r="H1204" s="1" t="s">
        <v>32</v>
      </c>
      <c r="I1204">
        <v>17604</v>
      </c>
      <c r="J1204">
        <v>423.8</v>
      </c>
      <c r="K1204">
        <v>228.2</v>
      </c>
      <c r="L1204">
        <v>6161.4</v>
      </c>
      <c r="M1204">
        <v>5</v>
      </c>
      <c r="N1204">
        <v>15</v>
      </c>
      <c r="O1204">
        <v>14963.4</v>
      </c>
    </row>
    <row r="1205" spans="1:15" x14ac:dyDescent="0.3">
      <c r="A1205" s="1" t="s">
        <v>2419</v>
      </c>
      <c r="B1205" s="2">
        <v>45537</v>
      </c>
      <c r="C1205" s="1" t="s">
        <v>2420</v>
      </c>
      <c r="D1205" s="1" t="s">
        <v>17</v>
      </c>
      <c r="E1205" s="1" t="s">
        <v>55</v>
      </c>
      <c r="F1205">
        <v>32</v>
      </c>
      <c r="G1205">
        <v>1348</v>
      </c>
      <c r="H1205" s="1" t="s">
        <v>32</v>
      </c>
      <c r="I1205">
        <v>43136</v>
      </c>
      <c r="J1205">
        <v>916.6400000000001</v>
      </c>
      <c r="K1205">
        <v>431.3599999999999</v>
      </c>
      <c r="L1205">
        <v>13803.52</v>
      </c>
      <c r="M1205">
        <v>6</v>
      </c>
      <c r="N1205">
        <v>10</v>
      </c>
      <c r="O1205">
        <v>38822.400000000001</v>
      </c>
    </row>
    <row r="1206" spans="1:15" x14ac:dyDescent="0.3">
      <c r="A1206" s="1" t="s">
        <v>2421</v>
      </c>
      <c r="B1206" s="2">
        <v>45038</v>
      </c>
      <c r="C1206" s="1" t="s">
        <v>2422</v>
      </c>
      <c r="D1206" s="1" t="s">
        <v>39</v>
      </c>
      <c r="E1206" s="1" t="s">
        <v>31</v>
      </c>
      <c r="F1206">
        <v>45</v>
      </c>
      <c r="G1206">
        <v>755</v>
      </c>
      <c r="H1206" s="1" t="s">
        <v>19</v>
      </c>
      <c r="I1206">
        <v>33975</v>
      </c>
      <c r="J1206">
        <v>505.85</v>
      </c>
      <c r="K1206">
        <v>249.14999999999998</v>
      </c>
      <c r="L1206">
        <v>11211.75</v>
      </c>
      <c r="M1206">
        <v>7</v>
      </c>
      <c r="N1206">
        <v>15</v>
      </c>
      <c r="O1206">
        <v>28878.75</v>
      </c>
    </row>
    <row r="1207" spans="1:15" x14ac:dyDescent="0.3">
      <c r="A1207" s="1" t="s">
        <v>2423</v>
      </c>
      <c r="B1207" s="2">
        <v>45581</v>
      </c>
      <c r="C1207" s="1" t="s">
        <v>2424</v>
      </c>
      <c r="D1207" s="1" t="s">
        <v>39</v>
      </c>
      <c r="E1207" s="1" t="s">
        <v>18</v>
      </c>
      <c r="F1207">
        <v>31</v>
      </c>
      <c r="G1207">
        <v>846</v>
      </c>
      <c r="H1207" s="1" t="s">
        <v>32</v>
      </c>
      <c r="I1207">
        <v>26226</v>
      </c>
      <c r="J1207">
        <v>499.14</v>
      </c>
      <c r="K1207">
        <v>346.86</v>
      </c>
      <c r="L1207">
        <v>10752.66</v>
      </c>
      <c r="M1207">
        <v>5</v>
      </c>
      <c r="N1207">
        <v>0</v>
      </c>
      <c r="O1207">
        <v>26226</v>
      </c>
    </row>
    <row r="1208" spans="1:15" x14ac:dyDescent="0.3">
      <c r="A1208" s="1" t="s">
        <v>2425</v>
      </c>
      <c r="B1208" s="2">
        <v>45153</v>
      </c>
      <c r="C1208" s="1" t="s">
        <v>2426</v>
      </c>
      <c r="D1208" s="1" t="s">
        <v>39</v>
      </c>
      <c r="E1208" s="1" t="s">
        <v>23</v>
      </c>
      <c r="F1208">
        <v>38</v>
      </c>
      <c r="G1208">
        <v>799</v>
      </c>
      <c r="H1208" s="1" t="s">
        <v>32</v>
      </c>
      <c r="I1208">
        <v>30362</v>
      </c>
      <c r="J1208">
        <v>583.27</v>
      </c>
      <c r="K1208">
        <v>215.73000000000002</v>
      </c>
      <c r="L1208">
        <v>8197.74</v>
      </c>
      <c r="M1208">
        <v>4</v>
      </c>
      <c r="N1208">
        <v>5</v>
      </c>
      <c r="O1208">
        <v>28843.9</v>
      </c>
    </row>
    <row r="1209" spans="1:15" x14ac:dyDescent="0.3">
      <c r="A1209" s="1" t="s">
        <v>2427</v>
      </c>
      <c r="B1209" s="2">
        <v>45263</v>
      </c>
      <c r="C1209" s="1" t="s">
        <v>2428</v>
      </c>
      <c r="D1209" s="1" t="s">
        <v>22</v>
      </c>
      <c r="E1209" s="1" t="s">
        <v>18</v>
      </c>
      <c r="F1209">
        <v>32</v>
      </c>
      <c r="G1209">
        <v>796</v>
      </c>
      <c r="H1209" s="1" t="s">
        <v>19</v>
      </c>
      <c r="I1209">
        <v>25472</v>
      </c>
      <c r="J1209">
        <v>525.36</v>
      </c>
      <c r="K1209">
        <v>270.64</v>
      </c>
      <c r="L1209">
        <v>8660.48</v>
      </c>
      <c r="M1209">
        <v>4</v>
      </c>
      <c r="N1209">
        <v>10</v>
      </c>
      <c r="O1209">
        <v>22924.799999999999</v>
      </c>
    </row>
    <row r="1210" spans="1:15" x14ac:dyDescent="0.3">
      <c r="A1210" s="1" t="s">
        <v>2429</v>
      </c>
      <c r="B1210" s="2">
        <v>45622</v>
      </c>
      <c r="C1210" s="1" t="s">
        <v>2430</v>
      </c>
      <c r="D1210" s="1" t="s">
        <v>26</v>
      </c>
      <c r="E1210" s="1" t="s">
        <v>18</v>
      </c>
      <c r="F1210">
        <v>7</v>
      </c>
      <c r="G1210">
        <v>1321</v>
      </c>
      <c r="H1210" s="1" t="s">
        <v>19</v>
      </c>
      <c r="I1210">
        <v>9247</v>
      </c>
      <c r="J1210">
        <v>964.32999999999993</v>
      </c>
      <c r="K1210">
        <v>356.67000000000007</v>
      </c>
      <c r="L1210">
        <v>2496.69</v>
      </c>
      <c r="M1210">
        <v>7</v>
      </c>
      <c r="N1210">
        <v>15</v>
      </c>
      <c r="O1210">
        <v>7859.95</v>
      </c>
    </row>
    <row r="1211" spans="1:15" x14ac:dyDescent="0.3">
      <c r="A1211" s="1" t="s">
        <v>2431</v>
      </c>
      <c r="B1211" s="2">
        <v>45438</v>
      </c>
      <c r="C1211" s="1" t="s">
        <v>2432</v>
      </c>
      <c r="D1211" s="1" t="s">
        <v>17</v>
      </c>
      <c r="E1211" s="1" t="s">
        <v>23</v>
      </c>
      <c r="F1211">
        <v>49</v>
      </c>
      <c r="G1211">
        <v>1032</v>
      </c>
      <c r="H1211" s="1" t="s">
        <v>28</v>
      </c>
      <c r="I1211">
        <v>50568</v>
      </c>
      <c r="J1211">
        <v>639.84</v>
      </c>
      <c r="K1211">
        <v>392.15999999999997</v>
      </c>
      <c r="L1211">
        <v>19215.84</v>
      </c>
      <c r="M1211">
        <v>6</v>
      </c>
      <c r="N1211">
        <v>20</v>
      </c>
      <c r="O1211">
        <v>40454.400000000001</v>
      </c>
    </row>
    <row r="1212" spans="1:15" x14ac:dyDescent="0.3">
      <c r="A1212" s="1" t="s">
        <v>2433</v>
      </c>
      <c r="B1212" s="2">
        <v>45619</v>
      </c>
      <c r="C1212" s="1" t="s">
        <v>2434</v>
      </c>
      <c r="D1212" s="1" t="s">
        <v>39</v>
      </c>
      <c r="E1212" s="1" t="s">
        <v>18</v>
      </c>
      <c r="F1212">
        <v>25</v>
      </c>
      <c r="G1212">
        <v>949</v>
      </c>
      <c r="H1212" s="1" t="s">
        <v>28</v>
      </c>
      <c r="I1212">
        <v>23725</v>
      </c>
      <c r="J1212">
        <v>512.46</v>
      </c>
      <c r="K1212">
        <v>436.53999999999996</v>
      </c>
      <c r="L1212">
        <v>10913.5</v>
      </c>
      <c r="M1212">
        <v>6</v>
      </c>
      <c r="N1212">
        <v>5</v>
      </c>
      <c r="O1212">
        <v>22538.75</v>
      </c>
    </row>
    <row r="1213" spans="1:15" x14ac:dyDescent="0.3">
      <c r="A1213" s="1" t="s">
        <v>2435</v>
      </c>
      <c r="B1213" s="2">
        <v>45185</v>
      </c>
      <c r="C1213" s="1" t="s">
        <v>2436</v>
      </c>
      <c r="D1213" s="1" t="s">
        <v>22</v>
      </c>
      <c r="E1213" s="1" t="s">
        <v>18</v>
      </c>
      <c r="F1213">
        <v>38</v>
      </c>
      <c r="G1213">
        <v>458</v>
      </c>
      <c r="H1213" s="1" t="s">
        <v>32</v>
      </c>
      <c r="I1213">
        <v>17404</v>
      </c>
      <c r="J1213">
        <v>283.95999999999998</v>
      </c>
      <c r="K1213">
        <v>174.04000000000002</v>
      </c>
      <c r="L1213">
        <v>6613.52</v>
      </c>
      <c r="M1213">
        <v>2</v>
      </c>
      <c r="N1213">
        <v>0</v>
      </c>
      <c r="O1213">
        <v>17404</v>
      </c>
    </row>
    <row r="1214" spans="1:15" x14ac:dyDescent="0.3">
      <c r="A1214" s="1" t="s">
        <v>2437</v>
      </c>
      <c r="B1214" s="2">
        <v>45330</v>
      </c>
      <c r="C1214" s="1" t="s">
        <v>2438</v>
      </c>
      <c r="D1214" s="1" t="s">
        <v>26</v>
      </c>
      <c r="E1214" s="1" t="s">
        <v>23</v>
      </c>
      <c r="F1214">
        <v>11</v>
      </c>
      <c r="G1214">
        <v>879</v>
      </c>
      <c r="H1214" s="1" t="s">
        <v>32</v>
      </c>
      <c r="I1214">
        <v>9669</v>
      </c>
      <c r="J1214">
        <v>439.5</v>
      </c>
      <c r="K1214">
        <v>439.5</v>
      </c>
      <c r="L1214">
        <v>4834.5</v>
      </c>
      <c r="M1214">
        <v>1</v>
      </c>
      <c r="N1214">
        <v>15</v>
      </c>
      <c r="O1214">
        <v>8218.65</v>
      </c>
    </row>
    <row r="1215" spans="1:15" x14ac:dyDescent="0.3">
      <c r="A1215" s="1" t="s">
        <v>2439</v>
      </c>
      <c r="B1215" s="2">
        <v>45333</v>
      </c>
      <c r="C1215" s="1" t="s">
        <v>2440</v>
      </c>
      <c r="D1215" s="1" t="s">
        <v>26</v>
      </c>
      <c r="E1215" s="1" t="s">
        <v>31</v>
      </c>
      <c r="F1215">
        <v>14</v>
      </c>
      <c r="G1215">
        <v>537</v>
      </c>
      <c r="H1215" s="1" t="s">
        <v>28</v>
      </c>
      <c r="I1215">
        <v>7518</v>
      </c>
      <c r="J1215">
        <v>295.35000000000002</v>
      </c>
      <c r="K1215">
        <v>241.64999999999998</v>
      </c>
      <c r="L1215">
        <v>3383.1</v>
      </c>
      <c r="M1215">
        <v>2</v>
      </c>
      <c r="N1215">
        <v>5</v>
      </c>
      <c r="O1215">
        <v>7142.1</v>
      </c>
    </row>
    <row r="1216" spans="1:15" x14ac:dyDescent="0.3">
      <c r="A1216" s="1" t="s">
        <v>2441</v>
      </c>
      <c r="B1216" s="2">
        <v>45386</v>
      </c>
      <c r="C1216" s="1" t="s">
        <v>2442</v>
      </c>
      <c r="D1216" s="1" t="s">
        <v>26</v>
      </c>
      <c r="E1216" s="1" t="s">
        <v>31</v>
      </c>
      <c r="F1216">
        <v>32</v>
      </c>
      <c r="G1216">
        <v>613</v>
      </c>
      <c r="H1216" s="1" t="s">
        <v>19</v>
      </c>
      <c r="I1216">
        <v>19616</v>
      </c>
      <c r="J1216">
        <v>380.06</v>
      </c>
      <c r="K1216">
        <v>232.94</v>
      </c>
      <c r="L1216">
        <v>7454.08</v>
      </c>
      <c r="M1216">
        <v>3</v>
      </c>
      <c r="N1216">
        <v>15</v>
      </c>
      <c r="O1216">
        <v>16673.599999999999</v>
      </c>
    </row>
    <row r="1217" spans="1:15" x14ac:dyDescent="0.3">
      <c r="A1217" s="1" t="s">
        <v>2443</v>
      </c>
      <c r="B1217" s="2">
        <v>45112</v>
      </c>
      <c r="C1217" s="1" t="s">
        <v>2444</v>
      </c>
      <c r="D1217" s="1" t="s">
        <v>17</v>
      </c>
      <c r="E1217" s="1" t="s">
        <v>27</v>
      </c>
      <c r="F1217">
        <v>22</v>
      </c>
      <c r="G1217">
        <v>612</v>
      </c>
      <c r="H1217" s="1" t="s">
        <v>32</v>
      </c>
      <c r="I1217">
        <v>13464</v>
      </c>
      <c r="J1217">
        <v>446.76</v>
      </c>
      <c r="K1217">
        <v>165.24</v>
      </c>
      <c r="L1217">
        <v>3635.28</v>
      </c>
      <c r="M1217">
        <v>7</v>
      </c>
      <c r="N1217">
        <v>20</v>
      </c>
      <c r="O1217">
        <v>10771.2</v>
      </c>
    </row>
    <row r="1218" spans="1:15" x14ac:dyDescent="0.3">
      <c r="A1218" s="1" t="s">
        <v>2445</v>
      </c>
      <c r="B1218" s="2">
        <v>45132</v>
      </c>
      <c r="C1218" s="1" t="s">
        <v>2446</v>
      </c>
      <c r="D1218" s="1" t="s">
        <v>26</v>
      </c>
      <c r="E1218" s="1" t="s">
        <v>55</v>
      </c>
      <c r="F1218">
        <v>8</v>
      </c>
      <c r="G1218">
        <v>1391</v>
      </c>
      <c r="H1218" s="1" t="s">
        <v>28</v>
      </c>
      <c r="I1218">
        <v>11128</v>
      </c>
      <c r="J1218">
        <v>848.51</v>
      </c>
      <c r="K1218">
        <v>542.49</v>
      </c>
      <c r="L1218">
        <v>4339.92</v>
      </c>
      <c r="M1218">
        <v>4</v>
      </c>
      <c r="N1218">
        <v>10</v>
      </c>
      <c r="O1218">
        <v>10015.200000000001</v>
      </c>
    </row>
    <row r="1219" spans="1:15" x14ac:dyDescent="0.3">
      <c r="A1219" s="1" t="s">
        <v>2447</v>
      </c>
      <c r="B1219" s="2">
        <v>45638</v>
      </c>
      <c r="C1219" s="1" t="s">
        <v>2448</v>
      </c>
      <c r="D1219" s="1" t="s">
        <v>39</v>
      </c>
      <c r="E1219" s="1" t="s">
        <v>27</v>
      </c>
      <c r="F1219">
        <v>7</v>
      </c>
      <c r="G1219">
        <v>1203</v>
      </c>
      <c r="H1219" s="1" t="s">
        <v>28</v>
      </c>
      <c r="I1219">
        <v>8421</v>
      </c>
      <c r="J1219">
        <v>806.0100000000001</v>
      </c>
      <c r="K1219">
        <v>396.9899999999999</v>
      </c>
      <c r="L1219">
        <v>2778.93</v>
      </c>
      <c r="M1219">
        <v>6</v>
      </c>
      <c r="N1219">
        <v>0</v>
      </c>
      <c r="O1219">
        <v>8421</v>
      </c>
    </row>
    <row r="1220" spans="1:15" x14ac:dyDescent="0.3">
      <c r="A1220" s="1" t="s">
        <v>2449</v>
      </c>
      <c r="B1220" s="2">
        <v>45367</v>
      </c>
      <c r="C1220" s="1" t="s">
        <v>2450</v>
      </c>
      <c r="D1220" s="1" t="s">
        <v>22</v>
      </c>
      <c r="E1220" s="1" t="s">
        <v>23</v>
      </c>
      <c r="F1220">
        <v>1</v>
      </c>
      <c r="G1220">
        <v>773</v>
      </c>
      <c r="H1220" s="1" t="s">
        <v>32</v>
      </c>
      <c r="I1220">
        <v>773</v>
      </c>
      <c r="J1220">
        <v>556.55999999999995</v>
      </c>
      <c r="K1220">
        <v>216.44000000000005</v>
      </c>
      <c r="L1220">
        <v>216.44</v>
      </c>
      <c r="M1220">
        <v>8</v>
      </c>
      <c r="N1220">
        <v>5</v>
      </c>
      <c r="O1220">
        <v>734.35</v>
      </c>
    </row>
    <row r="1221" spans="1:15" x14ac:dyDescent="0.3">
      <c r="A1221" s="1" t="s">
        <v>2451</v>
      </c>
      <c r="B1221" s="2">
        <v>45183</v>
      </c>
      <c r="C1221" s="1" t="s">
        <v>2452</v>
      </c>
      <c r="D1221" s="1" t="s">
        <v>39</v>
      </c>
      <c r="E1221" s="1" t="s">
        <v>23</v>
      </c>
      <c r="F1221">
        <v>47</v>
      </c>
      <c r="G1221">
        <v>1081</v>
      </c>
      <c r="H1221" s="1" t="s">
        <v>19</v>
      </c>
      <c r="I1221">
        <v>50807</v>
      </c>
      <c r="J1221">
        <v>616.16999999999996</v>
      </c>
      <c r="K1221">
        <v>464.83000000000004</v>
      </c>
      <c r="L1221">
        <v>21847.01</v>
      </c>
      <c r="M1221">
        <v>8</v>
      </c>
      <c r="N1221">
        <v>0</v>
      </c>
      <c r="O1221">
        <v>50807</v>
      </c>
    </row>
    <row r="1222" spans="1:15" x14ac:dyDescent="0.3">
      <c r="A1222" s="1" t="s">
        <v>2453</v>
      </c>
      <c r="B1222" s="2">
        <v>45274</v>
      </c>
      <c r="C1222" s="1" t="s">
        <v>2454</v>
      </c>
      <c r="D1222" s="1" t="s">
        <v>26</v>
      </c>
      <c r="E1222" s="1" t="s">
        <v>55</v>
      </c>
      <c r="F1222">
        <v>18</v>
      </c>
      <c r="G1222">
        <v>544</v>
      </c>
      <c r="H1222" s="1" t="s">
        <v>28</v>
      </c>
      <c r="I1222">
        <v>9792</v>
      </c>
      <c r="J1222">
        <v>310.08</v>
      </c>
      <c r="K1222">
        <v>233.92000000000002</v>
      </c>
      <c r="L1222">
        <v>4210.5600000000004</v>
      </c>
      <c r="M1222">
        <v>1</v>
      </c>
      <c r="N1222">
        <v>15</v>
      </c>
      <c r="O1222">
        <v>8323.2000000000007</v>
      </c>
    </row>
    <row r="1223" spans="1:15" x14ac:dyDescent="0.3">
      <c r="A1223" s="1" t="s">
        <v>2455</v>
      </c>
      <c r="B1223" s="2">
        <v>45364</v>
      </c>
      <c r="C1223" s="1" t="s">
        <v>2456</v>
      </c>
      <c r="D1223" s="1" t="s">
        <v>22</v>
      </c>
      <c r="E1223" s="1" t="s">
        <v>23</v>
      </c>
      <c r="F1223">
        <v>45</v>
      </c>
      <c r="G1223">
        <v>1077</v>
      </c>
      <c r="H1223" s="1" t="s">
        <v>19</v>
      </c>
      <c r="I1223">
        <v>48465</v>
      </c>
      <c r="J1223">
        <v>721.59</v>
      </c>
      <c r="K1223">
        <v>355.40999999999997</v>
      </c>
      <c r="L1223">
        <v>15993.45</v>
      </c>
      <c r="M1223">
        <v>7</v>
      </c>
      <c r="N1223">
        <v>0</v>
      </c>
      <c r="O1223">
        <v>48465</v>
      </c>
    </row>
    <row r="1224" spans="1:15" x14ac:dyDescent="0.3">
      <c r="A1224" s="1" t="s">
        <v>2457</v>
      </c>
      <c r="B1224" s="2">
        <v>45045</v>
      </c>
      <c r="C1224" s="1" t="s">
        <v>2458</v>
      </c>
      <c r="D1224" s="1" t="s">
        <v>26</v>
      </c>
      <c r="E1224" s="1" t="s">
        <v>18</v>
      </c>
      <c r="F1224">
        <v>38</v>
      </c>
      <c r="G1224">
        <v>962</v>
      </c>
      <c r="H1224" s="1" t="s">
        <v>19</v>
      </c>
      <c r="I1224">
        <v>36556</v>
      </c>
      <c r="J1224">
        <v>538.72</v>
      </c>
      <c r="K1224">
        <v>423.28</v>
      </c>
      <c r="L1224">
        <v>16084.64</v>
      </c>
      <c r="M1224">
        <v>8</v>
      </c>
      <c r="N1224">
        <v>0</v>
      </c>
      <c r="O1224">
        <v>36556</v>
      </c>
    </row>
    <row r="1225" spans="1:15" x14ac:dyDescent="0.3">
      <c r="A1225" s="1" t="s">
        <v>2459</v>
      </c>
      <c r="B1225" s="2">
        <v>45151</v>
      </c>
      <c r="C1225" s="1" t="s">
        <v>2460</v>
      </c>
      <c r="D1225" s="1" t="s">
        <v>26</v>
      </c>
      <c r="E1225" s="1" t="s">
        <v>50</v>
      </c>
      <c r="F1225">
        <v>17</v>
      </c>
      <c r="G1225">
        <v>511</v>
      </c>
      <c r="H1225" s="1" t="s">
        <v>19</v>
      </c>
      <c r="I1225">
        <v>8687</v>
      </c>
      <c r="J1225">
        <v>327.04000000000002</v>
      </c>
      <c r="K1225">
        <v>183.95999999999998</v>
      </c>
      <c r="L1225">
        <v>3127.32</v>
      </c>
      <c r="M1225">
        <v>2</v>
      </c>
      <c r="N1225">
        <v>0</v>
      </c>
      <c r="O1225">
        <v>8687</v>
      </c>
    </row>
    <row r="1226" spans="1:15" x14ac:dyDescent="0.3">
      <c r="A1226" s="1" t="s">
        <v>2461</v>
      </c>
      <c r="B1226" s="2">
        <v>45607</v>
      </c>
      <c r="C1226" s="1" t="s">
        <v>2462</v>
      </c>
      <c r="D1226" s="1" t="s">
        <v>39</v>
      </c>
      <c r="E1226" s="1" t="s">
        <v>55</v>
      </c>
      <c r="F1226">
        <v>2</v>
      </c>
      <c r="G1226">
        <v>1050</v>
      </c>
      <c r="H1226" s="1" t="s">
        <v>32</v>
      </c>
      <c r="I1226">
        <v>2100</v>
      </c>
      <c r="J1226">
        <v>588</v>
      </c>
      <c r="K1226">
        <v>462</v>
      </c>
      <c r="L1226">
        <v>924</v>
      </c>
      <c r="M1226">
        <v>7</v>
      </c>
      <c r="N1226">
        <v>5</v>
      </c>
      <c r="O1226">
        <v>1995</v>
      </c>
    </row>
    <row r="1227" spans="1:15" x14ac:dyDescent="0.3">
      <c r="A1227" s="1" t="s">
        <v>2463</v>
      </c>
      <c r="B1227" s="2">
        <v>45581</v>
      </c>
      <c r="C1227" s="1" t="s">
        <v>2464</v>
      </c>
      <c r="D1227" s="1" t="s">
        <v>17</v>
      </c>
      <c r="E1227" s="1" t="s">
        <v>27</v>
      </c>
      <c r="F1227">
        <v>27</v>
      </c>
      <c r="G1227">
        <v>781</v>
      </c>
      <c r="H1227" s="1" t="s">
        <v>32</v>
      </c>
      <c r="I1227">
        <v>21087</v>
      </c>
      <c r="J1227">
        <v>554.51</v>
      </c>
      <c r="K1227">
        <v>226.49</v>
      </c>
      <c r="L1227">
        <v>6115.23</v>
      </c>
      <c r="M1227">
        <v>9</v>
      </c>
      <c r="N1227">
        <v>0</v>
      </c>
      <c r="O1227">
        <v>21087</v>
      </c>
    </row>
    <row r="1228" spans="1:15" x14ac:dyDescent="0.3">
      <c r="A1228" s="1" t="s">
        <v>2465</v>
      </c>
      <c r="B1228" s="2">
        <v>45435</v>
      </c>
      <c r="C1228" s="1" t="s">
        <v>2466</v>
      </c>
      <c r="D1228" s="1" t="s">
        <v>22</v>
      </c>
      <c r="E1228" s="1" t="s">
        <v>27</v>
      </c>
      <c r="F1228">
        <v>30</v>
      </c>
      <c r="G1228">
        <v>304</v>
      </c>
      <c r="H1228" s="1" t="s">
        <v>32</v>
      </c>
      <c r="I1228">
        <v>9120</v>
      </c>
      <c r="J1228">
        <v>228</v>
      </c>
      <c r="K1228">
        <v>76</v>
      </c>
      <c r="L1228">
        <v>2280</v>
      </c>
      <c r="M1228">
        <v>9</v>
      </c>
      <c r="N1228">
        <v>0</v>
      </c>
      <c r="O1228">
        <v>9120</v>
      </c>
    </row>
    <row r="1229" spans="1:15" x14ac:dyDescent="0.3">
      <c r="A1229" s="1" t="s">
        <v>2467</v>
      </c>
      <c r="B1229" s="2">
        <v>45207</v>
      </c>
      <c r="C1229" s="1" t="s">
        <v>2468</v>
      </c>
      <c r="D1229" s="1" t="s">
        <v>17</v>
      </c>
      <c r="E1229" s="1" t="s">
        <v>31</v>
      </c>
      <c r="F1229">
        <v>49</v>
      </c>
      <c r="G1229">
        <v>556</v>
      </c>
      <c r="H1229" s="1" t="s">
        <v>32</v>
      </c>
      <c r="I1229">
        <v>27244</v>
      </c>
      <c r="J1229">
        <v>389.2</v>
      </c>
      <c r="K1229">
        <v>166.8</v>
      </c>
      <c r="L1229">
        <v>8173.2</v>
      </c>
      <c r="M1229">
        <v>2</v>
      </c>
      <c r="N1229">
        <v>0</v>
      </c>
      <c r="O1229">
        <v>27244</v>
      </c>
    </row>
    <row r="1230" spans="1:15" x14ac:dyDescent="0.3">
      <c r="A1230" s="1" t="s">
        <v>2469</v>
      </c>
      <c r="B1230" s="2">
        <v>45548</v>
      </c>
      <c r="C1230" s="1" t="s">
        <v>2470</v>
      </c>
      <c r="D1230" s="1" t="s">
        <v>22</v>
      </c>
      <c r="E1230" s="1" t="s">
        <v>50</v>
      </c>
      <c r="F1230">
        <v>38</v>
      </c>
      <c r="G1230">
        <v>737</v>
      </c>
      <c r="H1230" s="1" t="s">
        <v>32</v>
      </c>
      <c r="I1230">
        <v>28006</v>
      </c>
      <c r="J1230">
        <v>375.87</v>
      </c>
      <c r="K1230">
        <v>361.13</v>
      </c>
      <c r="L1230">
        <v>13722.94</v>
      </c>
      <c r="M1230">
        <v>3</v>
      </c>
      <c r="N1230">
        <v>0</v>
      </c>
      <c r="O1230">
        <v>28006</v>
      </c>
    </row>
    <row r="1231" spans="1:15" x14ac:dyDescent="0.3">
      <c r="A1231" s="1" t="s">
        <v>2471</v>
      </c>
      <c r="B1231" s="2">
        <v>45313</v>
      </c>
      <c r="C1231" s="1" t="s">
        <v>2388</v>
      </c>
      <c r="D1231" s="1" t="s">
        <v>26</v>
      </c>
      <c r="E1231" s="1" t="s">
        <v>55</v>
      </c>
      <c r="F1231">
        <v>4</v>
      </c>
      <c r="G1231">
        <v>547</v>
      </c>
      <c r="H1231" s="1" t="s">
        <v>32</v>
      </c>
      <c r="I1231">
        <v>2188</v>
      </c>
      <c r="J1231">
        <v>404.78</v>
      </c>
      <c r="K1231">
        <v>142.22000000000003</v>
      </c>
      <c r="L1231">
        <v>568.88</v>
      </c>
      <c r="M1231">
        <v>7</v>
      </c>
      <c r="N1231">
        <v>0</v>
      </c>
      <c r="O1231">
        <v>2188</v>
      </c>
    </row>
    <row r="1232" spans="1:15" x14ac:dyDescent="0.3">
      <c r="A1232" s="1" t="s">
        <v>2472</v>
      </c>
      <c r="B1232" s="2">
        <v>45470</v>
      </c>
      <c r="C1232" s="1" t="s">
        <v>2473</v>
      </c>
      <c r="D1232" s="1" t="s">
        <v>39</v>
      </c>
      <c r="E1232" s="1" t="s">
        <v>50</v>
      </c>
      <c r="F1232">
        <v>26</v>
      </c>
      <c r="G1232">
        <v>351</v>
      </c>
      <c r="H1232" s="1" t="s">
        <v>19</v>
      </c>
      <c r="I1232">
        <v>9126</v>
      </c>
      <c r="J1232">
        <v>273.78000000000003</v>
      </c>
      <c r="K1232">
        <v>77.21999999999997</v>
      </c>
      <c r="L1232">
        <v>2007.72</v>
      </c>
      <c r="M1232">
        <v>1</v>
      </c>
      <c r="N1232">
        <v>5</v>
      </c>
      <c r="O1232">
        <v>8669.7000000000007</v>
      </c>
    </row>
    <row r="1233" spans="1:15" x14ac:dyDescent="0.3">
      <c r="A1233" s="1" t="s">
        <v>2474</v>
      </c>
      <c r="B1233" s="2">
        <v>45215</v>
      </c>
      <c r="C1233" s="1" t="s">
        <v>2475</v>
      </c>
      <c r="D1233" s="1" t="s">
        <v>26</v>
      </c>
      <c r="E1233" s="1" t="s">
        <v>27</v>
      </c>
      <c r="F1233">
        <v>18</v>
      </c>
      <c r="G1233">
        <v>1003</v>
      </c>
      <c r="H1233" s="1" t="s">
        <v>32</v>
      </c>
      <c r="I1233">
        <v>18054</v>
      </c>
      <c r="J1233">
        <v>782.34</v>
      </c>
      <c r="K1233">
        <v>220.65999999999997</v>
      </c>
      <c r="L1233">
        <v>3971.88</v>
      </c>
      <c r="M1233">
        <v>4</v>
      </c>
      <c r="N1233">
        <v>10</v>
      </c>
      <c r="O1233">
        <v>16248.6</v>
      </c>
    </row>
    <row r="1234" spans="1:15" x14ac:dyDescent="0.3">
      <c r="A1234" s="1" t="s">
        <v>2476</v>
      </c>
      <c r="B1234" s="2">
        <v>45414</v>
      </c>
      <c r="C1234" s="1" t="s">
        <v>2477</v>
      </c>
      <c r="D1234" s="1" t="s">
        <v>39</v>
      </c>
      <c r="E1234" s="1" t="s">
        <v>18</v>
      </c>
      <c r="F1234">
        <v>44</v>
      </c>
      <c r="G1234">
        <v>832</v>
      </c>
      <c r="H1234" s="1" t="s">
        <v>32</v>
      </c>
      <c r="I1234">
        <v>36608</v>
      </c>
      <c r="J1234">
        <v>424.32</v>
      </c>
      <c r="K1234">
        <v>407.68</v>
      </c>
      <c r="L1234">
        <v>17937.919999999998</v>
      </c>
      <c r="M1234">
        <v>6</v>
      </c>
      <c r="N1234">
        <v>5</v>
      </c>
      <c r="O1234">
        <v>34777.599999999999</v>
      </c>
    </row>
    <row r="1235" spans="1:15" x14ac:dyDescent="0.3">
      <c r="A1235" s="1" t="s">
        <v>2478</v>
      </c>
      <c r="B1235" s="2">
        <v>44936</v>
      </c>
      <c r="C1235" s="1" t="s">
        <v>2479</v>
      </c>
      <c r="D1235" s="1" t="s">
        <v>17</v>
      </c>
      <c r="E1235" s="1" t="s">
        <v>18</v>
      </c>
      <c r="F1235">
        <v>43</v>
      </c>
      <c r="G1235">
        <v>1302</v>
      </c>
      <c r="H1235" s="1" t="s">
        <v>32</v>
      </c>
      <c r="I1235">
        <v>55986</v>
      </c>
      <c r="J1235">
        <v>898.37999999999988</v>
      </c>
      <c r="K1235">
        <v>403.62000000000012</v>
      </c>
      <c r="L1235">
        <v>17355.66</v>
      </c>
      <c r="M1235">
        <v>9</v>
      </c>
      <c r="N1235">
        <v>10</v>
      </c>
      <c r="O1235">
        <v>50387.4</v>
      </c>
    </row>
    <row r="1236" spans="1:15" x14ac:dyDescent="0.3">
      <c r="A1236" s="1" t="s">
        <v>2480</v>
      </c>
      <c r="B1236" s="2">
        <v>45576</v>
      </c>
      <c r="C1236" s="1" t="s">
        <v>2481</v>
      </c>
      <c r="D1236" s="1" t="s">
        <v>39</v>
      </c>
      <c r="E1236" s="1" t="s">
        <v>50</v>
      </c>
      <c r="F1236">
        <v>33</v>
      </c>
      <c r="G1236">
        <v>1073</v>
      </c>
      <c r="H1236" s="1" t="s">
        <v>32</v>
      </c>
      <c r="I1236">
        <v>35409</v>
      </c>
      <c r="J1236">
        <v>568.69000000000005</v>
      </c>
      <c r="K1236">
        <v>504.30999999999995</v>
      </c>
      <c r="L1236">
        <v>16642.23</v>
      </c>
      <c r="M1236">
        <v>3</v>
      </c>
      <c r="N1236">
        <v>10</v>
      </c>
      <c r="O1236">
        <v>31868.1</v>
      </c>
    </row>
    <row r="1237" spans="1:15" x14ac:dyDescent="0.3">
      <c r="A1237" s="1" t="s">
        <v>2482</v>
      </c>
      <c r="B1237" s="2">
        <v>45255</v>
      </c>
      <c r="C1237" s="1" t="s">
        <v>2483</v>
      </c>
      <c r="D1237" s="1" t="s">
        <v>26</v>
      </c>
      <c r="E1237" s="1" t="s">
        <v>50</v>
      </c>
      <c r="F1237">
        <v>39</v>
      </c>
      <c r="G1237">
        <v>569</v>
      </c>
      <c r="H1237" s="1" t="s">
        <v>32</v>
      </c>
      <c r="I1237">
        <v>22191</v>
      </c>
      <c r="J1237">
        <v>352.78</v>
      </c>
      <c r="K1237">
        <v>216.22000000000003</v>
      </c>
      <c r="L1237">
        <v>8432.58</v>
      </c>
      <c r="M1237">
        <v>5</v>
      </c>
      <c r="N1237">
        <v>10</v>
      </c>
      <c r="O1237">
        <v>19971.900000000001</v>
      </c>
    </row>
    <row r="1238" spans="1:15" x14ac:dyDescent="0.3">
      <c r="A1238" s="1" t="s">
        <v>2484</v>
      </c>
      <c r="B1238" s="2">
        <v>45297</v>
      </c>
      <c r="C1238" s="1" t="s">
        <v>2485</v>
      </c>
      <c r="D1238" s="1" t="s">
        <v>26</v>
      </c>
      <c r="E1238" s="1" t="s">
        <v>27</v>
      </c>
      <c r="F1238">
        <v>47</v>
      </c>
      <c r="G1238">
        <v>865</v>
      </c>
      <c r="H1238" s="1" t="s">
        <v>32</v>
      </c>
      <c r="I1238">
        <v>40655</v>
      </c>
      <c r="J1238">
        <v>614.15</v>
      </c>
      <c r="K1238">
        <v>250.85000000000002</v>
      </c>
      <c r="L1238">
        <v>11789.95</v>
      </c>
      <c r="M1238">
        <v>6</v>
      </c>
      <c r="N1238">
        <v>20</v>
      </c>
      <c r="O1238">
        <v>32524</v>
      </c>
    </row>
    <row r="1239" spans="1:15" x14ac:dyDescent="0.3">
      <c r="A1239" s="1" t="s">
        <v>2486</v>
      </c>
      <c r="B1239" s="2">
        <v>45219</v>
      </c>
      <c r="C1239" s="1" t="s">
        <v>2487</v>
      </c>
      <c r="D1239" s="1" t="s">
        <v>22</v>
      </c>
      <c r="E1239" s="1" t="s">
        <v>55</v>
      </c>
      <c r="F1239">
        <v>10</v>
      </c>
      <c r="G1239">
        <v>1095</v>
      </c>
      <c r="H1239" s="1" t="s">
        <v>19</v>
      </c>
      <c r="I1239">
        <v>10950</v>
      </c>
      <c r="J1239">
        <v>821.25</v>
      </c>
      <c r="K1239">
        <v>273.75</v>
      </c>
      <c r="L1239">
        <v>2737.5</v>
      </c>
      <c r="M1239">
        <v>4</v>
      </c>
      <c r="N1239">
        <v>5</v>
      </c>
      <c r="O1239">
        <v>10402.5</v>
      </c>
    </row>
    <row r="1240" spans="1:15" x14ac:dyDescent="0.3">
      <c r="A1240" s="1" t="s">
        <v>2488</v>
      </c>
      <c r="B1240" s="2">
        <v>45089</v>
      </c>
      <c r="C1240" s="1" t="s">
        <v>2489</v>
      </c>
      <c r="D1240" s="1" t="s">
        <v>26</v>
      </c>
      <c r="E1240" s="1" t="s">
        <v>23</v>
      </c>
      <c r="F1240">
        <v>26</v>
      </c>
      <c r="G1240">
        <v>588</v>
      </c>
      <c r="H1240" s="1" t="s">
        <v>28</v>
      </c>
      <c r="I1240">
        <v>15288</v>
      </c>
      <c r="J1240">
        <v>305.76</v>
      </c>
      <c r="K1240">
        <v>282.24</v>
      </c>
      <c r="L1240">
        <v>7338.24</v>
      </c>
      <c r="M1240">
        <v>7</v>
      </c>
      <c r="N1240">
        <v>20</v>
      </c>
      <c r="O1240">
        <v>12230.4</v>
      </c>
    </row>
    <row r="1241" spans="1:15" x14ac:dyDescent="0.3">
      <c r="A1241" s="1" t="s">
        <v>2490</v>
      </c>
      <c r="B1241" s="2">
        <v>45002</v>
      </c>
      <c r="C1241" s="1" t="s">
        <v>2491</v>
      </c>
      <c r="D1241" s="1" t="s">
        <v>26</v>
      </c>
      <c r="E1241" s="1" t="s">
        <v>18</v>
      </c>
      <c r="F1241">
        <v>20</v>
      </c>
      <c r="G1241">
        <v>1115</v>
      </c>
      <c r="H1241" s="1" t="s">
        <v>32</v>
      </c>
      <c r="I1241">
        <v>22300</v>
      </c>
      <c r="J1241">
        <v>713.6</v>
      </c>
      <c r="K1241">
        <v>401.4</v>
      </c>
      <c r="L1241">
        <v>8028</v>
      </c>
      <c r="M1241">
        <v>5</v>
      </c>
      <c r="N1241">
        <v>0</v>
      </c>
      <c r="O1241">
        <v>22300</v>
      </c>
    </row>
    <row r="1242" spans="1:15" x14ac:dyDescent="0.3">
      <c r="A1242" s="1" t="s">
        <v>2492</v>
      </c>
      <c r="B1242" s="2">
        <v>44991</v>
      </c>
      <c r="C1242" s="1" t="s">
        <v>2493</v>
      </c>
      <c r="D1242" s="1" t="s">
        <v>22</v>
      </c>
      <c r="E1242" s="1" t="s">
        <v>18</v>
      </c>
      <c r="F1242">
        <v>48</v>
      </c>
      <c r="G1242">
        <v>775</v>
      </c>
      <c r="H1242" s="1" t="s">
        <v>32</v>
      </c>
      <c r="I1242">
        <v>37200</v>
      </c>
      <c r="J1242">
        <v>573.5</v>
      </c>
      <c r="K1242">
        <v>201.5</v>
      </c>
      <c r="L1242">
        <v>9672</v>
      </c>
      <c r="M1242">
        <v>9</v>
      </c>
      <c r="N1242">
        <v>20</v>
      </c>
      <c r="O1242">
        <v>29760</v>
      </c>
    </row>
    <row r="1243" spans="1:15" x14ac:dyDescent="0.3">
      <c r="A1243" s="1" t="s">
        <v>2494</v>
      </c>
      <c r="B1243" s="2">
        <v>45467</v>
      </c>
      <c r="C1243" s="1" t="s">
        <v>2495</v>
      </c>
      <c r="D1243" s="1" t="s">
        <v>22</v>
      </c>
      <c r="E1243" s="1" t="s">
        <v>55</v>
      </c>
      <c r="F1243">
        <v>46</v>
      </c>
      <c r="G1243">
        <v>1438</v>
      </c>
      <c r="H1243" s="1" t="s">
        <v>28</v>
      </c>
      <c r="I1243">
        <v>66148</v>
      </c>
      <c r="J1243">
        <v>733.38</v>
      </c>
      <c r="K1243">
        <v>704.62</v>
      </c>
      <c r="L1243">
        <v>32412.52</v>
      </c>
      <c r="M1243">
        <v>2</v>
      </c>
      <c r="N1243">
        <v>5</v>
      </c>
      <c r="O1243">
        <v>62840.6</v>
      </c>
    </row>
    <row r="1244" spans="1:15" x14ac:dyDescent="0.3">
      <c r="A1244" s="1" t="s">
        <v>2496</v>
      </c>
      <c r="B1244" s="2">
        <v>45478</v>
      </c>
      <c r="C1244" s="1" t="s">
        <v>2497</v>
      </c>
      <c r="D1244" s="1" t="s">
        <v>26</v>
      </c>
      <c r="E1244" s="1" t="s">
        <v>31</v>
      </c>
      <c r="F1244">
        <v>19</v>
      </c>
      <c r="G1244">
        <v>614</v>
      </c>
      <c r="H1244" s="1" t="s">
        <v>19</v>
      </c>
      <c r="I1244">
        <v>11666</v>
      </c>
      <c r="J1244">
        <v>362.26</v>
      </c>
      <c r="K1244">
        <v>251.74</v>
      </c>
      <c r="L1244">
        <v>4783.0600000000004</v>
      </c>
      <c r="M1244">
        <v>6</v>
      </c>
      <c r="N1244">
        <v>0</v>
      </c>
      <c r="O1244">
        <v>11666</v>
      </c>
    </row>
    <row r="1245" spans="1:15" x14ac:dyDescent="0.3">
      <c r="A1245" s="1" t="s">
        <v>2498</v>
      </c>
      <c r="B1245" s="2">
        <v>45408</v>
      </c>
      <c r="C1245" s="1" t="s">
        <v>2499</v>
      </c>
      <c r="D1245" s="1" t="s">
        <v>39</v>
      </c>
      <c r="E1245" s="1" t="s">
        <v>31</v>
      </c>
      <c r="F1245">
        <v>8</v>
      </c>
      <c r="G1245">
        <v>723</v>
      </c>
      <c r="H1245" s="1" t="s">
        <v>19</v>
      </c>
      <c r="I1245">
        <v>5784</v>
      </c>
      <c r="J1245">
        <v>506.09999999999997</v>
      </c>
      <c r="K1245">
        <v>216.90000000000003</v>
      </c>
      <c r="L1245">
        <v>1735.2</v>
      </c>
      <c r="M1245">
        <v>5</v>
      </c>
      <c r="N1245">
        <v>0</v>
      </c>
      <c r="O1245">
        <v>5784</v>
      </c>
    </row>
    <row r="1246" spans="1:15" x14ac:dyDescent="0.3">
      <c r="A1246" s="1" t="s">
        <v>2500</v>
      </c>
      <c r="B1246" s="2">
        <v>45356</v>
      </c>
      <c r="C1246" s="1" t="s">
        <v>2501</v>
      </c>
      <c r="D1246" s="1" t="s">
        <v>39</v>
      </c>
      <c r="E1246" s="1" t="s">
        <v>23</v>
      </c>
      <c r="F1246">
        <v>8</v>
      </c>
      <c r="G1246">
        <v>997</v>
      </c>
      <c r="H1246" s="1" t="s">
        <v>19</v>
      </c>
      <c r="I1246">
        <v>7976</v>
      </c>
      <c r="J1246">
        <v>757.72</v>
      </c>
      <c r="K1246">
        <v>239.27999999999997</v>
      </c>
      <c r="L1246">
        <v>1914.24</v>
      </c>
      <c r="M1246">
        <v>3</v>
      </c>
      <c r="N1246">
        <v>5</v>
      </c>
      <c r="O1246">
        <v>7577.2</v>
      </c>
    </row>
    <row r="1247" spans="1:15" x14ac:dyDescent="0.3">
      <c r="A1247" s="1" t="s">
        <v>2502</v>
      </c>
      <c r="B1247" s="2">
        <v>44959</v>
      </c>
      <c r="C1247" s="1" t="s">
        <v>2503</v>
      </c>
      <c r="D1247" s="1" t="s">
        <v>26</v>
      </c>
      <c r="E1247" s="1" t="s">
        <v>31</v>
      </c>
      <c r="F1247">
        <v>18</v>
      </c>
      <c r="G1247">
        <v>1036</v>
      </c>
      <c r="H1247" s="1" t="s">
        <v>32</v>
      </c>
      <c r="I1247">
        <v>18648</v>
      </c>
      <c r="J1247">
        <v>673.4</v>
      </c>
      <c r="K1247">
        <v>362.6</v>
      </c>
      <c r="L1247">
        <v>6526.8</v>
      </c>
      <c r="M1247">
        <v>4</v>
      </c>
      <c r="N1247">
        <v>5</v>
      </c>
      <c r="O1247">
        <v>17715.599999999999</v>
      </c>
    </row>
    <row r="1248" spans="1:15" x14ac:dyDescent="0.3">
      <c r="A1248" s="1" t="s">
        <v>2504</v>
      </c>
      <c r="B1248" s="2">
        <v>45238</v>
      </c>
      <c r="C1248" s="1" t="s">
        <v>2505</v>
      </c>
      <c r="D1248" s="1" t="s">
        <v>17</v>
      </c>
      <c r="E1248" s="1" t="s">
        <v>23</v>
      </c>
      <c r="F1248">
        <v>50</v>
      </c>
      <c r="G1248">
        <v>418</v>
      </c>
      <c r="H1248" s="1" t="s">
        <v>19</v>
      </c>
      <c r="I1248">
        <v>20900</v>
      </c>
      <c r="J1248">
        <v>263.33999999999997</v>
      </c>
      <c r="K1248">
        <v>154.66000000000003</v>
      </c>
      <c r="L1248">
        <v>7733</v>
      </c>
      <c r="M1248">
        <v>4</v>
      </c>
      <c r="N1248">
        <v>10</v>
      </c>
      <c r="O1248">
        <v>18810</v>
      </c>
    </row>
    <row r="1249" spans="1:15" x14ac:dyDescent="0.3">
      <c r="A1249" s="1" t="s">
        <v>2506</v>
      </c>
      <c r="B1249" s="2">
        <v>45074</v>
      </c>
      <c r="C1249" s="1" t="s">
        <v>2507</v>
      </c>
      <c r="D1249" s="1" t="s">
        <v>39</v>
      </c>
      <c r="E1249" s="1" t="s">
        <v>55</v>
      </c>
      <c r="F1249">
        <v>18</v>
      </c>
      <c r="G1249">
        <v>666</v>
      </c>
      <c r="H1249" s="1" t="s">
        <v>19</v>
      </c>
      <c r="I1249">
        <v>11988</v>
      </c>
      <c r="J1249">
        <v>459.53999999999996</v>
      </c>
      <c r="K1249">
        <v>206.46000000000004</v>
      </c>
      <c r="L1249">
        <v>3716.28</v>
      </c>
      <c r="M1249">
        <v>4</v>
      </c>
      <c r="N1249">
        <v>0</v>
      </c>
      <c r="O1249">
        <v>11988</v>
      </c>
    </row>
    <row r="1250" spans="1:15" x14ac:dyDescent="0.3">
      <c r="A1250" s="1" t="s">
        <v>2508</v>
      </c>
      <c r="B1250" s="2">
        <v>45272</v>
      </c>
      <c r="C1250" s="1" t="s">
        <v>2509</v>
      </c>
      <c r="D1250" s="1" t="s">
        <v>39</v>
      </c>
      <c r="E1250" s="1" t="s">
        <v>50</v>
      </c>
      <c r="F1250">
        <v>26</v>
      </c>
      <c r="G1250">
        <v>477</v>
      </c>
      <c r="H1250" s="1" t="s">
        <v>28</v>
      </c>
      <c r="I1250">
        <v>12402</v>
      </c>
      <c r="J1250">
        <v>333.9</v>
      </c>
      <c r="K1250">
        <v>143.10000000000002</v>
      </c>
      <c r="L1250">
        <v>3720.6</v>
      </c>
      <c r="M1250">
        <v>6</v>
      </c>
      <c r="N1250">
        <v>0</v>
      </c>
      <c r="O1250">
        <v>12402</v>
      </c>
    </row>
    <row r="1251" spans="1:15" x14ac:dyDescent="0.3">
      <c r="A1251" s="1" t="s">
        <v>2510</v>
      </c>
      <c r="B1251" s="2">
        <v>45177</v>
      </c>
      <c r="C1251" s="1" t="s">
        <v>2511</v>
      </c>
      <c r="D1251" s="1" t="s">
        <v>17</v>
      </c>
      <c r="E1251" s="1" t="s">
        <v>18</v>
      </c>
      <c r="F1251">
        <v>15</v>
      </c>
      <c r="G1251">
        <v>498</v>
      </c>
      <c r="H1251" s="1" t="s">
        <v>32</v>
      </c>
      <c r="I1251">
        <v>7470</v>
      </c>
      <c r="J1251">
        <v>383.46000000000004</v>
      </c>
      <c r="K1251">
        <v>114.53999999999996</v>
      </c>
      <c r="L1251">
        <v>1718.1</v>
      </c>
      <c r="M1251">
        <v>1</v>
      </c>
      <c r="N1251">
        <v>10</v>
      </c>
      <c r="O1251">
        <v>6723</v>
      </c>
    </row>
    <row r="1252" spans="1:15" x14ac:dyDescent="0.3">
      <c r="A1252" s="1" t="s">
        <v>2512</v>
      </c>
      <c r="B1252" s="2">
        <v>44961</v>
      </c>
      <c r="C1252" s="1" t="s">
        <v>2513</v>
      </c>
      <c r="D1252" s="1" t="s">
        <v>17</v>
      </c>
      <c r="E1252" s="1" t="s">
        <v>27</v>
      </c>
      <c r="F1252">
        <v>8</v>
      </c>
      <c r="G1252">
        <v>757</v>
      </c>
      <c r="H1252" s="1" t="s">
        <v>32</v>
      </c>
      <c r="I1252">
        <v>6056</v>
      </c>
      <c r="J1252">
        <v>499.62</v>
      </c>
      <c r="K1252">
        <v>257.38</v>
      </c>
      <c r="L1252">
        <v>2059.04</v>
      </c>
      <c r="M1252">
        <v>3</v>
      </c>
      <c r="N1252">
        <v>5</v>
      </c>
      <c r="O1252">
        <v>5753.2</v>
      </c>
    </row>
    <row r="1253" spans="1:15" x14ac:dyDescent="0.3">
      <c r="A1253" s="1" t="s">
        <v>2514</v>
      </c>
      <c r="B1253" s="2">
        <v>45592</v>
      </c>
      <c r="C1253" s="1" t="s">
        <v>2515</v>
      </c>
      <c r="D1253" s="1" t="s">
        <v>17</v>
      </c>
      <c r="E1253" s="1" t="s">
        <v>18</v>
      </c>
      <c r="F1253">
        <v>22</v>
      </c>
      <c r="G1253">
        <v>1485</v>
      </c>
      <c r="H1253" s="1" t="s">
        <v>19</v>
      </c>
      <c r="I1253">
        <v>32670</v>
      </c>
      <c r="J1253">
        <v>1069.2</v>
      </c>
      <c r="K1253">
        <v>415.79999999999995</v>
      </c>
      <c r="L1253">
        <v>9147.6</v>
      </c>
      <c r="M1253">
        <v>9</v>
      </c>
      <c r="N1253">
        <v>0</v>
      </c>
      <c r="O1253">
        <v>32670</v>
      </c>
    </row>
    <row r="1254" spans="1:15" x14ac:dyDescent="0.3">
      <c r="A1254" s="1" t="s">
        <v>2516</v>
      </c>
      <c r="B1254" s="2">
        <v>45566</v>
      </c>
      <c r="C1254" s="1" t="s">
        <v>2517</v>
      </c>
      <c r="D1254" s="1" t="s">
        <v>26</v>
      </c>
      <c r="E1254" s="1" t="s">
        <v>18</v>
      </c>
      <c r="F1254">
        <v>28</v>
      </c>
      <c r="G1254">
        <v>1299</v>
      </c>
      <c r="H1254" s="1" t="s">
        <v>32</v>
      </c>
      <c r="I1254">
        <v>36372</v>
      </c>
      <c r="J1254">
        <v>766.41</v>
      </c>
      <c r="K1254">
        <v>532.59</v>
      </c>
      <c r="L1254">
        <v>14912.52</v>
      </c>
      <c r="M1254">
        <v>1</v>
      </c>
      <c r="N1254">
        <v>5</v>
      </c>
      <c r="O1254">
        <v>34553.4</v>
      </c>
    </row>
    <row r="1255" spans="1:15" x14ac:dyDescent="0.3">
      <c r="A1255" s="1" t="s">
        <v>2518</v>
      </c>
      <c r="B1255" s="2">
        <v>45272</v>
      </c>
      <c r="C1255" s="1" t="s">
        <v>2519</v>
      </c>
      <c r="D1255" s="1" t="s">
        <v>39</v>
      </c>
      <c r="E1255" s="1" t="s">
        <v>50</v>
      </c>
      <c r="F1255">
        <v>44</v>
      </c>
      <c r="G1255">
        <v>1343</v>
      </c>
      <c r="H1255" s="1" t="s">
        <v>32</v>
      </c>
      <c r="I1255">
        <v>59092</v>
      </c>
      <c r="J1255">
        <v>738.65000000000009</v>
      </c>
      <c r="K1255">
        <v>604.34999999999991</v>
      </c>
      <c r="L1255">
        <v>26591.4</v>
      </c>
      <c r="M1255">
        <v>3</v>
      </c>
      <c r="N1255">
        <v>10</v>
      </c>
      <c r="O1255">
        <v>53182.8</v>
      </c>
    </row>
    <row r="1256" spans="1:15" x14ac:dyDescent="0.3">
      <c r="A1256" s="1" t="s">
        <v>2520</v>
      </c>
      <c r="B1256" s="2">
        <v>45491</v>
      </c>
      <c r="C1256" s="1" t="s">
        <v>2521</v>
      </c>
      <c r="D1256" s="1" t="s">
        <v>39</v>
      </c>
      <c r="E1256" s="1" t="s">
        <v>23</v>
      </c>
      <c r="F1256">
        <v>35</v>
      </c>
      <c r="G1256">
        <v>841</v>
      </c>
      <c r="H1256" s="1" t="s">
        <v>19</v>
      </c>
      <c r="I1256">
        <v>29435</v>
      </c>
      <c r="J1256">
        <v>521.41999999999996</v>
      </c>
      <c r="K1256">
        <v>319.58000000000004</v>
      </c>
      <c r="L1256">
        <v>11185.3</v>
      </c>
      <c r="M1256">
        <v>2</v>
      </c>
      <c r="N1256">
        <v>10</v>
      </c>
      <c r="O1256">
        <v>26491.5</v>
      </c>
    </row>
    <row r="1257" spans="1:15" x14ac:dyDescent="0.3">
      <c r="A1257" s="1" t="s">
        <v>2522</v>
      </c>
      <c r="B1257" s="2">
        <v>45310</v>
      </c>
      <c r="C1257" s="1" t="s">
        <v>2523</v>
      </c>
      <c r="D1257" s="1" t="s">
        <v>26</v>
      </c>
      <c r="E1257" s="1" t="s">
        <v>23</v>
      </c>
      <c r="F1257">
        <v>29</v>
      </c>
      <c r="G1257">
        <v>920</v>
      </c>
      <c r="H1257" s="1" t="s">
        <v>19</v>
      </c>
      <c r="I1257">
        <v>26680</v>
      </c>
      <c r="J1257">
        <v>616.40000000000009</v>
      </c>
      <c r="K1257">
        <v>303.59999999999991</v>
      </c>
      <c r="L1257">
        <v>8804.4</v>
      </c>
      <c r="M1257">
        <v>2</v>
      </c>
      <c r="N1257">
        <v>5</v>
      </c>
      <c r="O1257">
        <v>25346</v>
      </c>
    </row>
    <row r="1258" spans="1:15" x14ac:dyDescent="0.3">
      <c r="A1258" s="1" t="s">
        <v>2524</v>
      </c>
      <c r="B1258" s="2">
        <v>45352</v>
      </c>
      <c r="C1258" s="1" t="s">
        <v>2525</v>
      </c>
      <c r="D1258" s="1" t="s">
        <v>39</v>
      </c>
      <c r="E1258" s="1" t="s">
        <v>18</v>
      </c>
      <c r="F1258">
        <v>21</v>
      </c>
      <c r="G1258">
        <v>1429</v>
      </c>
      <c r="H1258" s="1" t="s">
        <v>19</v>
      </c>
      <c r="I1258">
        <v>30009</v>
      </c>
      <c r="J1258">
        <v>943.1400000000001</v>
      </c>
      <c r="K1258">
        <v>485.8599999999999</v>
      </c>
      <c r="L1258">
        <v>10203.06</v>
      </c>
      <c r="M1258">
        <v>1</v>
      </c>
      <c r="N1258">
        <v>15</v>
      </c>
      <c r="O1258">
        <v>25507.65</v>
      </c>
    </row>
    <row r="1259" spans="1:15" x14ac:dyDescent="0.3">
      <c r="A1259" s="1" t="s">
        <v>2526</v>
      </c>
      <c r="B1259" s="2">
        <v>45188</v>
      </c>
      <c r="C1259" s="1" t="s">
        <v>2527</v>
      </c>
      <c r="D1259" s="1" t="s">
        <v>17</v>
      </c>
      <c r="E1259" s="1" t="s">
        <v>27</v>
      </c>
      <c r="F1259">
        <v>34</v>
      </c>
      <c r="G1259">
        <v>878</v>
      </c>
      <c r="H1259" s="1" t="s">
        <v>19</v>
      </c>
      <c r="I1259">
        <v>29852</v>
      </c>
      <c r="J1259">
        <v>535.58000000000004</v>
      </c>
      <c r="K1259">
        <v>342.41999999999996</v>
      </c>
      <c r="L1259">
        <v>11642.28</v>
      </c>
      <c r="M1259">
        <v>6</v>
      </c>
      <c r="N1259">
        <v>15</v>
      </c>
      <c r="O1259">
        <v>25374.2</v>
      </c>
    </row>
    <row r="1260" spans="1:15" x14ac:dyDescent="0.3">
      <c r="A1260" s="1" t="s">
        <v>2528</v>
      </c>
      <c r="B1260" s="2">
        <v>45126</v>
      </c>
      <c r="C1260" s="1" t="s">
        <v>2529</v>
      </c>
      <c r="D1260" s="1" t="s">
        <v>26</v>
      </c>
      <c r="E1260" s="1" t="s">
        <v>27</v>
      </c>
      <c r="F1260">
        <v>18</v>
      </c>
      <c r="G1260">
        <v>361</v>
      </c>
      <c r="H1260" s="1" t="s">
        <v>32</v>
      </c>
      <c r="I1260">
        <v>6498</v>
      </c>
      <c r="J1260">
        <v>281.58</v>
      </c>
      <c r="K1260">
        <v>79.420000000000016</v>
      </c>
      <c r="L1260">
        <v>1429.56</v>
      </c>
      <c r="M1260">
        <v>4</v>
      </c>
      <c r="N1260">
        <v>0</v>
      </c>
      <c r="O1260">
        <v>6498</v>
      </c>
    </row>
    <row r="1261" spans="1:15" x14ac:dyDescent="0.3">
      <c r="A1261" s="1" t="s">
        <v>2530</v>
      </c>
      <c r="B1261" s="2">
        <v>45228</v>
      </c>
      <c r="C1261" s="1" t="s">
        <v>2531</v>
      </c>
      <c r="D1261" s="1" t="s">
        <v>22</v>
      </c>
      <c r="E1261" s="1" t="s">
        <v>55</v>
      </c>
      <c r="F1261">
        <v>30</v>
      </c>
      <c r="G1261">
        <v>1486</v>
      </c>
      <c r="H1261" s="1" t="s">
        <v>19</v>
      </c>
      <c r="I1261">
        <v>44580</v>
      </c>
      <c r="J1261">
        <v>1010.48</v>
      </c>
      <c r="K1261">
        <v>475.52</v>
      </c>
      <c r="L1261">
        <v>14265.6</v>
      </c>
      <c r="M1261">
        <v>2</v>
      </c>
      <c r="N1261">
        <v>5</v>
      </c>
      <c r="O1261">
        <v>42351</v>
      </c>
    </row>
    <row r="1262" spans="1:15" x14ac:dyDescent="0.3">
      <c r="A1262" s="1" t="s">
        <v>2532</v>
      </c>
      <c r="B1262" s="2">
        <v>45151</v>
      </c>
      <c r="C1262" s="1" t="s">
        <v>2533</v>
      </c>
      <c r="D1262" s="1" t="s">
        <v>26</v>
      </c>
      <c r="E1262" s="1" t="s">
        <v>18</v>
      </c>
      <c r="F1262">
        <v>11</v>
      </c>
      <c r="G1262">
        <v>981</v>
      </c>
      <c r="H1262" s="1" t="s">
        <v>19</v>
      </c>
      <c r="I1262">
        <v>10791</v>
      </c>
      <c r="J1262">
        <v>637.65</v>
      </c>
      <c r="K1262">
        <v>343.35</v>
      </c>
      <c r="L1262">
        <v>3776.85</v>
      </c>
      <c r="M1262">
        <v>5</v>
      </c>
      <c r="N1262">
        <v>5</v>
      </c>
      <c r="O1262">
        <v>10251.450000000001</v>
      </c>
    </row>
    <row r="1263" spans="1:15" x14ac:dyDescent="0.3">
      <c r="A1263" s="1" t="s">
        <v>2534</v>
      </c>
      <c r="B1263" s="2">
        <v>45404</v>
      </c>
      <c r="C1263" s="1" t="s">
        <v>2535</v>
      </c>
      <c r="D1263" s="1" t="s">
        <v>39</v>
      </c>
      <c r="E1263" s="1" t="s">
        <v>55</v>
      </c>
      <c r="F1263">
        <v>7</v>
      </c>
      <c r="G1263">
        <v>844</v>
      </c>
      <c r="H1263" s="1" t="s">
        <v>19</v>
      </c>
      <c r="I1263">
        <v>5908</v>
      </c>
      <c r="J1263">
        <v>658.32</v>
      </c>
      <c r="K1263">
        <v>185.67999999999995</v>
      </c>
      <c r="L1263">
        <v>1299.76</v>
      </c>
      <c r="M1263">
        <v>3</v>
      </c>
      <c r="N1263">
        <v>10</v>
      </c>
      <c r="O1263">
        <v>5317.2</v>
      </c>
    </row>
    <row r="1264" spans="1:15" x14ac:dyDescent="0.3">
      <c r="A1264" s="1" t="s">
        <v>2536</v>
      </c>
      <c r="B1264" s="2">
        <v>45280</v>
      </c>
      <c r="C1264" s="1" t="s">
        <v>2537</v>
      </c>
      <c r="D1264" s="1" t="s">
        <v>17</v>
      </c>
      <c r="E1264" s="1" t="s">
        <v>50</v>
      </c>
      <c r="F1264">
        <v>37</v>
      </c>
      <c r="G1264">
        <v>314</v>
      </c>
      <c r="H1264" s="1" t="s">
        <v>32</v>
      </c>
      <c r="I1264">
        <v>11618</v>
      </c>
      <c r="J1264">
        <v>244.92000000000002</v>
      </c>
      <c r="K1264">
        <v>69.079999999999984</v>
      </c>
      <c r="L1264">
        <v>2555.96</v>
      </c>
      <c r="M1264">
        <v>9</v>
      </c>
      <c r="N1264">
        <v>20</v>
      </c>
      <c r="O1264">
        <v>9294.4</v>
      </c>
    </row>
    <row r="1265" spans="1:15" x14ac:dyDescent="0.3">
      <c r="A1265" s="1" t="s">
        <v>2538</v>
      </c>
      <c r="B1265" s="2">
        <v>45220</v>
      </c>
      <c r="C1265" s="1" t="s">
        <v>2539</v>
      </c>
      <c r="D1265" s="1" t="s">
        <v>17</v>
      </c>
      <c r="E1265" s="1" t="s">
        <v>27</v>
      </c>
      <c r="F1265">
        <v>10</v>
      </c>
      <c r="G1265">
        <v>533</v>
      </c>
      <c r="H1265" s="1" t="s">
        <v>28</v>
      </c>
      <c r="I1265">
        <v>5330</v>
      </c>
      <c r="J1265">
        <v>346.45</v>
      </c>
      <c r="K1265">
        <v>186.55</v>
      </c>
      <c r="L1265">
        <v>1865.5</v>
      </c>
      <c r="M1265">
        <v>8</v>
      </c>
      <c r="N1265">
        <v>15</v>
      </c>
      <c r="O1265">
        <v>4530.5</v>
      </c>
    </row>
    <row r="1266" spans="1:15" x14ac:dyDescent="0.3">
      <c r="A1266" s="1" t="s">
        <v>2540</v>
      </c>
      <c r="B1266" s="2">
        <v>45522</v>
      </c>
      <c r="C1266" s="1" t="s">
        <v>2541</v>
      </c>
      <c r="D1266" s="1" t="s">
        <v>17</v>
      </c>
      <c r="E1266" s="1" t="s">
        <v>55</v>
      </c>
      <c r="F1266">
        <v>10</v>
      </c>
      <c r="G1266">
        <v>703</v>
      </c>
      <c r="H1266" s="1" t="s">
        <v>19</v>
      </c>
      <c r="I1266">
        <v>7030</v>
      </c>
      <c r="J1266">
        <v>351.5</v>
      </c>
      <c r="K1266">
        <v>351.5</v>
      </c>
      <c r="L1266">
        <v>3515</v>
      </c>
      <c r="M1266">
        <v>2</v>
      </c>
      <c r="N1266">
        <v>10</v>
      </c>
      <c r="O1266">
        <v>6327</v>
      </c>
    </row>
    <row r="1267" spans="1:15" x14ac:dyDescent="0.3">
      <c r="A1267" s="1" t="s">
        <v>2542</v>
      </c>
      <c r="B1267" s="2">
        <v>45180</v>
      </c>
      <c r="C1267" s="1" t="s">
        <v>2543</v>
      </c>
      <c r="D1267" s="1" t="s">
        <v>22</v>
      </c>
      <c r="E1267" s="1" t="s">
        <v>18</v>
      </c>
      <c r="F1267">
        <v>23</v>
      </c>
      <c r="G1267">
        <v>1013</v>
      </c>
      <c r="H1267" s="1" t="s">
        <v>28</v>
      </c>
      <c r="I1267">
        <v>23299</v>
      </c>
      <c r="J1267">
        <v>800.27</v>
      </c>
      <c r="K1267">
        <v>212.73000000000002</v>
      </c>
      <c r="L1267">
        <v>4892.79</v>
      </c>
      <c r="M1267">
        <v>5</v>
      </c>
      <c r="N1267">
        <v>10</v>
      </c>
      <c r="O1267">
        <v>20969.099999999999</v>
      </c>
    </row>
    <row r="1268" spans="1:15" x14ac:dyDescent="0.3">
      <c r="A1268" s="1" t="s">
        <v>2544</v>
      </c>
      <c r="B1268" s="2">
        <v>44950</v>
      </c>
      <c r="C1268" s="1" t="s">
        <v>2545</v>
      </c>
      <c r="D1268" s="1" t="s">
        <v>22</v>
      </c>
      <c r="E1268" s="1" t="s">
        <v>27</v>
      </c>
      <c r="F1268">
        <v>44</v>
      </c>
      <c r="G1268">
        <v>1368</v>
      </c>
      <c r="H1268" s="1" t="s">
        <v>19</v>
      </c>
      <c r="I1268">
        <v>60192</v>
      </c>
      <c r="J1268">
        <v>916.56000000000006</v>
      </c>
      <c r="K1268">
        <v>451.43999999999994</v>
      </c>
      <c r="L1268">
        <v>19863.36</v>
      </c>
      <c r="M1268">
        <v>8</v>
      </c>
      <c r="N1268">
        <v>5</v>
      </c>
      <c r="O1268">
        <v>57182.400000000001</v>
      </c>
    </row>
    <row r="1269" spans="1:15" x14ac:dyDescent="0.3">
      <c r="A1269" s="1" t="s">
        <v>2546</v>
      </c>
      <c r="B1269" s="2">
        <v>45500</v>
      </c>
      <c r="C1269" s="1" t="s">
        <v>543</v>
      </c>
      <c r="D1269" s="1" t="s">
        <v>22</v>
      </c>
      <c r="E1269" s="1" t="s">
        <v>18</v>
      </c>
      <c r="F1269">
        <v>20</v>
      </c>
      <c r="G1269">
        <v>736</v>
      </c>
      <c r="H1269" s="1" t="s">
        <v>19</v>
      </c>
      <c r="I1269">
        <v>14720</v>
      </c>
      <c r="J1269">
        <v>559.36</v>
      </c>
      <c r="K1269">
        <v>176.64</v>
      </c>
      <c r="L1269">
        <v>3532.8</v>
      </c>
      <c r="M1269">
        <v>5</v>
      </c>
      <c r="N1269">
        <v>0</v>
      </c>
      <c r="O1269">
        <v>14720</v>
      </c>
    </row>
    <row r="1270" spans="1:15" x14ac:dyDescent="0.3">
      <c r="A1270" s="1" t="s">
        <v>2547</v>
      </c>
      <c r="B1270" s="2">
        <v>45532</v>
      </c>
      <c r="C1270" s="1" t="s">
        <v>2548</v>
      </c>
      <c r="D1270" s="1" t="s">
        <v>39</v>
      </c>
      <c r="E1270" s="1" t="s">
        <v>18</v>
      </c>
      <c r="F1270">
        <v>17</v>
      </c>
      <c r="G1270">
        <v>1437</v>
      </c>
      <c r="H1270" s="1" t="s">
        <v>28</v>
      </c>
      <c r="I1270">
        <v>24429</v>
      </c>
      <c r="J1270">
        <v>876.56999999999994</v>
      </c>
      <c r="K1270">
        <v>560.43000000000006</v>
      </c>
      <c r="L1270">
        <v>9527.31</v>
      </c>
      <c r="M1270">
        <v>8</v>
      </c>
      <c r="N1270">
        <v>10</v>
      </c>
      <c r="O1270">
        <v>21986.1</v>
      </c>
    </row>
    <row r="1271" spans="1:15" x14ac:dyDescent="0.3">
      <c r="A1271" s="1" t="s">
        <v>2549</v>
      </c>
      <c r="B1271" s="2">
        <v>45354</v>
      </c>
      <c r="C1271" s="1" t="s">
        <v>2550</v>
      </c>
      <c r="D1271" s="1" t="s">
        <v>39</v>
      </c>
      <c r="E1271" s="1" t="s">
        <v>31</v>
      </c>
      <c r="F1271">
        <v>2</v>
      </c>
      <c r="G1271">
        <v>1133</v>
      </c>
      <c r="H1271" s="1" t="s">
        <v>28</v>
      </c>
      <c r="I1271">
        <v>2266</v>
      </c>
      <c r="J1271">
        <v>827.09</v>
      </c>
      <c r="K1271">
        <v>305.90999999999997</v>
      </c>
      <c r="L1271">
        <v>611.82000000000005</v>
      </c>
      <c r="M1271">
        <v>1</v>
      </c>
      <c r="N1271">
        <v>0</v>
      </c>
      <c r="O1271">
        <v>2266</v>
      </c>
    </row>
    <row r="1272" spans="1:15" x14ac:dyDescent="0.3">
      <c r="A1272" s="1" t="s">
        <v>2551</v>
      </c>
      <c r="B1272" s="2">
        <v>45643</v>
      </c>
      <c r="C1272" s="1" t="s">
        <v>2552</v>
      </c>
      <c r="D1272" s="1" t="s">
        <v>39</v>
      </c>
      <c r="E1272" s="1" t="s">
        <v>50</v>
      </c>
      <c r="F1272">
        <v>10</v>
      </c>
      <c r="G1272">
        <v>729</v>
      </c>
      <c r="H1272" s="1" t="s">
        <v>19</v>
      </c>
      <c r="I1272">
        <v>7290</v>
      </c>
      <c r="J1272">
        <v>430.10999999999996</v>
      </c>
      <c r="K1272">
        <v>298.89000000000004</v>
      </c>
      <c r="L1272">
        <v>2988.9</v>
      </c>
      <c r="M1272">
        <v>3</v>
      </c>
      <c r="N1272">
        <v>5</v>
      </c>
      <c r="O1272">
        <v>6925.5</v>
      </c>
    </row>
    <row r="1273" spans="1:15" x14ac:dyDescent="0.3">
      <c r="A1273" s="1" t="s">
        <v>2553</v>
      </c>
      <c r="B1273" s="2">
        <v>45363</v>
      </c>
      <c r="C1273" s="1" t="s">
        <v>2554</v>
      </c>
      <c r="D1273" s="1" t="s">
        <v>22</v>
      </c>
      <c r="E1273" s="1" t="s">
        <v>31</v>
      </c>
      <c r="F1273">
        <v>43</v>
      </c>
      <c r="G1273">
        <v>392</v>
      </c>
      <c r="H1273" s="1" t="s">
        <v>32</v>
      </c>
      <c r="I1273">
        <v>16856</v>
      </c>
      <c r="J1273">
        <v>294</v>
      </c>
      <c r="K1273">
        <v>98</v>
      </c>
      <c r="L1273">
        <v>4214</v>
      </c>
      <c r="M1273">
        <v>3</v>
      </c>
      <c r="N1273">
        <v>0</v>
      </c>
      <c r="O1273">
        <v>16856</v>
      </c>
    </row>
    <row r="1274" spans="1:15" x14ac:dyDescent="0.3">
      <c r="A1274" s="1" t="s">
        <v>2555</v>
      </c>
      <c r="B1274" s="2">
        <v>45080</v>
      </c>
      <c r="C1274" s="1" t="s">
        <v>2556</v>
      </c>
      <c r="D1274" s="1" t="s">
        <v>26</v>
      </c>
      <c r="E1274" s="1" t="s">
        <v>23</v>
      </c>
      <c r="F1274">
        <v>40</v>
      </c>
      <c r="G1274">
        <v>1469</v>
      </c>
      <c r="H1274" s="1" t="s">
        <v>32</v>
      </c>
      <c r="I1274">
        <v>58760</v>
      </c>
      <c r="J1274">
        <v>1072.3699999999999</v>
      </c>
      <c r="K1274">
        <v>396.63000000000011</v>
      </c>
      <c r="L1274">
        <v>15865.2</v>
      </c>
      <c r="M1274">
        <v>7</v>
      </c>
      <c r="N1274">
        <v>20</v>
      </c>
      <c r="O1274">
        <v>47008</v>
      </c>
    </row>
    <row r="1275" spans="1:15" x14ac:dyDescent="0.3">
      <c r="A1275" s="1" t="s">
        <v>2557</v>
      </c>
      <c r="B1275" s="2">
        <v>45562</v>
      </c>
      <c r="C1275" s="1" t="s">
        <v>2558</v>
      </c>
      <c r="D1275" s="1" t="s">
        <v>39</v>
      </c>
      <c r="E1275" s="1" t="s">
        <v>27</v>
      </c>
      <c r="F1275">
        <v>13</v>
      </c>
      <c r="G1275">
        <v>628</v>
      </c>
      <c r="H1275" s="1" t="s">
        <v>28</v>
      </c>
      <c r="I1275">
        <v>8164</v>
      </c>
      <c r="J1275">
        <v>339.12</v>
      </c>
      <c r="K1275">
        <v>288.88</v>
      </c>
      <c r="L1275">
        <v>3755.44</v>
      </c>
      <c r="M1275">
        <v>2</v>
      </c>
      <c r="N1275">
        <v>5</v>
      </c>
      <c r="O1275">
        <v>7755.8</v>
      </c>
    </row>
    <row r="1276" spans="1:15" x14ac:dyDescent="0.3">
      <c r="A1276" s="1" t="s">
        <v>2559</v>
      </c>
      <c r="B1276" s="2">
        <v>45092</v>
      </c>
      <c r="C1276" s="1" t="s">
        <v>2560</v>
      </c>
      <c r="D1276" s="1" t="s">
        <v>17</v>
      </c>
      <c r="E1276" s="1" t="s">
        <v>31</v>
      </c>
      <c r="F1276">
        <v>39</v>
      </c>
      <c r="G1276">
        <v>340</v>
      </c>
      <c r="H1276" s="1" t="s">
        <v>28</v>
      </c>
      <c r="I1276">
        <v>13260</v>
      </c>
      <c r="J1276">
        <v>207.4</v>
      </c>
      <c r="K1276">
        <v>132.6</v>
      </c>
      <c r="L1276">
        <v>5171.3999999999996</v>
      </c>
      <c r="M1276">
        <v>4</v>
      </c>
      <c r="N1276">
        <v>5</v>
      </c>
      <c r="O1276">
        <v>12597</v>
      </c>
    </row>
    <row r="1277" spans="1:15" x14ac:dyDescent="0.3">
      <c r="A1277" s="1" t="s">
        <v>2561</v>
      </c>
      <c r="B1277" s="2">
        <v>45255</v>
      </c>
      <c r="C1277" s="1" t="s">
        <v>2562</v>
      </c>
      <c r="D1277" s="1" t="s">
        <v>22</v>
      </c>
      <c r="E1277" s="1" t="s">
        <v>23</v>
      </c>
      <c r="F1277">
        <v>36</v>
      </c>
      <c r="G1277">
        <v>830</v>
      </c>
      <c r="H1277" s="1" t="s">
        <v>19</v>
      </c>
      <c r="I1277">
        <v>29880</v>
      </c>
      <c r="J1277">
        <v>506.3</v>
      </c>
      <c r="K1277">
        <v>323.7</v>
      </c>
      <c r="L1277">
        <v>11653.2</v>
      </c>
      <c r="M1277">
        <v>3</v>
      </c>
      <c r="N1277">
        <v>5</v>
      </c>
      <c r="O1277">
        <v>28386</v>
      </c>
    </row>
    <row r="1278" spans="1:15" x14ac:dyDescent="0.3">
      <c r="A1278" s="1" t="s">
        <v>2563</v>
      </c>
      <c r="B1278" s="2">
        <v>45488</v>
      </c>
      <c r="C1278" s="1" t="s">
        <v>2564</v>
      </c>
      <c r="D1278" s="1" t="s">
        <v>39</v>
      </c>
      <c r="E1278" s="1" t="s">
        <v>50</v>
      </c>
      <c r="F1278">
        <v>11</v>
      </c>
      <c r="G1278">
        <v>1112</v>
      </c>
      <c r="H1278" s="1" t="s">
        <v>32</v>
      </c>
      <c r="I1278">
        <v>12232</v>
      </c>
      <c r="J1278">
        <v>845.12</v>
      </c>
      <c r="K1278">
        <v>266.88</v>
      </c>
      <c r="L1278">
        <v>2935.68</v>
      </c>
      <c r="M1278">
        <v>4</v>
      </c>
      <c r="N1278">
        <v>10</v>
      </c>
      <c r="O1278">
        <v>11008.8</v>
      </c>
    </row>
    <row r="1279" spans="1:15" x14ac:dyDescent="0.3">
      <c r="A1279" s="1" t="s">
        <v>2565</v>
      </c>
      <c r="B1279" s="2">
        <v>45509</v>
      </c>
      <c r="C1279" s="1" t="s">
        <v>2566</v>
      </c>
      <c r="D1279" s="1" t="s">
        <v>17</v>
      </c>
      <c r="E1279" s="1" t="s">
        <v>23</v>
      </c>
      <c r="F1279">
        <v>38</v>
      </c>
      <c r="G1279">
        <v>1293</v>
      </c>
      <c r="H1279" s="1" t="s">
        <v>28</v>
      </c>
      <c r="I1279">
        <v>49134</v>
      </c>
      <c r="J1279">
        <v>801.66</v>
      </c>
      <c r="K1279">
        <v>491.34000000000003</v>
      </c>
      <c r="L1279">
        <v>18670.919999999998</v>
      </c>
      <c r="M1279">
        <v>2</v>
      </c>
      <c r="N1279">
        <v>0</v>
      </c>
      <c r="O1279">
        <v>49134</v>
      </c>
    </row>
    <row r="1280" spans="1:15" x14ac:dyDescent="0.3">
      <c r="A1280" s="1" t="s">
        <v>2567</v>
      </c>
      <c r="B1280" s="2">
        <v>45242</v>
      </c>
      <c r="C1280" s="1" t="s">
        <v>2568</v>
      </c>
      <c r="D1280" s="1" t="s">
        <v>26</v>
      </c>
      <c r="E1280" s="1" t="s">
        <v>55</v>
      </c>
      <c r="F1280">
        <v>40</v>
      </c>
      <c r="G1280">
        <v>1058</v>
      </c>
      <c r="H1280" s="1" t="s">
        <v>28</v>
      </c>
      <c r="I1280">
        <v>42320</v>
      </c>
      <c r="J1280">
        <v>666.54</v>
      </c>
      <c r="K1280">
        <v>391.46000000000004</v>
      </c>
      <c r="L1280">
        <v>15658.4</v>
      </c>
      <c r="M1280">
        <v>5</v>
      </c>
      <c r="N1280">
        <v>10</v>
      </c>
      <c r="O1280">
        <v>38088</v>
      </c>
    </row>
    <row r="1281" spans="1:15" x14ac:dyDescent="0.3">
      <c r="A1281" s="1" t="s">
        <v>2569</v>
      </c>
      <c r="B1281" s="2">
        <v>45401</v>
      </c>
      <c r="C1281" s="1" t="s">
        <v>2570</v>
      </c>
      <c r="D1281" s="1" t="s">
        <v>17</v>
      </c>
      <c r="E1281" s="1" t="s">
        <v>50</v>
      </c>
      <c r="F1281">
        <v>4</v>
      </c>
      <c r="G1281">
        <v>1450</v>
      </c>
      <c r="H1281" s="1" t="s">
        <v>28</v>
      </c>
      <c r="I1281">
        <v>5800</v>
      </c>
      <c r="J1281">
        <v>870</v>
      </c>
      <c r="K1281">
        <v>580</v>
      </c>
      <c r="L1281">
        <v>2320</v>
      </c>
      <c r="M1281">
        <v>3</v>
      </c>
      <c r="N1281">
        <v>10</v>
      </c>
      <c r="O1281">
        <v>5220</v>
      </c>
    </row>
    <row r="1282" spans="1:15" x14ac:dyDescent="0.3">
      <c r="A1282" s="1" t="s">
        <v>2571</v>
      </c>
      <c r="B1282" s="2">
        <v>44938</v>
      </c>
      <c r="C1282" s="1" t="s">
        <v>2572</v>
      </c>
      <c r="D1282" s="1" t="s">
        <v>26</v>
      </c>
      <c r="E1282" s="1" t="s">
        <v>31</v>
      </c>
      <c r="F1282">
        <v>21</v>
      </c>
      <c r="G1282">
        <v>965</v>
      </c>
      <c r="H1282" s="1" t="s">
        <v>28</v>
      </c>
      <c r="I1282">
        <v>20265</v>
      </c>
      <c r="J1282">
        <v>617.6</v>
      </c>
      <c r="K1282">
        <v>347.4</v>
      </c>
      <c r="L1282">
        <v>7295.4</v>
      </c>
      <c r="M1282">
        <v>4</v>
      </c>
      <c r="N1282">
        <v>0</v>
      </c>
      <c r="O1282">
        <v>20265</v>
      </c>
    </row>
    <row r="1283" spans="1:15" x14ac:dyDescent="0.3">
      <c r="A1283" s="1" t="s">
        <v>2573</v>
      </c>
      <c r="B1283" s="2">
        <v>45180</v>
      </c>
      <c r="C1283" s="1" t="s">
        <v>2574</v>
      </c>
      <c r="D1283" s="1" t="s">
        <v>26</v>
      </c>
      <c r="E1283" s="1" t="s">
        <v>50</v>
      </c>
      <c r="F1283">
        <v>39</v>
      </c>
      <c r="G1283">
        <v>1218</v>
      </c>
      <c r="H1283" s="1" t="s">
        <v>19</v>
      </c>
      <c r="I1283">
        <v>47502</v>
      </c>
      <c r="J1283">
        <v>828.24</v>
      </c>
      <c r="K1283">
        <v>389.76</v>
      </c>
      <c r="L1283">
        <v>15200.64</v>
      </c>
      <c r="M1283">
        <v>1</v>
      </c>
      <c r="N1283">
        <v>15</v>
      </c>
      <c r="O1283">
        <v>40376.699999999997</v>
      </c>
    </row>
    <row r="1284" spans="1:15" x14ac:dyDescent="0.3">
      <c r="A1284" s="1" t="s">
        <v>2575</v>
      </c>
      <c r="B1284" s="2">
        <v>45116</v>
      </c>
      <c r="C1284" s="1" t="s">
        <v>2576</v>
      </c>
      <c r="D1284" s="1" t="s">
        <v>26</v>
      </c>
      <c r="E1284" s="1" t="s">
        <v>55</v>
      </c>
      <c r="F1284">
        <v>21</v>
      </c>
      <c r="G1284">
        <v>1170</v>
      </c>
      <c r="H1284" s="1" t="s">
        <v>28</v>
      </c>
      <c r="I1284">
        <v>24570</v>
      </c>
      <c r="J1284">
        <v>713.69999999999993</v>
      </c>
      <c r="K1284">
        <v>456.30000000000007</v>
      </c>
      <c r="L1284">
        <v>9582.2999999999993</v>
      </c>
      <c r="M1284">
        <v>3</v>
      </c>
      <c r="N1284">
        <v>0</v>
      </c>
      <c r="O1284">
        <v>24570</v>
      </c>
    </row>
    <row r="1285" spans="1:15" x14ac:dyDescent="0.3">
      <c r="A1285" s="1" t="s">
        <v>2577</v>
      </c>
      <c r="B1285" s="2">
        <v>45026</v>
      </c>
      <c r="C1285" s="1" t="s">
        <v>2578</v>
      </c>
      <c r="D1285" s="1" t="s">
        <v>26</v>
      </c>
      <c r="E1285" s="1" t="s">
        <v>18</v>
      </c>
      <c r="F1285">
        <v>32</v>
      </c>
      <c r="G1285">
        <v>562</v>
      </c>
      <c r="H1285" s="1" t="s">
        <v>28</v>
      </c>
      <c r="I1285">
        <v>17984</v>
      </c>
      <c r="J1285">
        <v>415.88</v>
      </c>
      <c r="K1285">
        <v>146.12</v>
      </c>
      <c r="L1285">
        <v>4675.84</v>
      </c>
      <c r="M1285">
        <v>3</v>
      </c>
      <c r="N1285">
        <v>0</v>
      </c>
      <c r="O1285">
        <v>17984</v>
      </c>
    </row>
    <row r="1286" spans="1:15" x14ac:dyDescent="0.3">
      <c r="A1286" s="1" t="s">
        <v>2579</v>
      </c>
      <c r="B1286" s="2">
        <v>44963</v>
      </c>
      <c r="C1286" s="1" t="s">
        <v>2580</v>
      </c>
      <c r="D1286" s="1" t="s">
        <v>26</v>
      </c>
      <c r="E1286" s="1" t="s">
        <v>55</v>
      </c>
      <c r="F1286">
        <v>40</v>
      </c>
      <c r="G1286">
        <v>589</v>
      </c>
      <c r="H1286" s="1" t="s">
        <v>19</v>
      </c>
      <c r="I1286">
        <v>23560</v>
      </c>
      <c r="J1286">
        <v>312.17</v>
      </c>
      <c r="K1286">
        <v>276.83</v>
      </c>
      <c r="L1286">
        <v>11073.2</v>
      </c>
      <c r="M1286">
        <v>8</v>
      </c>
      <c r="N1286">
        <v>10</v>
      </c>
      <c r="O1286">
        <v>21204</v>
      </c>
    </row>
    <row r="1287" spans="1:15" x14ac:dyDescent="0.3">
      <c r="A1287" s="1" t="s">
        <v>2581</v>
      </c>
      <c r="B1287" s="2">
        <v>44943</v>
      </c>
      <c r="C1287" s="1" t="s">
        <v>2582</v>
      </c>
      <c r="D1287" s="1" t="s">
        <v>26</v>
      </c>
      <c r="E1287" s="1" t="s">
        <v>27</v>
      </c>
      <c r="F1287">
        <v>45</v>
      </c>
      <c r="G1287">
        <v>1224</v>
      </c>
      <c r="H1287" s="1" t="s">
        <v>19</v>
      </c>
      <c r="I1287">
        <v>55080</v>
      </c>
      <c r="J1287">
        <v>820.08</v>
      </c>
      <c r="K1287">
        <v>403.91999999999996</v>
      </c>
      <c r="L1287">
        <v>18176.400000000001</v>
      </c>
      <c r="M1287">
        <v>9</v>
      </c>
      <c r="N1287">
        <v>15</v>
      </c>
      <c r="O1287">
        <v>46818</v>
      </c>
    </row>
    <row r="1288" spans="1:15" x14ac:dyDescent="0.3">
      <c r="A1288" s="1" t="s">
        <v>2583</v>
      </c>
      <c r="B1288" s="2">
        <v>45355</v>
      </c>
      <c r="C1288" s="1" t="s">
        <v>2584</v>
      </c>
      <c r="D1288" s="1" t="s">
        <v>26</v>
      </c>
      <c r="E1288" s="1" t="s">
        <v>18</v>
      </c>
      <c r="F1288">
        <v>12</v>
      </c>
      <c r="G1288">
        <v>755</v>
      </c>
      <c r="H1288" s="1" t="s">
        <v>32</v>
      </c>
      <c r="I1288">
        <v>9060</v>
      </c>
      <c r="J1288">
        <v>581.35</v>
      </c>
      <c r="K1288">
        <v>173.64999999999998</v>
      </c>
      <c r="L1288">
        <v>2083.8000000000002</v>
      </c>
      <c r="M1288">
        <v>2</v>
      </c>
      <c r="N1288">
        <v>15</v>
      </c>
      <c r="O1288">
        <v>7701</v>
      </c>
    </row>
    <row r="1289" spans="1:15" x14ac:dyDescent="0.3">
      <c r="A1289" s="1" t="s">
        <v>2585</v>
      </c>
      <c r="B1289" s="2">
        <v>45313</v>
      </c>
      <c r="C1289" s="1" t="s">
        <v>2586</v>
      </c>
      <c r="D1289" s="1" t="s">
        <v>26</v>
      </c>
      <c r="E1289" s="1" t="s">
        <v>50</v>
      </c>
      <c r="F1289">
        <v>25</v>
      </c>
      <c r="G1289">
        <v>1335</v>
      </c>
      <c r="H1289" s="1" t="s">
        <v>28</v>
      </c>
      <c r="I1289">
        <v>33375</v>
      </c>
      <c r="J1289">
        <v>841.05</v>
      </c>
      <c r="K1289">
        <v>493.95000000000005</v>
      </c>
      <c r="L1289">
        <v>12348.75</v>
      </c>
      <c r="M1289">
        <v>7</v>
      </c>
      <c r="N1289">
        <v>5</v>
      </c>
      <c r="O1289">
        <v>31706.25</v>
      </c>
    </row>
    <row r="1290" spans="1:15" x14ac:dyDescent="0.3">
      <c r="A1290" s="1" t="s">
        <v>2587</v>
      </c>
      <c r="B1290" s="2">
        <v>45504</v>
      </c>
      <c r="C1290" s="1" t="s">
        <v>2588</v>
      </c>
      <c r="D1290" s="1" t="s">
        <v>22</v>
      </c>
      <c r="E1290" s="1" t="s">
        <v>55</v>
      </c>
      <c r="F1290">
        <v>28</v>
      </c>
      <c r="G1290">
        <v>1018</v>
      </c>
      <c r="H1290" s="1" t="s">
        <v>28</v>
      </c>
      <c r="I1290">
        <v>28504</v>
      </c>
      <c r="J1290">
        <v>570.08000000000004</v>
      </c>
      <c r="K1290">
        <v>447.91999999999996</v>
      </c>
      <c r="L1290">
        <v>12541.76</v>
      </c>
      <c r="M1290">
        <v>8</v>
      </c>
      <c r="N1290">
        <v>0</v>
      </c>
      <c r="O1290">
        <v>28504</v>
      </c>
    </row>
    <row r="1291" spans="1:15" x14ac:dyDescent="0.3">
      <c r="A1291" s="1" t="s">
        <v>2589</v>
      </c>
      <c r="B1291" s="2">
        <v>45060</v>
      </c>
      <c r="C1291" s="1" t="s">
        <v>2590</v>
      </c>
      <c r="D1291" s="1" t="s">
        <v>17</v>
      </c>
      <c r="E1291" s="1" t="s">
        <v>31</v>
      </c>
      <c r="F1291">
        <v>39</v>
      </c>
      <c r="G1291">
        <v>889</v>
      </c>
      <c r="H1291" s="1" t="s">
        <v>19</v>
      </c>
      <c r="I1291">
        <v>34671</v>
      </c>
      <c r="J1291">
        <v>524.51</v>
      </c>
      <c r="K1291">
        <v>364.49</v>
      </c>
      <c r="L1291">
        <v>14215.11</v>
      </c>
      <c r="M1291">
        <v>4</v>
      </c>
      <c r="N1291">
        <v>0</v>
      </c>
      <c r="O1291">
        <v>34671</v>
      </c>
    </row>
    <row r="1292" spans="1:15" x14ac:dyDescent="0.3">
      <c r="A1292" s="1" t="s">
        <v>2591</v>
      </c>
      <c r="B1292" s="2">
        <v>45523</v>
      </c>
      <c r="C1292" s="1" t="s">
        <v>2592</v>
      </c>
      <c r="D1292" s="1" t="s">
        <v>26</v>
      </c>
      <c r="E1292" s="1" t="s">
        <v>55</v>
      </c>
      <c r="F1292">
        <v>28</v>
      </c>
      <c r="G1292">
        <v>730</v>
      </c>
      <c r="H1292" s="1" t="s">
        <v>32</v>
      </c>
      <c r="I1292">
        <v>20440</v>
      </c>
      <c r="J1292">
        <v>408.8</v>
      </c>
      <c r="K1292">
        <v>321.2</v>
      </c>
      <c r="L1292">
        <v>8993.6</v>
      </c>
      <c r="M1292">
        <v>9</v>
      </c>
      <c r="N1292">
        <v>5</v>
      </c>
      <c r="O1292">
        <v>19418</v>
      </c>
    </row>
    <row r="1293" spans="1:15" x14ac:dyDescent="0.3">
      <c r="A1293" s="1" t="s">
        <v>2593</v>
      </c>
      <c r="B1293" s="2">
        <v>45146</v>
      </c>
      <c r="C1293" s="1" t="s">
        <v>2594</v>
      </c>
      <c r="D1293" s="1" t="s">
        <v>17</v>
      </c>
      <c r="E1293" s="1" t="s">
        <v>27</v>
      </c>
      <c r="F1293">
        <v>50</v>
      </c>
      <c r="G1293">
        <v>356</v>
      </c>
      <c r="H1293" s="1" t="s">
        <v>19</v>
      </c>
      <c r="I1293">
        <v>17800</v>
      </c>
      <c r="J1293">
        <v>188.68</v>
      </c>
      <c r="K1293">
        <v>167.32</v>
      </c>
      <c r="L1293">
        <v>8366</v>
      </c>
      <c r="M1293">
        <v>5</v>
      </c>
      <c r="N1293">
        <v>15</v>
      </c>
      <c r="O1293">
        <v>15130</v>
      </c>
    </row>
    <row r="1294" spans="1:15" x14ac:dyDescent="0.3">
      <c r="A1294" s="1" t="s">
        <v>2595</v>
      </c>
      <c r="B1294" s="2">
        <v>45113</v>
      </c>
      <c r="C1294" s="1" t="s">
        <v>2596</v>
      </c>
      <c r="D1294" s="1" t="s">
        <v>26</v>
      </c>
      <c r="E1294" s="1" t="s">
        <v>27</v>
      </c>
      <c r="F1294">
        <v>12</v>
      </c>
      <c r="G1294">
        <v>820</v>
      </c>
      <c r="H1294" s="1" t="s">
        <v>28</v>
      </c>
      <c r="I1294">
        <v>9840</v>
      </c>
      <c r="J1294">
        <v>565.79999999999995</v>
      </c>
      <c r="K1294">
        <v>254.20000000000005</v>
      </c>
      <c r="L1294">
        <v>3050.4</v>
      </c>
      <c r="M1294">
        <v>2</v>
      </c>
      <c r="N1294">
        <v>5</v>
      </c>
      <c r="O1294">
        <v>9348</v>
      </c>
    </row>
    <row r="1295" spans="1:15" x14ac:dyDescent="0.3">
      <c r="A1295" s="1" t="s">
        <v>2597</v>
      </c>
      <c r="B1295" s="2">
        <v>45272</v>
      </c>
      <c r="C1295" s="1" t="s">
        <v>2598</v>
      </c>
      <c r="D1295" s="1" t="s">
        <v>39</v>
      </c>
      <c r="E1295" s="1" t="s">
        <v>18</v>
      </c>
      <c r="F1295">
        <v>24</v>
      </c>
      <c r="G1295">
        <v>644</v>
      </c>
      <c r="H1295" s="1" t="s">
        <v>28</v>
      </c>
      <c r="I1295">
        <v>15456</v>
      </c>
      <c r="J1295">
        <v>360.64000000000004</v>
      </c>
      <c r="K1295">
        <v>283.35999999999996</v>
      </c>
      <c r="L1295">
        <v>6800.64</v>
      </c>
      <c r="M1295">
        <v>9</v>
      </c>
      <c r="N1295">
        <v>10</v>
      </c>
      <c r="O1295">
        <v>13910.4</v>
      </c>
    </row>
    <row r="1296" spans="1:15" x14ac:dyDescent="0.3">
      <c r="A1296" s="1" t="s">
        <v>2599</v>
      </c>
      <c r="B1296" s="2">
        <v>45081</v>
      </c>
      <c r="C1296" s="1" t="s">
        <v>2600</v>
      </c>
      <c r="D1296" s="1" t="s">
        <v>39</v>
      </c>
      <c r="E1296" s="1" t="s">
        <v>18</v>
      </c>
      <c r="F1296">
        <v>47</v>
      </c>
      <c r="G1296">
        <v>1125</v>
      </c>
      <c r="H1296" s="1" t="s">
        <v>19</v>
      </c>
      <c r="I1296">
        <v>52875</v>
      </c>
      <c r="J1296">
        <v>843.75</v>
      </c>
      <c r="K1296">
        <v>281.25</v>
      </c>
      <c r="L1296">
        <v>13218.75</v>
      </c>
      <c r="M1296">
        <v>8</v>
      </c>
      <c r="N1296">
        <v>0</v>
      </c>
      <c r="O1296">
        <v>52875</v>
      </c>
    </row>
    <row r="1297" spans="1:15" x14ac:dyDescent="0.3">
      <c r="A1297" s="1" t="s">
        <v>2601</v>
      </c>
      <c r="B1297" s="2">
        <v>45445</v>
      </c>
      <c r="C1297" s="1" t="s">
        <v>2602</v>
      </c>
      <c r="D1297" s="1" t="s">
        <v>17</v>
      </c>
      <c r="E1297" s="1" t="s">
        <v>50</v>
      </c>
      <c r="F1297">
        <v>5</v>
      </c>
      <c r="G1297">
        <v>383</v>
      </c>
      <c r="H1297" s="1" t="s">
        <v>32</v>
      </c>
      <c r="I1297">
        <v>1915</v>
      </c>
      <c r="J1297">
        <v>218.30999999999997</v>
      </c>
      <c r="K1297">
        <v>164.69000000000003</v>
      </c>
      <c r="L1297">
        <v>823.45</v>
      </c>
      <c r="M1297">
        <v>6</v>
      </c>
      <c r="N1297">
        <v>5</v>
      </c>
      <c r="O1297">
        <v>1819.25</v>
      </c>
    </row>
    <row r="1298" spans="1:15" x14ac:dyDescent="0.3">
      <c r="A1298" s="1" t="s">
        <v>2603</v>
      </c>
      <c r="B1298" s="2">
        <v>45518</v>
      </c>
      <c r="C1298" s="1" t="s">
        <v>2604</v>
      </c>
      <c r="D1298" s="1" t="s">
        <v>39</v>
      </c>
      <c r="E1298" s="1" t="s">
        <v>23</v>
      </c>
      <c r="F1298">
        <v>10</v>
      </c>
      <c r="G1298">
        <v>618</v>
      </c>
      <c r="H1298" s="1" t="s">
        <v>19</v>
      </c>
      <c r="I1298">
        <v>6180</v>
      </c>
      <c r="J1298">
        <v>469.68</v>
      </c>
      <c r="K1298">
        <v>148.32</v>
      </c>
      <c r="L1298">
        <v>1483.2</v>
      </c>
      <c r="M1298">
        <v>1</v>
      </c>
      <c r="N1298">
        <v>10</v>
      </c>
      <c r="O1298">
        <v>5562</v>
      </c>
    </row>
    <row r="1299" spans="1:15" x14ac:dyDescent="0.3">
      <c r="A1299" s="1" t="s">
        <v>2605</v>
      </c>
      <c r="B1299" s="2">
        <v>45058</v>
      </c>
      <c r="C1299" s="1" t="s">
        <v>2606</v>
      </c>
      <c r="D1299" s="1" t="s">
        <v>17</v>
      </c>
      <c r="E1299" s="1" t="s">
        <v>27</v>
      </c>
      <c r="F1299">
        <v>1</v>
      </c>
      <c r="G1299">
        <v>998</v>
      </c>
      <c r="H1299" s="1" t="s">
        <v>19</v>
      </c>
      <c r="I1299">
        <v>998</v>
      </c>
      <c r="J1299">
        <v>718.56</v>
      </c>
      <c r="K1299">
        <v>279.44000000000005</v>
      </c>
      <c r="L1299">
        <v>279.44</v>
      </c>
      <c r="M1299">
        <v>7</v>
      </c>
      <c r="N1299">
        <v>0</v>
      </c>
      <c r="O1299">
        <v>998</v>
      </c>
    </row>
    <row r="1300" spans="1:15" x14ac:dyDescent="0.3">
      <c r="A1300" s="1" t="s">
        <v>2607</v>
      </c>
      <c r="B1300" s="2">
        <v>45057</v>
      </c>
      <c r="C1300" s="1" t="s">
        <v>2608</v>
      </c>
      <c r="D1300" s="1" t="s">
        <v>39</v>
      </c>
      <c r="E1300" s="1" t="s">
        <v>27</v>
      </c>
      <c r="F1300">
        <v>4</v>
      </c>
      <c r="G1300">
        <v>1009</v>
      </c>
      <c r="H1300" s="1" t="s">
        <v>19</v>
      </c>
      <c r="I1300">
        <v>4036</v>
      </c>
      <c r="J1300">
        <v>655.85</v>
      </c>
      <c r="K1300">
        <v>353.15</v>
      </c>
      <c r="L1300">
        <v>1412.6</v>
      </c>
      <c r="M1300">
        <v>8</v>
      </c>
      <c r="N1300">
        <v>10</v>
      </c>
      <c r="O1300">
        <v>3632.4</v>
      </c>
    </row>
    <row r="1301" spans="1:15" x14ac:dyDescent="0.3">
      <c r="A1301" s="1" t="s">
        <v>2609</v>
      </c>
      <c r="B1301" s="2">
        <v>45522</v>
      </c>
      <c r="C1301" s="1" t="s">
        <v>2610</v>
      </c>
      <c r="D1301" s="1" t="s">
        <v>22</v>
      </c>
      <c r="E1301" s="1" t="s">
        <v>27</v>
      </c>
      <c r="F1301">
        <v>49</v>
      </c>
      <c r="G1301">
        <v>1251</v>
      </c>
      <c r="H1301" s="1" t="s">
        <v>32</v>
      </c>
      <c r="I1301">
        <v>61299</v>
      </c>
      <c r="J1301">
        <v>838.17000000000007</v>
      </c>
      <c r="K1301">
        <v>412.82999999999993</v>
      </c>
      <c r="L1301">
        <v>20228.669999999998</v>
      </c>
      <c r="M1301">
        <v>2</v>
      </c>
      <c r="N1301">
        <v>10</v>
      </c>
      <c r="O1301">
        <v>55169.1</v>
      </c>
    </row>
    <row r="1302" spans="1:15" x14ac:dyDescent="0.3">
      <c r="A1302" s="1" t="s">
        <v>2611</v>
      </c>
      <c r="B1302" s="2">
        <v>45102</v>
      </c>
      <c r="C1302" s="1" t="s">
        <v>2612</v>
      </c>
      <c r="D1302" s="1" t="s">
        <v>17</v>
      </c>
      <c r="E1302" s="1" t="s">
        <v>50</v>
      </c>
      <c r="F1302">
        <v>11</v>
      </c>
      <c r="G1302">
        <v>718</v>
      </c>
      <c r="H1302" s="1" t="s">
        <v>19</v>
      </c>
      <c r="I1302">
        <v>7898</v>
      </c>
      <c r="J1302">
        <v>409.26</v>
      </c>
      <c r="K1302">
        <v>308.74</v>
      </c>
      <c r="L1302">
        <v>3396.14</v>
      </c>
      <c r="M1302">
        <v>9</v>
      </c>
      <c r="N1302">
        <v>10</v>
      </c>
      <c r="O1302">
        <v>7108.2</v>
      </c>
    </row>
    <row r="1303" spans="1:15" x14ac:dyDescent="0.3">
      <c r="A1303" s="1" t="s">
        <v>2613</v>
      </c>
      <c r="B1303" s="2">
        <v>45441</v>
      </c>
      <c r="C1303" s="1" t="s">
        <v>2614</v>
      </c>
      <c r="D1303" s="1" t="s">
        <v>26</v>
      </c>
      <c r="E1303" s="1" t="s">
        <v>27</v>
      </c>
      <c r="F1303">
        <v>11</v>
      </c>
      <c r="G1303">
        <v>1400</v>
      </c>
      <c r="H1303" s="1" t="s">
        <v>19</v>
      </c>
      <c r="I1303">
        <v>15400</v>
      </c>
      <c r="J1303">
        <v>700</v>
      </c>
      <c r="K1303">
        <v>700</v>
      </c>
      <c r="L1303">
        <v>7700</v>
      </c>
      <c r="M1303">
        <v>1</v>
      </c>
      <c r="N1303">
        <v>0</v>
      </c>
      <c r="O1303">
        <v>15400</v>
      </c>
    </row>
    <row r="1304" spans="1:15" x14ac:dyDescent="0.3">
      <c r="A1304" s="1" t="s">
        <v>2615</v>
      </c>
      <c r="B1304" s="2">
        <v>44956</v>
      </c>
      <c r="C1304" s="1" t="s">
        <v>2616</v>
      </c>
      <c r="D1304" s="1" t="s">
        <v>39</v>
      </c>
      <c r="E1304" s="1" t="s">
        <v>18</v>
      </c>
      <c r="F1304">
        <v>24</v>
      </c>
      <c r="G1304">
        <v>1089</v>
      </c>
      <c r="H1304" s="1" t="s">
        <v>28</v>
      </c>
      <c r="I1304">
        <v>26136</v>
      </c>
      <c r="J1304">
        <v>871.2</v>
      </c>
      <c r="K1304">
        <v>217.79999999999995</v>
      </c>
      <c r="L1304">
        <v>5227.2</v>
      </c>
      <c r="M1304">
        <v>2</v>
      </c>
      <c r="N1304">
        <v>15</v>
      </c>
      <c r="O1304">
        <v>22215.599999999999</v>
      </c>
    </row>
    <row r="1305" spans="1:15" x14ac:dyDescent="0.3">
      <c r="A1305" s="1" t="s">
        <v>2617</v>
      </c>
      <c r="B1305" s="2">
        <v>45100</v>
      </c>
      <c r="C1305" s="1" t="s">
        <v>2618</v>
      </c>
      <c r="D1305" s="1" t="s">
        <v>26</v>
      </c>
      <c r="E1305" s="1" t="s">
        <v>31</v>
      </c>
      <c r="F1305">
        <v>3</v>
      </c>
      <c r="G1305">
        <v>777</v>
      </c>
      <c r="H1305" s="1" t="s">
        <v>32</v>
      </c>
      <c r="I1305">
        <v>2331</v>
      </c>
      <c r="J1305">
        <v>505.05</v>
      </c>
      <c r="K1305">
        <v>271.95</v>
      </c>
      <c r="L1305">
        <v>815.85</v>
      </c>
      <c r="M1305">
        <v>9</v>
      </c>
      <c r="N1305">
        <v>15</v>
      </c>
      <c r="O1305">
        <v>1981.35</v>
      </c>
    </row>
    <row r="1306" spans="1:15" x14ac:dyDescent="0.3">
      <c r="A1306" s="1" t="s">
        <v>2619</v>
      </c>
      <c r="B1306" s="2">
        <v>45346</v>
      </c>
      <c r="C1306" s="1" t="s">
        <v>2620</v>
      </c>
      <c r="D1306" s="1" t="s">
        <v>39</v>
      </c>
      <c r="E1306" s="1" t="s">
        <v>23</v>
      </c>
      <c r="F1306">
        <v>37</v>
      </c>
      <c r="G1306">
        <v>1220</v>
      </c>
      <c r="H1306" s="1" t="s">
        <v>19</v>
      </c>
      <c r="I1306">
        <v>45140</v>
      </c>
      <c r="J1306">
        <v>817.40000000000009</v>
      </c>
      <c r="K1306">
        <v>402.59999999999991</v>
      </c>
      <c r="L1306">
        <v>14896.2</v>
      </c>
      <c r="M1306">
        <v>7</v>
      </c>
      <c r="N1306">
        <v>20</v>
      </c>
      <c r="O1306">
        <v>36112</v>
      </c>
    </row>
    <row r="1307" spans="1:15" x14ac:dyDescent="0.3">
      <c r="A1307" s="1" t="s">
        <v>2621</v>
      </c>
      <c r="B1307" s="2">
        <v>45039</v>
      </c>
      <c r="C1307" s="1" t="s">
        <v>2622</v>
      </c>
      <c r="D1307" s="1" t="s">
        <v>26</v>
      </c>
      <c r="E1307" s="1" t="s">
        <v>18</v>
      </c>
      <c r="F1307">
        <v>24</v>
      </c>
      <c r="G1307">
        <v>996</v>
      </c>
      <c r="H1307" s="1" t="s">
        <v>32</v>
      </c>
      <c r="I1307">
        <v>23904</v>
      </c>
      <c r="J1307">
        <v>707.16</v>
      </c>
      <c r="K1307">
        <v>288.84000000000003</v>
      </c>
      <c r="L1307">
        <v>6932.16</v>
      </c>
      <c r="M1307">
        <v>3</v>
      </c>
      <c r="N1307">
        <v>0</v>
      </c>
      <c r="O1307">
        <v>23904</v>
      </c>
    </row>
    <row r="1308" spans="1:15" x14ac:dyDescent="0.3">
      <c r="A1308" s="1" t="s">
        <v>2623</v>
      </c>
      <c r="B1308" s="2">
        <v>45144</v>
      </c>
      <c r="C1308" s="1" t="s">
        <v>2624</v>
      </c>
      <c r="D1308" s="1" t="s">
        <v>22</v>
      </c>
      <c r="E1308" s="1" t="s">
        <v>23</v>
      </c>
      <c r="F1308">
        <v>9</v>
      </c>
      <c r="G1308">
        <v>1300</v>
      </c>
      <c r="H1308" s="1" t="s">
        <v>32</v>
      </c>
      <c r="I1308">
        <v>11700</v>
      </c>
      <c r="J1308">
        <v>819</v>
      </c>
      <c r="K1308">
        <v>481</v>
      </c>
      <c r="L1308">
        <v>4329</v>
      </c>
      <c r="M1308">
        <v>4</v>
      </c>
      <c r="N1308">
        <v>5</v>
      </c>
      <c r="O1308">
        <v>11115</v>
      </c>
    </row>
    <row r="1309" spans="1:15" x14ac:dyDescent="0.3">
      <c r="A1309" s="1" t="s">
        <v>2625</v>
      </c>
      <c r="B1309" s="2">
        <v>45446</v>
      </c>
      <c r="C1309" s="1" t="s">
        <v>265</v>
      </c>
      <c r="D1309" s="1" t="s">
        <v>39</v>
      </c>
      <c r="E1309" s="1" t="s">
        <v>18</v>
      </c>
      <c r="F1309">
        <v>27</v>
      </c>
      <c r="G1309">
        <v>663</v>
      </c>
      <c r="H1309" s="1" t="s">
        <v>19</v>
      </c>
      <c r="I1309">
        <v>17901</v>
      </c>
      <c r="J1309">
        <v>464.09999999999997</v>
      </c>
      <c r="K1309">
        <v>198.90000000000003</v>
      </c>
      <c r="L1309">
        <v>5370.3</v>
      </c>
      <c r="M1309">
        <v>3</v>
      </c>
      <c r="N1309">
        <v>0</v>
      </c>
      <c r="O1309">
        <v>17901</v>
      </c>
    </row>
    <row r="1310" spans="1:15" x14ac:dyDescent="0.3">
      <c r="A1310" s="1" t="s">
        <v>2626</v>
      </c>
      <c r="B1310" s="2">
        <v>45254</v>
      </c>
      <c r="C1310" s="1" t="s">
        <v>2627</v>
      </c>
      <c r="D1310" s="1" t="s">
        <v>39</v>
      </c>
      <c r="E1310" s="1" t="s">
        <v>18</v>
      </c>
      <c r="F1310">
        <v>42</v>
      </c>
      <c r="G1310">
        <v>1158</v>
      </c>
      <c r="H1310" s="1" t="s">
        <v>28</v>
      </c>
      <c r="I1310">
        <v>48636</v>
      </c>
      <c r="J1310">
        <v>590.58000000000004</v>
      </c>
      <c r="K1310">
        <v>567.41999999999996</v>
      </c>
      <c r="L1310">
        <v>23831.64</v>
      </c>
      <c r="M1310">
        <v>6</v>
      </c>
      <c r="N1310">
        <v>5</v>
      </c>
      <c r="O1310">
        <v>46204.2</v>
      </c>
    </row>
    <row r="1311" spans="1:15" x14ac:dyDescent="0.3">
      <c r="A1311" s="1" t="s">
        <v>2628</v>
      </c>
      <c r="B1311" s="2">
        <v>45612</v>
      </c>
      <c r="C1311" s="1" t="s">
        <v>2629</v>
      </c>
      <c r="D1311" s="1" t="s">
        <v>26</v>
      </c>
      <c r="E1311" s="1" t="s">
        <v>31</v>
      </c>
      <c r="F1311">
        <v>3</v>
      </c>
      <c r="G1311">
        <v>1479</v>
      </c>
      <c r="H1311" s="1" t="s">
        <v>28</v>
      </c>
      <c r="I1311">
        <v>4437</v>
      </c>
      <c r="J1311">
        <v>828.24000000000012</v>
      </c>
      <c r="K1311">
        <v>650.75999999999988</v>
      </c>
      <c r="L1311">
        <v>1952.28</v>
      </c>
      <c r="M1311">
        <v>4</v>
      </c>
      <c r="N1311">
        <v>0</v>
      </c>
      <c r="O1311">
        <v>4437</v>
      </c>
    </row>
    <row r="1312" spans="1:15" x14ac:dyDescent="0.3">
      <c r="A1312" s="1" t="s">
        <v>2630</v>
      </c>
      <c r="B1312" s="2">
        <v>45246</v>
      </c>
      <c r="C1312" s="1" t="s">
        <v>2631</v>
      </c>
      <c r="D1312" s="1" t="s">
        <v>22</v>
      </c>
      <c r="E1312" s="1" t="s">
        <v>55</v>
      </c>
      <c r="F1312">
        <v>12</v>
      </c>
      <c r="G1312">
        <v>403</v>
      </c>
      <c r="H1312" s="1" t="s">
        <v>32</v>
      </c>
      <c r="I1312">
        <v>4836</v>
      </c>
      <c r="J1312">
        <v>298.21999999999997</v>
      </c>
      <c r="K1312">
        <v>104.78000000000003</v>
      </c>
      <c r="L1312">
        <v>1257.3599999999999</v>
      </c>
      <c r="M1312">
        <v>8</v>
      </c>
      <c r="N1312">
        <v>10</v>
      </c>
      <c r="O1312">
        <v>4352.3999999999996</v>
      </c>
    </row>
    <row r="1313" spans="1:15" x14ac:dyDescent="0.3">
      <c r="A1313" s="1" t="s">
        <v>2632</v>
      </c>
      <c r="B1313" s="2">
        <v>45594</v>
      </c>
      <c r="C1313" s="1" t="s">
        <v>2633</v>
      </c>
      <c r="D1313" s="1" t="s">
        <v>22</v>
      </c>
      <c r="E1313" s="1" t="s">
        <v>23</v>
      </c>
      <c r="F1313">
        <v>19</v>
      </c>
      <c r="G1313">
        <v>1397</v>
      </c>
      <c r="H1313" s="1" t="s">
        <v>19</v>
      </c>
      <c r="I1313">
        <v>26543</v>
      </c>
      <c r="J1313">
        <v>824.2299999999999</v>
      </c>
      <c r="K1313">
        <v>572.7700000000001</v>
      </c>
      <c r="L1313">
        <v>10882.63</v>
      </c>
      <c r="M1313">
        <v>1</v>
      </c>
      <c r="N1313">
        <v>0</v>
      </c>
      <c r="O1313">
        <v>26543</v>
      </c>
    </row>
    <row r="1314" spans="1:15" x14ac:dyDescent="0.3">
      <c r="A1314" s="1" t="s">
        <v>2634</v>
      </c>
      <c r="B1314" s="2">
        <v>45559</v>
      </c>
      <c r="C1314" s="1" t="s">
        <v>2635</v>
      </c>
      <c r="D1314" s="1" t="s">
        <v>39</v>
      </c>
      <c r="E1314" s="1" t="s">
        <v>23</v>
      </c>
      <c r="F1314">
        <v>43</v>
      </c>
      <c r="G1314">
        <v>1017</v>
      </c>
      <c r="H1314" s="1" t="s">
        <v>32</v>
      </c>
      <c r="I1314">
        <v>43731</v>
      </c>
      <c r="J1314">
        <v>600.03</v>
      </c>
      <c r="K1314">
        <v>416.97</v>
      </c>
      <c r="L1314">
        <v>17929.71</v>
      </c>
      <c r="M1314">
        <v>4</v>
      </c>
      <c r="N1314">
        <v>10</v>
      </c>
      <c r="O1314">
        <v>39357.9</v>
      </c>
    </row>
    <row r="1315" spans="1:15" x14ac:dyDescent="0.3">
      <c r="A1315" s="1" t="s">
        <v>2636</v>
      </c>
      <c r="B1315" s="2">
        <v>45341</v>
      </c>
      <c r="C1315" s="1" t="s">
        <v>2637</v>
      </c>
      <c r="D1315" s="1" t="s">
        <v>39</v>
      </c>
      <c r="E1315" s="1" t="s">
        <v>50</v>
      </c>
      <c r="F1315">
        <v>21</v>
      </c>
      <c r="G1315">
        <v>1218</v>
      </c>
      <c r="H1315" s="1" t="s">
        <v>19</v>
      </c>
      <c r="I1315">
        <v>25578</v>
      </c>
      <c r="J1315">
        <v>852.59999999999991</v>
      </c>
      <c r="K1315">
        <v>365.40000000000009</v>
      </c>
      <c r="L1315">
        <v>7673.4</v>
      </c>
      <c r="M1315">
        <v>7</v>
      </c>
      <c r="N1315">
        <v>0</v>
      </c>
      <c r="O1315">
        <v>25578</v>
      </c>
    </row>
    <row r="1316" spans="1:15" x14ac:dyDescent="0.3">
      <c r="A1316" s="1" t="s">
        <v>2638</v>
      </c>
      <c r="B1316" s="2">
        <v>45132</v>
      </c>
      <c r="C1316" s="1" t="s">
        <v>2639</v>
      </c>
      <c r="D1316" s="1" t="s">
        <v>17</v>
      </c>
      <c r="E1316" s="1" t="s">
        <v>55</v>
      </c>
      <c r="F1316">
        <v>26</v>
      </c>
      <c r="G1316">
        <v>967</v>
      </c>
      <c r="H1316" s="1" t="s">
        <v>28</v>
      </c>
      <c r="I1316">
        <v>25142</v>
      </c>
      <c r="J1316">
        <v>696.24</v>
      </c>
      <c r="K1316">
        <v>270.76</v>
      </c>
      <c r="L1316">
        <v>7039.76</v>
      </c>
      <c r="M1316">
        <v>2</v>
      </c>
      <c r="N1316">
        <v>0</v>
      </c>
      <c r="O1316">
        <v>25142</v>
      </c>
    </row>
    <row r="1317" spans="1:15" x14ac:dyDescent="0.3">
      <c r="A1317" s="1" t="s">
        <v>2640</v>
      </c>
      <c r="B1317" s="2">
        <v>45114</v>
      </c>
      <c r="C1317" s="1" t="s">
        <v>2641</v>
      </c>
      <c r="D1317" s="1" t="s">
        <v>17</v>
      </c>
      <c r="E1317" s="1" t="s">
        <v>23</v>
      </c>
      <c r="F1317">
        <v>21</v>
      </c>
      <c r="G1317">
        <v>371</v>
      </c>
      <c r="H1317" s="1" t="s">
        <v>32</v>
      </c>
      <c r="I1317">
        <v>7791</v>
      </c>
      <c r="J1317">
        <v>285.67</v>
      </c>
      <c r="K1317">
        <v>85.329999999999984</v>
      </c>
      <c r="L1317">
        <v>1791.93</v>
      </c>
      <c r="M1317">
        <v>2</v>
      </c>
      <c r="N1317">
        <v>0</v>
      </c>
      <c r="O1317">
        <v>7791</v>
      </c>
    </row>
    <row r="1318" spans="1:15" x14ac:dyDescent="0.3">
      <c r="A1318" s="1" t="s">
        <v>2642</v>
      </c>
      <c r="B1318" s="2">
        <v>45435</v>
      </c>
      <c r="C1318" s="1" t="s">
        <v>2643</v>
      </c>
      <c r="D1318" s="1" t="s">
        <v>17</v>
      </c>
      <c r="E1318" s="1" t="s">
        <v>23</v>
      </c>
      <c r="F1318">
        <v>2</v>
      </c>
      <c r="G1318">
        <v>816</v>
      </c>
      <c r="H1318" s="1" t="s">
        <v>28</v>
      </c>
      <c r="I1318">
        <v>1632</v>
      </c>
      <c r="J1318">
        <v>620.16</v>
      </c>
      <c r="K1318">
        <v>195.84000000000003</v>
      </c>
      <c r="L1318">
        <v>391.68</v>
      </c>
      <c r="M1318">
        <v>6</v>
      </c>
      <c r="N1318">
        <v>0</v>
      </c>
      <c r="O1318">
        <v>1632</v>
      </c>
    </row>
    <row r="1319" spans="1:15" x14ac:dyDescent="0.3">
      <c r="A1319" s="1" t="s">
        <v>2644</v>
      </c>
      <c r="B1319" s="2">
        <v>44937</v>
      </c>
      <c r="C1319" s="1" t="s">
        <v>2645</v>
      </c>
      <c r="D1319" s="1" t="s">
        <v>17</v>
      </c>
      <c r="E1319" s="1" t="s">
        <v>18</v>
      </c>
      <c r="F1319">
        <v>36</v>
      </c>
      <c r="G1319">
        <v>1125</v>
      </c>
      <c r="H1319" s="1" t="s">
        <v>32</v>
      </c>
      <c r="I1319">
        <v>40500</v>
      </c>
      <c r="J1319">
        <v>832.5</v>
      </c>
      <c r="K1319">
        <v>292.5</v>
      </c>
      <c r="L1319">
        <v>10530</v>
      </c>
      <c r="M1319">
        <v>2</v>
      </c>
      <c r="N1319">
        <v>5</v>
      </c>
      <c r="O1319">
        <v>38475</v>
      </c>
    </row>
    <row r="1320" spans="1:15" x14ac:dyDescent="0.3">
      <c r="A1320" s="1" t="s">
        <v>2646</v>
      </c>
      <c r="B1320" s="2">
        <v>45102</v>
      </c>
      <c r="C1320" s="1" t="s">
        <v>2647</v>
      </c>
      <c r="D1320" s="1" t="s">
        <v>26</v>
      </c>
      <c r="E1320" s="1" t="s">
        <v>31</v>
      </c>
      <c r="F1320">
        <v>18</v>
      </c>
      <c r="G1320">
        <v>302</v>
      </c>
      <c r="H1320" s="1" t="s">
        <v>19</v>
      </c>
      <c r="I1320">
        <v>5436</v>
      </c>
      <c r="J1320">
        <v>169.12</v>
      </c>
      <c r="K1320">
        <v>132.88</v>
      </c>
      <c r="L1320">
        <v>2391.84</v>
      </c>
      <c r="M1320">
        <v>4</v>
      </c>
      <c r="N1320">
        <v>10</v>
      </c>
      <c r="O1320">
        <v>4892.3999999999996</v>
      </c>
    </row>
    <row r="1321" spans="1:15" x14ac:dyDescent="0.3">
      <c r="A1321" s="1" t="s">
        <v>2648</v>
      </c>
      <c r="B1321" s="2">
        <v>45274</v>
      </c>
      <c r="C1321" s="1" t="s">
        <v>2649</v>
      </c>
      <c r="D1321" s="1" t="s">
        <v>22</v>
      </c>
      <c r="E1321" s="1" t="s">
        <v>50</v>
      </c>
      <c r="F1321">
        <v>19</v>
      </c>
      <c r="G1321">
        <v>406</v>
      </c>
      <c r="H1321" s="1" t="s">
        <v>28</v>
      </c>
      <c r="I1321">
        <v>7714</v>
      </c>
      <c r="J1321">
        <v>207.06</v>
      </c>
      <c r="K1321">
        <v>198.94</v>
      </c>
      <c r="L1321">
        <v>3779.86</v>
      </c>
      <c r="M1321">
        <v>4</v>
      </c>
      <c r="N1321">
        <v>10</v>
      </c>
      <c r="O1321">
        <v>6942.6</v>
      </c>
    </row>
    <row r="1322" spans="1:15" x14ac:dyDescent="0.3">
      <c r="A1322" s="1" t="s">
        <v>2650</v>
      </c>
      <c r="B1322" s="2">
        <v>45493</v>
      </c>
      <c r="C1322" s="1" t="s">
        <v>2651</v>
      </c>
      <c r="D1322" s="1" t="s">
        <v>22</v>
      </c>
      <c r="E1322" s="1" t="s">
        <v>31</v>
      </c>
      <c r="F1322">
        <v>6</v>
      </c>
      <c r="G1322">
        <v>864</v>
      </c>
      <c r="H1322" s="1" t="s">
        <v>32</v>
      </c>
      <c r="I1322">
        <v>5184</v>
      </c>
      <c r="J1322">
        <v>544.32000000000005</v>
      </c>
      <c r="K1322">
        <v>319.67999999999995</v>
      </c>
      <c r="L1322">
        <v>1918.08</v>
      </c>
      <c r="M1322">
        <v>1</v>
      </c>
      <c r="N1322">
        <v>0</v>
      </c>
      <c r="O1322">
        <v>5184</v>
      </c>
    </row>
    <row r="1323" spans="1:15" x14ac:dyDescent="0.3">
      <c r="A1323" s="1" t="s">
        <v>2652</v>
      </c>
      <c r="B1323" s="2">
        <v>44952</v>
      </c>
      <c r="C1323" s="1" t="s">
        <v>2653</v>
      </c>
      <c r="D1323" s="1" t="s">
        <v>17</v>
      </c>
      <c r="E1323" s="1" t="s">
        <v>18</v>
      </c>
      <c r="F1323">
        <v>13</v>
      </c>
      <c r="G1323">
        <v>1345</v>
      </c>
      <c r="H1323" s="1" t="s">
        <v>19</v>
      </c>
      <c r="I1323">
        <v>17485</v>
      </c>
      <c r="J1323">
        <v>914.6</v>
      </c>
      <c r="K1323">
        <v>430.4</v>
      </c>
      <c r="L1323">
        <v>5595.2</v>
      </c>
      <c r="M1323">
        <v>1</v>
      </c>
      <c r="N1323">
        <v>0</v>
      </c>
      <c r="O1323">
        <v>17485</v>
      </c>
    </row>
    <row r="1324" spans="1:15" x14ac:dyDescent="0.3">
      <c r="A1324" s="1" t="s">
        <v>2654</v>
      </c>
      <c r="B1324" s="2">
        <v>45422</v>
      </c>
      <c r="C1324" s="1" t="s">
        <v>2655</v>
      </c>
      <c r="D1324" s="1" t="s">
        <v>22</v>
      </c>
      <c r="E1324" s="1" t="s">
        <v>18</v>
      </c>
      <c r="F1324">
        <v>40</v>
      </c>
      <c r="G1324">
        <v>445</v>
      </c>
      <c r="H1324" s="1" t="s">
        <v>32</v>
      </c>
      <c r="I1324">
        <v>17800</v>
      </c>
      <c r="J1324">
        <v>356</v>
      </c>
      <c r="K1324">
        <v>89</v>
      </c>
      <c r="L1324">
        <v>3560</v>
      </c>
      <c r="M1324">
        <v>9</v>
      </c>
      <c r="N1324">
        <v>5</v>
      </c>
      <c r="O1324">
        <v>16910</v>
      </c>
    </row>
    <row r="1325" spans="1:15" x14ac:dyDescent="0.3">
      <c r="A1325" s="1" t="s">
        <v>2656</v>
      </c>
      <c r="B1325" s="2">
        <v>45617</v>
      </c>
      <c r="C1325" s="1" t="s">
        <v>2657</v>
      </c>
      <c r="D1325" s="1" t="s">
        <v>22</v>
      </c>
      <c r="E1325" s="1" t="s">
        <v>55</v>
      </c>
      <c r="F1325">
        <v>23</v>
      </c>
      <c r="G1325">
        <v>795</v>
      </c>
      <c r="H1325" s="1" t="s">
        <v>19</v>
      </c>
      <c r="I1325">
        <v>18285</v>
      </c>
      <c r="J1325">
        <v>453.15</v>
      </c>
      <c r="K1325">
        <v>341.85</v>
      </c>
      <c r="L1325">
        <v>7862.55</v>
      </c>
      <c r="M1325">
        <v>3</v>
      </c>
      <c r="N1325">
        <v>20</v>
      </c>
      <c r="O1325">
        <v>14628</v>
      </c>
    </row>
    <row r="1326" spans="1:15" x14ac:dyDescent="0.3">
      <c r="A1326" s="1" t="s">
        <v>2658</v>
      </c>
      <c r="B1326" s="2">
        <v>45211</v>
      </c>
      <c r="C1326" s="1" t="s">
        <v>2659</v>
      </c>
      <c r="D1326" s="1" t="s">
        <v>39</v>
      </c>
      <c r="E1326" s="1" t="s">
        <v>55</v>
      </c>
      <c r="F1326">
        <v>36</v>
      </c>
      <c r="G1326">
        <v>457</v>
      </c>
      <c r="H1326" s="1" t="s">
        <v>32</v>
      </c>
      <c r="I1326">
        <v>16452</v>
      </c>
      <c r="J1326">
        <v>274.2</v>
      </c>
      <c r="K1326">
        <v>182.8</v>
      </c>
      <c r="L1326">
        <v>6580.8</v>
      </c>
      <c r="M1326">
        <v>7</v>
      </c>
      <c r="N1326">
        <v>5</v>
      </c>
      <c r="O1326">
        <v>15629.4</v>
      </c>
    </row>
    <row r="1327" spans="1:15" x14ac:dyDescent="0.3">
      <c r="A1327" s="1" t="s">
        <v>2660</v>
      </c>
      <c r="B1327" s="2">
        <v>45605</v>
      </c>
      <c r="C1327" s="1" t="s">
        <v>2661</v>
      </c>
      <c r="D1327" s="1" t="s">
        <v>39</v>
      </c>
      <c r="E1327" s="1" t="s">
        <v>31</v>
      </c>
      <c r="F1327">
        <v>42</v>
      </c>
      <c r="G1327">
        <v>613</v>
      </c>
      <c r="H1327" s="1" t="s">
        <v>32</v>
      </c>
      <c r="I1327">
        <v>25746</v>
      </c>
      <c r="J1327">
        <v>478.14000000000004</v>
      </c>
      <c r="K1327">
        <v>134.85999999999996</v>
      </c>
      <c r="L1327">
        <v>5664.12</v>
      </c>
      <c r="M1327">
        <v>5</v>
      </c>
      <c r="N1327">
        <v>10</v>
      </c>
      <c r="O1327">
        <v>23171.4</v>
      </c>
    </row>
    <row r="1328" spans="1:15" x14ac:dyDescent="0.3">
      <c r="A1328" s="1" t="s">
        <v>2662</v>
      </c>
      <c r="B1328" s="2">
        <v>45568</v>
      </c>
      <c r="C1328" s="1" t="s">
        <v>2663</v>
      </c>
      <c r="D1328" s="1" t="s">
        <v>26</v>
      </c>
      <c r="E1328" s="1" t="s">
        <v>55</v>
      </c>
      <c r="F1328">
        <v>30</v>
      </c>
      <c r="G1328">
        <v>842</v>
      </c>
      <c r="H1328" s="1" t="s">
        <v>28</v>
      </c>
      <c r="I1328">
        <v>25260</v>
      </c>
      <c r="J1328">
        <v>522.04</v>
      </c>
      <c r="K1328">
        <v>319.96000000000004</v>
      </c>
      <c r="L1328">
        <v>9598.7999999999993</v>
      </c>
      <c r="M1328">
        <v>5</v>
      </c>
      <c r="N1328">
        <v>0</v>
      </c>
      <c r="O1328">
        <v>25260</v>
      </c>
    </row>
    <row r="1329" spans="1:15" x14ac:dyDescent="0.3">
      <c r="A1329" s="1" t="s">
        <v>2664</v>
      </c>
      <c r="B1329" s="2">
        <v>45516</v>
      </c>
      <c r="C1329" s="1" t="s">
        <v>2487</v>
      </c>
      <c r="D1329" s="1" t="s">
        <v>22</v>
      </c>
      <c r="E1329" s="1" t="s">
        <v>50</v>
      </c>
      <c r="F1329">
        <v>29</v>
      </c>
      <c r="G1329">
        <v>1417</v>
      </c>
      <c r="H1329" s="1" t="s">
        <v>32</v>
      </c>
      <c r="I1329">
        <v>41093</v>
      </c>
      <c r="J1329">
        <v>836.03</v>
      </c>
      <c r="K1329">
        <v>580.97</v>
      </c>
      <c r="L1329">
        <v>16848.13</v>
      </c>
      <c r="M1329">
        <v>3</v>
      </c>
      <c r="N1329">
        <v>0</v>
      </c>
      <c r="O1329">
        <v>41093</v>
      </c>
    </row>
    <row r="1330" spans="1:15" x14ac:dyDescent="0.3">
      <c r="A1330" s="1" t="s">
        <v>2665</v>
      </c>
      <c r="B1330" s="2">
        <v>45316</v>
      </c>
      <c r="C1330" s="1" t="s">
        <v>2666</v>
      </c>
      <c r="D1330" s="1" t="s">
        <v>39</v>
      </c>
      <c r="E1330" s="1" t="s">
        <v>27</v>
      </c>
      <c r="F1330">
        <v>27</v>
      </c>
      <c r="G1330">
        <v>704</v>
      </c>
      <c r="H1330" s="1" t="s">
        <v>19</v>
      </c>
      <c r="I1330">
        <v>19008</v>
      </c>
      <c r="J1330">
        <v>408.32</v>
      </c>
      <c r="K1330">
        <v>295.68</v>
      </c>
      <c r="L1330">
        <v>7983.36</v>
      </c>
      <c r="M1330">
        <v>1</v>
      </c>
      <c r="N1330">
        <v>0</v>
      </c>
      <c r="O1330">
        <v>19008</v>
      </c>
    </row>
    <row r="1331" spans="1:15" x14ac:dyDescent="0.3">
      <c r="A1331" s="1" t="s">
        <v>2667</v>
      </c>
      <c r="B1331" s="2">
        <v>44933</v>
      </c>
      <c r="C1331" s="1" t="s">
        <v>2668</v>
      </c>
      <c r="D1331" s="1" t="s">
        <v>17</v>
      </c>
      <c r="E1331" s="1" t="s">
        <v>18</v>
      </c>
      <c r="F1331">
        <v>10</v>
      </c>
      <c r="G1331">
        <v>964</v>
      </c>
      <c r="H1331" s="1" t="s">
        <v>32</v>
      </c>
      <c r="I1331">
        <v>9640</v>
      </c>
      <c r="J1331">
        <v>588.04</v>
      </c>
      <c r="K1331">
        <v>375.96000000000004</v>
      </c>
      <c r="L1331">
        <v>3759.6</v>
      </c>
      <c r="M1331">
        <v>3</v>
      </c>
      <c r="N1331">
        <v>10</v>
      </c>
      <c r="O1331">
        <v>8676</v>
      </c>
    </row>
    <row r="1332" spans="1:15" x14ac:dyDescent="0.3">
      <c r="A1332" s="1" t="s">
        <v>2669</v>
      </c>
      <c r="B1332" s="2">
        <v>45532</v>
      </c>
      <c r="C1332" s="1" t="s">
        <v>2670</v>
      </c>
      <c r="D1332" s="1" t="s">
        <v>39</v>
      </c>
      <c r="E1332" s="1" t="s">
        <v>31</v>
      </c>
      <c r="F1332">
        <v>29</v>
      </c>
      <c r="G1332">
        <v>384</v>
      </c>
      <c r="H1332" s="1" t="s">
        <v>32</v>
      </c>
      <c r="I1332">
        <v>11136</v>
      </c>
      <c r="J1332">
        <v>230.39999999999998</v>
      </c>
      <c r="K1332">
        <v>153.60000000000002</v>
      </c>
      <c r="L1332">
        <v>4454.3999999999996</v>
      </c>
      <c r="M1332">
        <v>1</v>
      </c>
      <c r="N1332">
        <v>0</v>
      </c>
      <c r="O1332">
        <v>11136</v>
      </c>
    </row>
    <row r="1333" spans="1:15" x14ac:dyDescent="0.3">
      <c r="A1333" s="1" t="s">
        <v>2671</v>
      </c>
      <c r="B1333" s="2">
        <v>45358</v>
      </c>
      <c r="C1333" s="1" t="s">
        <v>2672</v>
      </c>
      <c r="D1333" s="1" t="s">
        <v>17</v>
      </c>
      <c r="E1333" s="1" t="s">
        <v>55</v>
      </c>
      <c r="F1333">
        <v>49</v>
      </c>
      <c r="G1333">
        <v>523</v>
      </c>
      <c r="H1333" s="1" t="s">
        <v>19</v>
      </c>
      <c r="I1333">
        <v>25627</v>
      </c>
      <c r="J1333">
        <v>397.48</v>
      </c>
      <c r="K1333">
        <v>125.51999999999998</v>
      </c>
      <c r="L1333">
        <v>6150.48</v>
      </c>
      <c r="M1333">
        <v>4</v>
      </c>
      <c r="N1333">
        <v>10</v>
      </c>
      <c r="O1333">
        <v>23064.3</v>
      </c>
    </row>
    <row r="1334" spans="1:15" x14ac:dyDescent="0.3">
      <c r="A1334" s="1" t="s">
        <v>2673</v>
      </c>
      <c r="B1334" s="2">
        <v>44942</v>
      </c>
      <c r="C1334" s="1" t="s">
        <v>2674</v>
      </c>
      <c r="D1334" s="1" t="s">
        <v>26</v>
      </c>
      <c r="E1334" s="1" t="s">
        <v>18</v>
      </c>
      <c r="F1334">
        <v>32</v>
      </c>
      <c r="G1334">
        <v>1395</v>
      </c>
      <c r="H1334" s="1" t="s">
        <v>19</v>
      </c>
      <c r="I1334">
        <v>44640</v>
      </c>
      <c r="J1334">
        <v>1102.05</v>
      </c>
      <c r="K1334">
        <v>292.95000000000005</v>
      </c>
      <c r="L1334">
        <v>9374.4</v>
      </c>
      <c r="M1334">
        <v>7</v>
      </c>
      <c r="N1334">
        <v>5</v>
      </c>
      <c r="O1334">
        <v>42408</v>
      </c>
    </row>
    <row r="1335" spans="1:15" x14ac:dyDescent="0.3">
      <c r="A1335" s="1" t="s">
        <v>2675</v>
      </c>
      <c r="B1335" s="2">
        <v>45251</v>
      </c>
      <c r="C1335" s="1" t="s">
        <v>2676</v>
      </c>
      <c r="D1335" s="1" t="s">
        <v>26</v>
      </c>
      <c r="E1335" s="1" t="s">
        <v>55</v>
      </c>
      <c r="F1335">
        <v>48</v>
      </c>
      <c r="G1335">
        <v>1281</v>
      </c>
      <c r="H1335" s="1" t="s">
        <v>32</v>
      </c>
      <c r="I1335">
        <v>61488</v>
      </c>
      <c r="J1335">
        <v>730.17</v>
      </c>
      <c r="K1335">
        <v>550.83000000000004</v>
      </c>
      <c r="L1335">
        <v>26439.84</v>
      </c>
      <c r="M1335">
        <v>9</v>
      </c>
      <c r="N1335">
        <v>0</v>
      </c>
      <c r="O1335">
        <v>61488</v>
      </c>
    </row>
    <row r="1336" spans="1:15" x14ac:dyDescent="0.3">
      <c r="A1336" s="1" t="s">
        <v>2677</v>
      </c>
      <c r="B1336" s="2">
        <v>45369</v>
      </c>
      <c r="C1336" s="1" t="s">
        <v>2678</v>
      </c>
      <c r="D1336" s="1" t="s">
        <v>39</v>
      </c>
      <c r="E1336" s="1" t="s">
        <v>23</v>
      </c>
      <c r="F1336">
        <v>1</v>
      </c>
      <c r="G1336">
        <v>794</v>
      </c>
      <c r="H1336" s="1" t="s">
        <v>28</v>
      </c>
      <c r="I1336">
        <v>794</v>
      </c>
      <c r="J1336">
        <v>412.88</v>
      </c>
      <c r="K1336">
        <v>381.12</v>
      </c>
      <c r="L1336">
        <v>381.12</v>
      </c>
      <c r="M1336">
        <v>3</v>
      </c>
      <c r="N1336">
        <v>10</v>
      </c>
      <c r="O1336">
        <v>714.6</v>
      </c>
    </row>
    <row r="1337" spans="1:15" x14ac:dyDescent="0.3">
      <c r="A1337" s="1" t="s">
        <v>2679</v>
      </c>
      <c r="B1337" s="2">
        <v>45556</v>
      </c>
      <c r="C1337" s="1" t="s">
        <v>2680</v>
      </c>
      <c r="D1337" s="1" t="s">
        <v>39</v>
      </c>
      <c r="E1337" s="1" t="s">
        <v>27</v>
      </c>
      <c r="F1337">
        <v>24</v>
      </c>
      <c r="G1337">
        <v>1031</v>
      </c>
      <c r="H1337" s="1" t="s">
        <v>28</v>
      </c>
      <c r="I1337">
        <v>24744</v>
      </c>
      <c r="J1337">
        <v>804.18000000000006</v>
      </c>
      <c r="K1337">
        <v>226.81999999999994</v>
      </c>
      <c r="L1337">
        <v>5443.68</v>
      </c>
      <c r="M1337">
        <v>6</v>
      </c>
      <c r="N1337">
        <v>0</v>
      </c>
      <c r="O1337">
        <v>24744</v>
      </c>
    </row>
    <row r="1338" spans="1:15" x14ac:dyDescent="0.3">
      <c r="A1338" s="1" t="s">
        <v>2681</v>
      </c>
      <c r="B1338" s="2">
        <v>45375</v>
      </c>
      <c r="C1338" s="1" t="s">
        <v>2682</v>
      </c>
      <c r="D1338" s="1" t="s">
        <v>39</v>
      </c>
      <c r="E1338" s="1" t="s">
        <v>55</v>
      </c>
      <c r="F1338">
        <v>17</v>
      </c>
      <c r="G1338">
        <v>349</v>
      </c>
      <c r="H1338" s="1" t="s">
        <v>19</v>
      </c>
      <c r="I1338">
        <v>5933</v>
      </c>
      <c r="J1338">
        <v>205.91</v>
      </c>
      <c r="K1338">
        <v>143.09</v>
      </c>
      <c r="L1338">
        <v>2432.5300000000002</v>
      </c>
      <c r="M1338">
        <v>9</v>
      </c>
      <c r="N1338">
        <v>5</v>
      </c>
      <c r="O1338">
        <v>5636.35</v>
      </c>
    </row>
    <row r="1339" spans="1:15" x14ac:dyDescent="0.3">
      <c r="A1339" s="1" t="s">
        <v>2683</v>
      </c>
      <c r="B1339" s="2">
        <v>45356</v>
      </c>
      <c r="C1339" s="1" t="s">
        <v>2684</v>
      </c>
      <c r="D1339" s="1" t="s">
        <v>17</v>
      </c>
      <c r="E1339" s="1" t="s">
        <v>27</v>
      </c>
      <c r="F1339">
        <v>18</v>
      </c>
      <c r="G1339">
        <v>1244</v>
      </c>
      <c r="H1339" s="1" t="s">
        <v>32</v>
      </c>
      <c r="I1339">
        <v>22392</v>
      </c>
      <c r="J1339">
        <v>833.48</v>
      </c>
      <c r="K1339">
        <v>410.52</v>
      </c>
      <c r="L1339">
        <v>7389.36</v>
      </c>
      <c r="M1339">
        <v>6</v>
      </c>
      <c r="N1339">
        <v>5</v>
      </c>
      <c r="O1339">
        <v>21272.400000000001</v>
      </c>
    </row>
    <row r="1340" spans="1:15" x14ac:dyDescent="0.3">
      <c r="A1340" s="1" t="s">
        <v>2685</v>
      </c>
      <c r="B1340" s="2">
        <v>45185</v>
      </c>
      <c r="C1340" s="1" t="s">
        <v>2686</v>
      </c>
      <c r="D1340" s="1" t="s">
        <v>26</v>
      </c>
      <c r="E1340" s="1" t="s">
        <v>50</v>
      </c>
      <c r="F1340">
        <v>42</v>
      </c>
      <c r="G1340">
        <v>563</v>
      </c>
      <c r="H1340" s="1" t="s">
        <v>19</v>
      </c>
      <c r="I1340">
        <v>23646</v>
      </c>
      <c r="J1340">
        <v>354.69</v>
      </c>
      <c r="K1340">
        <v>208.31</v>
      </c>
      <c r="L1340">
        <v>8749.02</v>
      </c>
      <c r="M1340">
        <v>4</v>
      </c>
      <c r="N1340">
        <v>5</v>
      </c>
      <c r="O1340">
        <v>22463.7</v>
      </c>
    </row>
    <row r="1341" spans="1:15" x14ac:dyDescent="0.3">
      <c r="A1341" s="1" t="s">
        <v>2687</v>
      </c>
      <c r="B1341" s="2">
        <v>45640</v>
      </c>
      <c r="C1341" s="1" t="s">
        <v>2688</v>
      </c>
      <c r="D1341" s="1" t="s">
        <v>39</v>
      </c>
      <c r="E1341" s="1" t="s">
        <v>31</v>
      </c>
      <c r="F1341">
        <v>31</v>
      </c>
      <c r="G1341">
        <v>412</v>
      </c>
      <c r="H1341" s="1" t="s">
        <v>28</v>
      </c>
      <c r="I1341">
        <v>12772</v>
      </c>
      <c r="J1341">
        <v>313.12</v>
      </c>
      <c r="K1341">
        <v>98.88</v>
      </c>
      <c r="L1341">
        <v>3065.28</v>
      </c>
      <c r="M1341">
        <v>8</v>
      </c>
      <c r="N1341">
        <v>10</v>
      </c>
      <c r="O1341">
        <v>11494.8</v>
      </c>
    </row>
    <row r="1342" spans="1:15" x14ac:dyDescent="0.3">
      <c r="A1342" s="1" t="s">
        <v>2689</v>
      </c>
      <c r="B1342" s="2">
        <v>45318</v>
      </c>
      <c r="C1342" s="1" t="s">
        <v>2690</v>
      </c>
      <c r="D1342" s="1" t="s">
        <v>39</v>
      </c>
      <c r="E1342" s="1" t="s">
        <v>18</v>
      </c>
      <c r="F1342">
        <v>19</v>
      </c>
      <c r="G1342">
        <v>723</v>
      </c>
      <c r="H1342" s="1" t="s">
        <v>28</v>
      </c>
      <c r="I1342">
        <v>13737</v>
      </c>
      <c r="J1342">
        <v>462.72</v>
      </c>
      <c r="K1342">
        <v>260.27999999999997</v>
      </c>
      <c r="L1342">
        <v>4945.32</v>
      </c>
      <c r="M1342">
        <v>9</v>
      </c>
      <c r="N1342">
        <v>0</v>
      </c>
      <c r="O1342">
        <v>13737</v>
      </c>
    </row>
    <row r="1343" spans="1:15" x14ac:dyDescent="0.3">
      <c r="A1343" s="1" t="s">
        <v>2691</v>
      </c>
      <c r="B1343" s="2">
        <v>45240</v>
      </c>
      <c r="C1343" s="1" t="s">
        <v>2692</v>
      </c>
      <c r="D1343" s="1" t="s">
        <v>17</v>
      </c>
      <c r="E1343" s="1" t="s">
        <v>50</v>
      </c>
      <c r="F1343">
        <v>12</v>
      </c>
      <c r="G1343">
        <v>760</v>
      </c>
      <c r="H1343" s="1" t="s">
        <v>19</v>
      </c>
      <c r="I1343">
        <v>9120</v>
      </c>
      <c r="J1343">
        <v>418.00000000000006</v>
      </c>
      <c r="K1343">
        <v>341.99999999999994</v>
      </c>
      <c r="L1343">
        <v>4104</v>
      </c>
      <c r="M1343">
        <v>8</v>
      </c>
      <c r="N1343">
        <v>0</v>
      </c>
      <c r="O1343">
        <v>9120</v>
      </c>
    </row>
    <row r="1344" spans="1:15" x14ac:dyDescent="0.3">
      <c r="A1344" s="1" t="s">
        <v>2693</v>
      </c>
      <c r="B1344" s="2">
        <v>45182</v>
      </c>
      <c r="C1344" s="1" t="s">
        <v>2694</v>
      </c>
      <c r="D1344" s="1" t="s">
        <v>26</v>
      </c>
      <c r="E1344" s="1" t="s">
        <v>31</v>
      </c>
      <c r="F1344">
        <v>22</v>
      </c>
      <c r="G1344">
        <v>1345</v>
      </c>
      <c r="H1344" s="1" t="s">
        <v>32</v>
      </c>
      <c r="I1344">
        <v>29590</v>
      </c>
      <c r="J1344">
        <v>914.6</v>
      </c>
      <c r="K1344">
        <v>430.4</v>
      </c>
      <c r="L1344">
        <v>9468.7999999999993</v>
      </c>
      <c r="M1344">
        <v>2</v>
      </c>
      <c r="N1344">
        <v>5</v>
      </c>
      <c r="O1344">
        <v>28110.5</v>
      </c>
    </row>
    <row r="1345" spans="1:15" x14ac:dyDescent="0.3">
      <c r="A1345" s="1" t="s">
        <v>2695</v>
      </c>
      <c r="B1345" s="2">
        <v>44928</v>
      </c>
      <c r="C1345" s="1" t="s">
        <v>2696</v>
      </c>
      <c r="D1345" s="1" t="s">
        <v>17</v>
      </c>
      <c r="E1345" s="1" t="s">
        <v>31</v>
      </c>
      <c r="F1345">
        <v>27</v>
      </c>
      <c r="G1345">
        <v>1223</v>
      </c>
      <c r="H1345" s="1" t="s">
        <v>32</v>
      </c>
      <c r="I1345">
        <v>33021</v>
      </c>
      <c r="J1345">
        <v>892.79</v>
      </c>
      <c r="K1345">
        <v>330.21000000000004</v>
      </c>
      <c r="L1345">
        <v>8915.67</v>
      </c>
      <c r="M1345">
        <v>5</v>
      </c>
      <c r="N1345">
        <v>0</v>
      </c>
      <c r="O1345">
        <v>33021</v>
      </c>
    </row>
    <row r="1346" spans="1:15" x14ac:dyDescent="0.3">
      <c r="A1346" s="1" t="s">
        <v>2697</v>
      </c>
      <c r="B1346" s="2">
        <v>45642</v>
      </c>
      <c r="C1346" s="1" t="s">
        <v>2698</v>
      </c>
      <c r="D1346" s="1" t="s">
        <v>39</v>
      </c>
      <c r="E1346" s="1" t="s">
        <v>55</v>
      </c>
      <c r="F1346">
        <v>19</v>
      </c>
      <c r="G1346">
        <v>680</v>
      </c>
      <c r="H1346" s="1" t="s">
        <v>28</v>
      </c>
      <c r="I1346">
        <v>12920</v>
      </c>
      <c r="J1346">
        <v>537.20000000000005</v>
      </c>
      <c r="K1346">
        <v>142.79999999999995</v>
      </c>
      <c r="L1346">
        <v>2713.2</v>
      </c>
      <c r="M1346">
        <v>6</v>
      </c>
      <c r="N1346">
        <v>0</v>
      </c>
      <c r="O1346">
        <v>12920</v>
      </c>
    </row>
    <row r="1347" spans="1:15" x14ac:dyDescent="0.3">
      <c r="A1347" s="1" t="s">
        <v>2699</v>
      </c>
      <c r="B1347" s="2">
        <v>44927</v>
      </c>
      <c r="C1347" s="1" t="s">
        <v>2700</v>
      </c>
      <c r="D1347" s="1" t="s">
        <v>39</v>
      </c>
      <c r="E1347" s="1" t="s">
        <v>27</v>
      </c>
      <c r="F1347">
        <v>32</v>
      </c>
      <c r="G1347">
        <v>391</v>
      </c>
      <c r="H1347" s="1" t="s">
        <v>19</v>
      </c>
      <c r="I1347">
        <v>12512</v>
      </c>
      <c r="J1347">
        <v>289.33999999999997</v>
      </c>
      <c r="K1347">
        <v>101.66000000000003</v>
      </c>
      <c r="L1347">
        <v>3253.12</v>
      </c>
      <c r="M1347">
        <v>6</v>
      </c>
      <c r="N1347">
        <v>5</v>
      </c>
      <c r="O1347">
        <v>11886.4</v>
      </c>
    </row>
    <row r="1348" spans="1:15" x14ac:dyDescent="0.3">
      <c r="A1348" s="1" t="s">
        <v>2701</v>
      </c>
      <c r="B1348" s="2">
        <v>45394</v>
      </c>
      <c r="C1348" s="1" t="s">
        <v>2702</v>
      </c>
      <c r="D1348" s="1" t="s">
        <v>22</v>
      </c>
      <c r="E1348" s="1" t="s">
        <v>23</v>
      </c>
      <c r="F1348">
        <v>32</v>
      </c>
      <c r="G1348">
        <v>1446</v>
      </c>
      <c r="H1348" s="1" t="s">
        <v>28</v>
      </c>
      <c r="I1348">
        <v>46272</v>
      </c>
      <c r="J1348">
        <v>954.36</v>
      </c>
      <c r="K1348">
        <v>491.64</v>
      </c>
      <c r="L1348">
        <v>15732.48</v>
      </c>
      <c r="M1348">
        <v>6</v>
      </c>
      <c r="N1348">
        <v>0</v>
      </c>
      <c r="O1348">
        <v>46272</v>
      </c>
    </row>
    <row r="1349" spans="1:15" x14ac:dyDescent="0.3">
      <c r="A1349" s="1" t="s">
        <v>2703</v>
      </c>
      <c r="B1349" s="2">
        <v>44933</v>
      </c>
      <c r="C1349" s="1" t="s">
        <v>2704</v>
      </c>
      <c r="D1349" s="1" t="s">
        <v>26</v>
      </c>
      <c r="E1349" s="1" t="s">
        <v>50</v>
      </c>
      <c r="F1349">
        <v>3</v>
      </c>
      <c r="G1349">
        <v>332</v>
      </c>
      <c r="H1349" s="1" t="s">
        <v>19</v>
      </c>
      <c r="I1349">
        <v>996</v>
      </c>
      <c r="J1349">
        <v>169.32</v>
      </c>
      <c r="K1349">
        <v>162.68</v>
      </c>
      <c r="L1349">
        <v>488.04</v>
      </c>
      <c r="M1349">
        <v>4</v>
      </c>
      <c r="N1349">
        <v>0</v>
      </c>
      <c r="O1349">
        <v>996</v>
      </c>
    </row>
    <row r="1350" spans="1:15" x14ac:dyDescent="0.3">
      <c r="A1350" s="1" t="s">
        <v>2705</v>
      </c>
      <c r="B1350" s="2">
        <v>45336</v>
      </c>
      <c r="C1350" s="1" t="s">
        <v>2706</v>
      </c>
      <c r="D1350" s="1" t="s">
        <v>26</v>
      </c>
      <c r="E1350" s="1" t="s">
        <v>50</v>
      </c>
      <c r="F1350">
        <v>20</v>
      </c>
      <c r="G1350">
        <v>564</v>
      </c>
      <c r="H1350" s="1" t="s">
        <v>28</v>
      </c>
      <c r="I1350">
        <v>11280</v>
      </c>
      <c r="J1350">
        <v>389.15999999999997</v>
      </c>
      <c r="K1350">
        <v>174.84000000000003</v>
      </c>
      <c r="L1350">
        <v>3496.8</v>
      </c>
      <c r="M1350">
        <v>9</v>
      </c>
      <c r="N1350">
        <v>10</v>
      </c>
      <c r="O1350">
        <v>10152</v>
      </c>
    </row>
    <row r="1351" spans="1:15" x14ac:dyDescent="0.3">
      <c r="A1351" s="1" t="s">
        <v>2707</v>
      </c>
      <c r="B1351" s="2">
        <v>45008</v>
      </c>
      <c r="C1351" s="1" t="s">
        <v>2708</v>
      </c>
      <c r="D1351" s="1" t="s">
        <v>39</v>
      </c>
      <c r="E1351" s="1" t="s">
        <v>55</v>
      </c>
      <c r="F1351">
        <v>25</v>
      </c>
      <c r="G1351">
        <v>313</v>
      </c>
      <c r="H1351" s="1" t="s">
        <v>32</v>
      </c>
      <c r="I1351">
        <v>7825</v>
      </c>
      <c r="J1351">
        <v>241.01000000000002</v>
      </c>
      <c r="K1351">
        <v>71.989999999999981</v>
      </c>
      <c r="L1351">
        <v>1799.75</v>
      </c>
      <c r="M1351">
        <v>1</v>
      </c>
      <c r="N1351">
        <v>0</v>
      </c>
      <c r="O1351">
        <v>7825</v>
      </c>
    </row>
    <row r="1352" spans="1:15" x14ac:dyDescent="0.3">
      <c r="A1352" s="1" t="s">
        <v>2709</v>
      </c>
      <c r="B1352" s="2">
        <v>44969</v>
      </c>
      <c r="C1352" s="1" t="s">
        <v>2710</v>
      </c>
      <c r="D1352" s="1" t="s">
        <v>26</v>
      </c>
      <c r="E1352" s="1" t="s">
        <v>55</v>
      </c>
      <c r="F1352">
        <v>11</v>
      </c>
      <c r="G1352">
        <v>875</v>
      </c>
      <c r="H1352" s="1" t="s">
        <v>28</v>
      </c>
      <c r="I1352">
        <v>9625</v>
      </c>
      <c r="J1352">
        <v>656.25</v>
      </c>
      <c r="K1352">
        <v>218.75</v>
      </c>
      <c r="L1352">
        <v>2406.25</v>
      </c>
      <c r="M1352">
        <v>6</v>
      </c>
      <c r="N1352">
        <v>5</v>
      </c>
      <c r="O1352">
        <v>9143.75</v>
      </c>
    </row>
    <row r="1353" spans="1:15" x14ac:dyDescent="0.3">
      <c r="A1353" s="1" t="s">
        <v>2711</v>
      </c>
      <c r="B1353" s="2">
        <v>45492</v>
      </c>
      <c r="C1353" s="1" t="s">
        <v>2712</v>
      </c>
      <c r="D1353" s="1" t="s">
        <v>22</v>
      </c>
      <c r="E1353" s="1" t="s">
        <v>31</v>
      </c>
      <c r="F1353">
        <v>4</v>
      </c>
      <c r="G1353">
        <v>1435</v>
      </c>
      <c r="H1353" s="1" t="s">
        <v>32</v>
      </c>
      <c r="I1353">
        <v>5740</v>
      </c>
      <c r="J1353">
        <v>1076.25</v>
      </c>
      <c r="K1353">
        <v>358.75</v>
      </c>
      <c r="L1353">
        <v>1435</v>
      </c>
      <c r="M1353">
        <v>8</v>
      </c>
      <c r="N1353">
        <v>0</v>
      </c>
      <c r="O1353">
        <v>5740</v>
      </c>
    </row>
    <row r="1354" spans="1:15" x14ac:dyDescent="0.3">
      <c r="A1354" s="1" t="s">
        <v>2713</v>
      </c>
      <c r="B1354" s="2">
        <v>45392</v>
      </c>
      <c r="C1354" s="1" t="s">
        <v>2714</v>
      </c>
      <c r="D1354" s="1" t="s">
        <v>22</v>
      </c>
      <c r="E1354" s="1" t="s">
        <v>23</v>
      </c>
      <c r="F1354">
        <v>50</v>
      </c>
      <c r="G1354">
        <v>1391</v>
      </c>
      <c r="H1354" s="1" t="s">
        <v>32</v>
      </c>
      <c r="I1354">
        <v>69550</v>
      </c>
      <c r="J1354">
        <v>931.97</v>
      </c>
      <c r="K1354">
        <v>459.03</v>
      </c>
      <c r="L1354">
        <v>22951.5</v>
      </c>
      <c r="M1354">
        <v>6</v>
      </c>
      <c r="N1354">
        <v>10</v>
      </c>
      <c r="O1354">
        <v>62595</v>
      </c>
    </row>
    <row r="1355" spans="1:15" x14ac:dyDescent="0.3">
      <c r="A1355" s="1" t="s">
        <v>2715</v>
      </c>
      <c r="B1355" s="2">
        <v>45645</v>
      </c>
      <c r="C1355" s="1" t="s">
        <v>2716</v>
      </c>
      <c r="D1355" s="1" t="s">
        <v>26</v>
      </c>
      <c r="E1355" s="1" t="s">
        <v>27</v>
      </c>
      <c r="F1355">
        <v>38</v>
      </c>
      <c r="G1355">
        <v>1291</v>
      </c>
      <c r="H1355" s="1" t="s">
        <v>19</v>
      </c>
      <c r="I1355">
        <v>49058</v>
      </c>
      <c r="J1355">
        <v>877.88000000000011</v>
      </c>
      <c r="K1355">
        <v>413.11999999999989</v>
      </c>
      <c r="L1355">
        <v>15698.56</v>
      </c>
      <c r="M1355">
        <v>9</v>
      </c>
      <c r="N1355">
        <v>5</v>
      </c>
      <c r="O1355">
        <v>46605.1</v>
      </c>
    </row>
    <row r="1356" spans="1:15" x14ac:dyDescent="0.3">
      <c r="A1356" s="1" t="s">
        <v>2717</v>
      </c>
      <c r="B1356" s="2">
        <v>45291</v>
      </c>
      <c r="C1356" s="1" t="s">
        <v>2718</v>
      </c>
      <c r="D1356" s="1" t="s">
        <v>17</v>
      </c>
      <c r="E1356" s="1" t="s">
        <v>50</v>
      </c>
      <c r="F1356">
        <v>6</v>
      </c>
      <c r="G1356">
        <v>727</v>
      </c>
      <c r="H1356" s="1" t="s">
        <v>28</v>
      </c>
      <c r="I1356">
        <v>4362</v>
      </c>
      <c r="J1356">
        <v>370.77</v>
      </c>
      <c r="K1356">
        <v>356.23</v>
      </c>
      <c r="L1356">
        <v>2137.38</v>
      </c>
      <c r="M1356">
        <v>6</v>
      </c>
      <c r="N1356">
        <v>0</v>
      </c>
      <c r="O1356">
        <v>4362</v>
      </c>
    </row>
    <row r="1357" spans="1:15" x14ac:dyDescent="0.3">
      <c r="A1357" s="1" t="s">
        <v>2719</v>
      </c>
      <c r="B1357" s="2">
        <v>45485</v>
      </c>
      <c r="C1357" s="1" t="s">
        <v>2720</v>
      </c>
      <c r="D1357" s="1" t="s">
        <v>22</v>
      </c>
      <c r="E1357" s="1" t="s">
        <v>55</v>
      </c>
      <c r="F1357">
        <v>28</v>
      </c>
      <c r="G1357">
        <v>765</v>
      </c>
      <c r="H1357" s="1" t="s">
        <v>32</v>
      </c>
      <c r="I1357">
        <v>21420</v>
      </c>
      <c r="J1357">
        <v>581.4</v>
      </c>
      <c r="K1357">
        <v>183.60000000000002</v>
      </c>
      <c r="L1357">
        <v>5140.8</v>
      </c>
      <c r="M1357">
        <v>2</v>
      </c>
      <c r="N1357">
        <v>0</v>
      </c>
      <c r="O1357">
        <v>21420</v>
      </c>
    </row>
    <row r="1358" spans="1:15" x14ac:dyDescent="0.3">
      <c r="A1358" s="1" t="s">
        <v>2721</v>
      </c>
      <c r="B1358" s="2">
        <v>45270</v>
      </c>
      <c r="C1358" s="1" t="s">
        <v>2722</v>
      </c>
      <c r="D1358" s="1" t="s">
        <v>22</v>
      </c>
      <c r="E1358" s="1" t="s">
        <v>18</v>
      </c>
      <c r="F1358">
        <v>4</v>
      </c>
      <c r="G1358">
        <v>1063</v>
      </c>
      <c r="H1358" s="1" t="s">
        <v>32</v>
      </c>
      <c r="I1358">
        <v>4252</v>
      </c>
      <c r="J1358">
        <v>531.5</v>
      </c>
      <c r="K1358">
        <v>531.5</v>
      </c>
      <c r="L1358">
        <v>2126</v>
      </c>
      <c r="M1358">
        <v>1</v>
      </c>
      <c r="N1358">
        <v>0</v>
      </c>
      <c r="O1358">
        <v>4252</v>
      </c>
    </row>
    <row r="1359" spans="1:15" x14ac:dyDescent="0.3">
      <c r="A1359" s="1" t="s">
        <v>2723</v>
      </c>
      <c r="B1359" s="2">
        <v>45580</v>
      </c>
      <c r="C1359" s="1" t="s">
        <v>2724</v>
      </c>
      <c r="D1359" s="1" t="s">
        <v>22</v>
      </c>
      <c r="E1359" s="1" t="s">
        <v>18</v>
      </c>
      <c r="F1359">
        <v>13</v>
      </c>
      <c r="G1359">
        <v>955</v>
      </c>
      <c r="H1359" s="1" t="s">
        <v>32</v>
      </c>
      <c r="I1359">
        <v>12415</v>
      </c>
      <c r="J1359">
        <v>525.25</v>
      </c>
      <c r="K1359">
        <v>429.75</v>
      </c>
      <c r="L1359">
        <v>5586.75</v>
      </c>
      <c r="M1359">
        <v>2</v>
      </c>
      <c r="N1359">
        <v>5</v>
      </c>
      <c r="O1359">
        <v>11794.25</v>
      </c>
    </row>
    <row r="1360" spans="1:15" x14ac:dyDescent="0.3">
      <c r="A1360" s="1" t="s">
        <v>2725</v>
      </c>
      <c r="B1360" s="2">
        <v>44955</v>
      </c>
      <c r="C1360" s="1" t="s">
        <v>2726</v>
      </c>
      <c r="D1360" s="1" t="s">
        <v>17</v>
      </c>
      <c r="E1360" s="1" t="s">
        <v>27</v>
      </c>
      <c r="F1360">
        <v>1</v>
      </c>
      <c r="G1360">
        <v>1416</v>
      </c>
      <c r="H1360" s="1" t="s">
        <v>28</v>
      </c>
      <c r="I1360">
        <v>1416</v>
      </c>
      <c r="J1360">
        <v>807.11999999999989</v>
      </c>
      <c r="K1360">
        <v>608.88000000000011</v>
      </c>
      <c r="L1360">
        <v>608.88</v>
      </c>
      <c r="M1360">
        <v>8</v>
      </c>
      <c r="N1360">
        <v>20</v>
      </c>
      <c r="O1360">
        <v>1132.8</v>
      </c>
    </row>
    <row r="1361" spans="1:15" x14ac:dyDescent="0.3">
      <c r="A1361" s="1" t="s">
        <v>2727</v>
      </c>
      <c r="B1361" s="2">
        <v>45581</v>
      </c>
      <c r="C1361" s="1" t="s">
        <v>2728</v>
      </c>
      <c r="D1361" s="1" t="s">
        <v>39</v>
      </c>
      <c r="E1361" s="1" t="s">
        <v>27</v>
      </c>
      <c r="F1361">
        <v>22</v>
      </c>
      <c r="G1361">
        <v>1462</v>
      </c>
      <c r="H1361" s="1" t="s">
        <v>32</v>
      </c>
      <c r="I1361">
        <v>32164</v>
      </c>
      <c r="J1361">
        <v>877.19999999999993</v>
      </c>
      <c r="K1361">
        <v>584.80000000000007</v>
      </c>
      <c r="L1361">
        <v>12865.6</v>
      </c>
      <c r="M1361">
        <v>9</v>
      </c>
      <c r="N1361">
        <v>5</v>
      </c>
      <c r="O1361">
        <v>30555.8</v>
      </c>
    </row>
    <row r="1362" spans="1:15" x14ac:dyDescent="0.3">
      <c r="A1362" s="1" t="s">
        <v>2729</v>
      </c>
      <c r="B1362" s="2">
        <v>45489</v>
      </c>
      <c r="C1362" s="1" t="s">
        <v>2730</v>
      </c>
      <c r="D1362" s="1" t="s">
        <v>39</v>
      </c>
      <c r="E1362" s="1" t="s">
        <v>27</v>
      </c>
      <c r="F1362">
        <v>41</v>
      </c>
      <c r="G1362">
        <v>321</v>
      </c>
      <c r="H1362" s="1" t="s">
        <v>32</v>
      </c>
      <c r="I1362">
        <v>13161</v>
      </c>
      <c r="J1362">
        <v>237.54</v>
      </c>
      <c r="K1362">
        <v>83.460000000000008</v>
      </c>
      <c r="L1362">
        <v>3421.86</v>
      </c>
      <c r="M1362">
        <v>1</v>
      </c>
      <c r="N1362">
        <v>0</v>
      </c>
      <c r="O1362">
        <v>13161</v>
      </c>
    </row>
    <row r="1363" spans="1:15" x14ac:dyDescent="0.3">
      <c r="A1363" s="1" t="s">
        <v>2731</v>
      </c>
      <c r="B1363" s="2">
        <v>45482</v>
      </c>
      <c r="C1363" s="1" t="s">
        <v>2732</v>
      </c>
      <c r="D1363" s="1" t="s">
        <v>17</v>
      </c>
      <c r="E1363" s="1" t="s">
        <v>31</v>
      </c>
      <c r="F1363">
        <v>7</v>
      </c>
      <c r="G1363">
        <v>1225</v>
      </c>
      <c r="H1363" s="1" t="s">
        <v>19</v>
      </c>
      <c r="I1363">
        <v>8575</v>
      </c>
      <c r="J1363">
        <v>673.75</v>
      </c>
      <c r="K1363">
        <v>551.25</v>
      </c>
      <c r="L1363">
        <v>3858.75</v>
      </c>
      <c r="M1363">
        <v>3</v>
      </c>
      <c r="N1363">
        <v>5</v>
      </c>
      <c r="O1363">
        <v>8146.25</v>
      </c>
    </row>
    <row r="1364" spans="1:15" x14ac:dyDescent="0.3">
      <c r="A1364" s="1" t="s">
        <v>2733</v>
      </c>
      <c r="B1364" s="2">
        <v>45183</v>
      </c>
      <c r="C1364" s="1" t="s">
        <v>2734</v>
      </c>
      <c r="D1364" s="1" t="s">
        <v>39</v>
      </c>
      <c r="E1364" s="1" t="s">
        <v>31</v>
      </c>
      <c r="F1364">
        <v>45</v>
      </c>
      <c r="G1364">
        <v>869</v>
      </c>
      <c r="H1364" s="1" t="s">
        <v>32</v>
      </c>
      <c r="I1364">
        <v>39105</v>
      </c>
      <c r="J1364">
        <v>477.95000000000005</v>
      </c>
      <c r="K1364">
        <v>391.04999999999995</v>
      </c>
      <c r="L1364">
        <v>17597.25</v>
      </c>
      <c r="M1364">
        <v>1</v>
      </c>
      <c r="N1364">
        <v>10</v>
      </c>
      <c r="O1364">
        <v>35194.5</v>
      </c>
    </row>
    <row r="1365" spans="1:15" x14ac:dyDescent="0.3">
      <c r="A1365" s="1" t="s">
        <v>2735</v>
      </c>
      <c r="B1365" s="2">
        <v>45100</v>
      </c>
      <c r="C1365" s="1" t="s">
        <v>2736</v>
      </c>
      <c r="D1365" s="1" t="s">
        <v>22</v>
      </c>
      <c r="E1365" s="1" t="s">
        <v>18</v>
      </c>
      <c r="F1365">
        <v>14</v>
      </c>
      <c r="G1365">
        <v>1294</v>
      </c>
      <c r="H1365" s="1" t="s">
        <v>28</v>
      </c>
      <c r="I1365">
        <v>18116</v>
      </c>
      <c r="J1365">
        <v>698.76</v>
      </c>
      <c r="K1365">
        <v>595.24</v>
      </c>
      <c r="L1365">
        <v>8333.36</v>
      </c>
      <c r="M1365">
        <v>8</v>
      </c>
      <c r="N1365">
        <v>5</v>
      </c>
      <c r="O1365">
        <v>17210.2</v>
      </c>
    </row>
    <row r="1366" spans="1:15" x14ac:dyDescent="0.3">
      <c r="A1366" s="1" t="s">
        <v>2737</v>
      </c>
      <c r="B1366" s="2">
        <v>44931</v>
      </c>
      <c r="C1366" s="1" t="s">
        <v>2738</v>
      </c>
      <c r="D1366" s="1" t="s">
        <v>17</v>
      </c>
      <c r="E1366" s="1" t="s">
        <v>18</v>
      </c>
      <c r="F1366">
        <v>25</v>
      </c>
      <c r="G1366">
        <v>325</v>
      </c>
      <c r="H1366" s="1" t="s">
        <v>32</v>
      </c>
      <c r="I1366">
        <v>8125</v>
      </c>
      <c r="J1366">
        <v>182.00000000000003</v>
      </c>
      <c r="K1366">
        <v>142.99999999999997</v>
      </c>
      <c r="L1366">
        <v>3575</v>
      </c>
      <c r="M1366">
        <v>6</v>
      </c>
      <c r="N1366">
        <v>10</v>
      </c>
      <c r="O1366">
        <v>7312.5</v>
      </c>
    </row>
    <row r="1367" spans="1:15" x14ac:dyDescent="0.3">
      <c r="A1367" s="1" t="s">
        <v>2739</v>
      </c>
      <c r="B1367" s="2">
        <v>45548</v>
      </c>
      <c r="C1367" s="1" t="s">
        <v>2740</v>
      </c>
      <c r="D1367" s="1" t="s">
        <v>22</v>
      </c>
      <c r="E1367" s="1" t="s">
        <v>55</v>
      </c>
      <c r="F1367">
        <v>12</v>
      </c>
      <c r="G1367">
        <v>1181</v>
      </c>
      <c r="H1367" s="1" t="s">
        <v>19</v>
      </c>
      <c r="I1367">
        <v>14172</v>
      </c>
      <c r="J1367">
        <v>602.31000000000006</v>
      </c>
      <c r="K1367">
        <v>578.68999999999994</v>
      </c>
      <c r="L1367">
        <v>6944.28</v>
      </c>
      <c r="M1367">
        <v>8</v>
      </c>
      <c r="N1367">
        <v>5</v>
      </c>
      <c r="O1367">
        <v>13463.4</v>
      </c>
    </row>
    <row r="1368" spans="1:15" x14ac:dyDescent="0.3">
      <c r="A1368" s="1" t="s">
        <v>2741</v>
      </c>
      <c r="B1368" s="2">
        <v>45332</v>
      </c>
      <c r="C1368" s="1" t="s">
        <v>2742</v>
      </c>
      <c r="D1368" s="1" t="s">
        <v>39</v>
      </c>
      <c r="E1368" s="1" t="s">
        <v>27</v>
      </c>
      <c r="F1368">
        <v>7</v>
      </c>
      <c r="G1368">
        <v>1024</v>
      </c>
      <c r="H1368" s="1" t="s">
        <v>19</v>
      </c>
      <c r="I1368">
        <v>7168</v>
      </c>
      <c r="J1368">
        <v>788.48</v>
      </c>
      <c r="K1368">
        <v>235.51999999999998</v>
      </c>
      <c r="L1368">
        <v>1648.64</v>
      </c>
      <c r="M1368">
        <v>2</v>
      </c>
      <c r="N1368">
        <v>15</v>
      </c>
      <c r="O1368">
        <v>6092.8</v>
      </c>
    </row>
    <row r="1369" spans="1:15" x14ac:dyDescent="0.3">
      <c r="A1369" s="1" t="s">
        <v>2743</v>
      </c>
      <c r="B1369" s="2">
        <v>45105</v>
      </c>
      <c r="C1369" s="1" t="s">
        <v>2744</v>
      </c>
      <c r="D1369" s="1" t="s">
        <v>26</v>
      </c>
      <c r="E1369" s="1" t="s">
        <v>50</v>
      </c>
      <c r="F1369">
        <v>12</v>
      </c>
      <c r="G1369">
        <v>361</v>
      </c>
      <c r="H1369" s="1" t="s">
        <v>32</v>
      </c>
      <c r="I1369">
        <v>4332</v>
      </c>
      <c r="J1369">
        <v>216.6</v>
      </c>
      <c r="K1369">
        <v>144.4</v>
      </c>
      <c r="L1369">
        <v>1732.8</v>
      </c>
      <c r="M1369">
        <v>2</v>
      </c>
      <c r="N1369">
        <v>0</v>
      </c>
      <c r="O1369">
        <v>4332</v>
      </c>
    </row>
    <row r="1370" spans="1:15" x14ac:dyDescent="0.3">
      <c r="A1370" s="1" t="s">
        <v>2745</v>
      </c>
      <c r="B1370" s="2">
        <v>45245</v>
      </c>
      <c r="C1370" s="1" t="s">
        <v>2746</v>
      </c>
      <c r="D1370" s="1" t="s">
        <v>39</v>
      </c>
      <c r="E1370" s="1" t="s">
        <v>23</v>
      </c>
      <c r="F1370">
        <v>46</v>
      </c>
      <c r="G1370">
        <v>512</v>
      </c>
      <c r="H1370" s="1" t="s">
        <v>19</v>
      </c>
      <c r="I1370">
        <v>23552</v>
      </c>
      <c r="J1370">
        <v>302.08</v>
      </c>
      <c r="K1370">
        <v>209.92000000000002</v>
      </c>
      <c r="L1370">
        <v>9656.32</v>
      </c>
      <c r="M1370">
        <v>9</v>
      </c>
      <c r="N1370">
        <v>0</v>
      </c>
      <c r="O1370">
        <v>23552</v>
      </c>
    </row>
    <row r="1371" spans="1:15" x14ac:dyDescent="0.3">
      <c r="A1371" s="1" t="s">
        <v>2747</v>
      </c>
      <c r="B1371" s="2">
        <v>45089</v>
      </c>
      <c r="C1371" s="1" t="s">
        <v>2748</v>
      </c>
      <c r="D1371" s="1" t="s">
        <v>22</v>
      </c>
      <c r="E1371" s="1" t="s">
        <v>18</v>
      </c>
      <c r="F1371">
        <v>17</v>
      </c>
      <c r="G1371">
        <v>456</v>
      </c>
      <c r="H1371" s="1" t="s">
        <v>19</v>
      </c>
      <c r="I1371">
        <v>7752</v>
      </c>
      <c r="J1371">
        <v>300.96000000000004</v>
      </c>
      <c r="K1371">
        <v>155.03999999999996</v>
      </c>
      <c r="L1371">
        <v>2635.68</v>
      </c>
      <c r="M1371">
        <v>1</v>
      </c>
      <c r="N1371">
        <v>10</v>
      </c>
      <c r="O1371">
        <v>6976.8</v>
      </c>
    </row>
    <row r="1372" spans="1:15" x14ac:dyDescent="0.3">
      <c r="A1372" s="1" t="s">
        <v>2749</v>
      </c>
      <c r="B1372" s="2">
        <v>45589</v>
      </c>
      <c r="C1372" s="1" t="s">
        <v>2750</v>
      </c>
      <c r="D1372" s="1" t="s">
        <v>17</v>
      </c>
      <c r="E1372" s="1" t="s">
        <v>55</v>
      </c>
      <c r="F1372">
        <v>7</v>
      </c>
      <c r="G1372">
        <v>1197</v>
      </c>
      <c r="H1372" s="1" t="s">
        <v>19</v>
      </c>
      <c r="I1372">
        <v>8379</v>
      </c>
      <c r="J1372">
        <v>885.78</v>
      </c>
      <c r="K1372">
        <v>311.22000000000003</v>
      </c>
      <c r="L1372">
        <v>2178.54</v>
      </c>
      <c r="M1372">
        <v>9</v>
      </c>
      <c r="N1372">
        <v>10</v>
      </c>
      <c r="O1372">
        <v>7541.1</v>
      </c>
    </row>
    <row r="1373" spans="1:15" x14ac:dyDescent="0.3">
      <c r="A1373" s="1" t="s">
        <v>2751</v>
      </c>
      <c r="B1373" s="2">
        <v>45126</v>
      </c>
      <c r="C1373" s="1" t="s">
        <v>2752</v>
      </c>
      <c r="D1373" s="1" t="s">
        <v>39</v>
      </c>
      <c r="E1373" s="1" t="s">
        <v>18</v>
      </c>
      <c r="F1373">
        <v>50</v>
      </c>
      <c r="G1373">
        <v>715</v>
      </c>
      <c r="H1373" s="1" t="s">
        <v>28</v>
      </c>
      <c r="I1373">
        <v>35750</v>
      </c>
      <c r="J1373">
        <v>378.95000000000005</v>
      </c>
      <c r="K1373">
        <v>336.04999999999995</v>
      </c>
      <c r="L1373">
        <v>16802.5</v>
      </c>
      <c r="M1373">
        <v>5</v>
      </c>
      <c r="N1373">
        <v>0</v>
      </c>
      <c r="O1373">
        <v>35750</v>
      </c>
    </row>
    <row r="1374" spans="1:15" x14ac:dyDescent="0.3">
      <c r="A1374" s="1" t="s">
        <v>2753</v>
      </c>
      <c r="B1374" s="2">
        <v>45551</v>
      </c>
      <c r="C1374" s="1" t="s">
        <v>2754</v>
      </c>
      <c r="D1374" s="1" t="s">
        <v>17</v>
      </c>
      <c r="E1374" s="1" t="s">
        <v>31</v>
      </c>
      <c r="F1374">
        <v>9</v>
      </c>
      <c r="G1374">
        <v>526</v>
      </c>
      <c r="H1374" s="1" t="s">
        <v>28</v>
      </c>
      <c r="I1374">
        <v>4734</v>
      </c>
      <c r="J1374">
        <v>383.98</v>
      </c>
      <c r="K1374">
        <v>142.01999999999998</v>
      </c>
      <c r="L1374">
        <v>1278.18</v>
      </c>
      <c r="M1374">
        <v>9</v>
      </c>
      <c r="N1374">
        <v>0</v>
      </c>
      <c r="O1374">
        <v>4734</v>
      </c>
    </row>
    <row r="1375" spans="1:15" x14ac:dyDescent="0.3">
      <c r="A1375" s="1" t="s">
        <v>2755</v>
      </c>
      <c r="B1375" s="2">
        <v>45313</v>
      </c>
      <c r="C1375" s="1" t="s">
        <v>2756</v>
      </c>
      <c r="D1375" s="1" t="s">
        <v>17</v>
      </c>
      <c r="E1375" s="1" t="s">
        <v>31</v>
      </c>
      <c r="F1375">
        <v>49</v>
      </c>
      <c r="G1375">
        <v>808</v>
      </c>
      <c r="H1375" s="1" t="s">
        <v>32</v>
      </c>
      <c r="I1375">
        <v>39592</v>
      </c>
      <c r="J1375">
        <v>509.04</v>
      </c>
      <c r="K1375">
        <v>298.95999999999998</v>
      </c>
      <c r="L1375">
        <v>14649.04</v>
      </c>
      <c r="M1375">
        <v>7</v>
      </c>
      <c r="N1375">
        <v>10</v>
      </c>
      <c r="O1375">
        <v>35632.800000000003</v>
      </c>
    </row>
    <row r="1376" spans="1:15" x14ac:dyDescent="0.3">
      <c r="A1376" s="1" t="s">
        <v>2757</v>
      </c>
      <c r="B1376" s="2">
        <v>45110</v>
      </c>
      <c r="C1376" s="1" t="s">
        <v>2758</v>
      </c>
      <c r="D1376" s="1" t="s">
        <v>26</v>
      </c>
      <c r="E1376" s="1" t="s">
        <v>55</v>
      </c>
      <c r="F1376">
        <v>4</v>
      </c>
      <c r="G1376">
        <v>1143</v>
      </c>
      <c r="H1376" s="1" t="s">
        <v>32</v>
      </c>
      <c r="I1376">
        <v>4572</v>
      </c>
      <c r="J1376">
        <v>720.09</v>
      </c>
      <c r="K1376">
        <v>422.90999999999997</v>
      </c>
      <c r="L1376">
        <v>1691.64</v>
      </c>
      <c r="M1376">
        <v>6</v>
      </c>
      <c r="N1376">
        <v>15</v>
      </c>
      <c r="O1376">
        <v>3886.2</v>
      </c>
    </row>
    <row r="1377" spans="1:15" x14ac:dyDescent="0.3">
      <c r="A1377" s="1" t="s">
        <v>2759</v>
      </c>
      <c r="B1377" s="2">
        <v>45358</v>
      </c>
      <c r="C1377" s="1" t="s">
        <v>2760</v>
      </c>
      <c r="D1377" s="1" t="s">
        <v>17</v>
      </c>
      <c r="E1377" s="1" t="s">
        <v>27</v>
      </c>
      <c r="F1377">
        <v>13</v>
      </c>
      <c r="G1377">
        <v>637</v>
      </c>
      <c r="H1377" s="1" t="s">
        <v>19</v>
      </c>
      <c r="I1377">
        <v>8281</v>
      </c>
      <c r="J1377">
        <v>426.79</v>
      </c>
      <c r="K1377">
        <v>210.20999999999998</v>
      </c>
      <c r="L1377">
        <v>2732.73</v>
      </c>
      <c r="M1377">
        <v>9</v>
      </c>
      <c r="N1377">
        <v>5</v>
      </c>
      <c r="O1377">
        <v>7866.95</v>
      </c>
    </row>
    <row r="1378" spans="1:15" x14ac:dyDescent="0.3">
      <c r="A1378" s="1" t="s">
        <v>2761</v>
      </c>
      <c r="B1378" s="2">
        <v>45497</v>
      </c>
      <c r="C1378" s="1" t="s">
        <v>2762</v>
      </c>
      <c r="D1378" s="1" t="s">
        <v>17</v>
      </c>
      <c r="E1378" s="1" t="s">
        <v>18</v>
      </c>
      <c r="F1378">
        <v>33</v>
      </c>
      <c r="G1378">
        <v>637</v>
      </c>
      <c r="H1378" s="1" t="s">
        <v>28</v>
      </c>
      <c r="I1378">
        <v>21021</v>
      </c>
      <c r="J1378">
        <v>458.64</v>
      </c>
      <c r="K1378">
        <v>178.36</v>
      </c>
      <c r="L1378">
        <v>5885.88</v>
      </c>
      <c r="M1378">
        <v>4</v>
      </c>
      <c r="N1378">
        <v>5</v>
      </c>
      <c r="O1378">
        <v>19969.95</v>
      </c>
    </row>
    <row r="1379" spans="1:15" x14ac:dyDescent="0.3">
      <c r="A1379" s="1" t="s">
        <v>2763</v>
      </c>
      <c r="B1379" s="2">
        <v>45232</v>
      </c>
      <c r="C1379" s="1" t="s">
        <v>2764</v>
      </c>
      <c r="D1379" s="1" t="s">
        <v>26</v>
      </c>
      <c r="E1379" s="1" t="s">
        <v>27</v>
      </c>
      <c r="F1379">
        <v>18</v>
      </c>
      <c r="G1379">
        <v>1075</v>
      </c>
      <c r="H1379" s="1" t="s">
        <v>19</v>
      </c>
      <c r="I1379">
        <v>19350</v>
      </c>
      <c r="J1379">
        <v>634.25</v>
      </c>
      <c r="K1379">
        <v>440.75</v>
      </c>
      <c r="L1379">
        <v>7933.5</v>
      </c>
      <c r="M1379">
        <v>7</v>
      </c>
      <c r="N1379">
        <v>20</v>
      </c>
      <c r="O1379">
        <v>15480</v>
      </c>
    </row>
    <row r="1380" spans="1:15" x14ac:dyDescent="0.3">
      <c r="A1380" s="1" t="s">
        <v>2765</v>
      </c>
      <c r="B1380" s="2">
        <v>45599</v>
      </c>
      <c r="C1380" s="1" t="s">
        <v>2766</v>
      </c>
      <c r="D1380" s="1" t="s">
        <v>22</v>
      </c>
      <c r="E1380" s="1" t="s">
        <v>27</v>
      </c>
      <c r="F1380">
        <v>12</v>
      </c>
      <c r="G1380">
        <v>452</v>
      </c>
      <c r="H1380" s="1" t="s">
        <v>28</v>
      </c>
      <c r="I1380">
        <v>5424</v>
      </c>
      <c r="J1380">
        <v>257.64</v>
      </c>
      <c r="K1380">
        <v>194.36</v>
      </c>
      <c r="L1380">
        <v>2332.3200000000002</v>
      </c>
      <c r="M1380">
        <v>6</v>
      </c>
      <c r="N1380">
        <v>5</v>
      </c>
      <c r="O1380">
        <v>5152.8</v>
      </c>
    </row>
    <row r="1381" spans="1:15" x14ac:dyDescent="0.3">
      <c r="A1381" s="1" t="s">
        <v>2767</v>
      </c>
      <c r="B1381" s="2">
        <v>45025</v>
      </c>
      <c r="C1381" s="1" t="s">
        <v>2768</v>
      </c>
      <c r="D1381" s="1" t="s">
        <v>22</v>
      </c>
      <c r="E1381" s="1" t="s">
        <v>18</v>
      </c>
      <c r="F1381">
        <v>10</v>
      </c>
      <c r="G1381">
        <v>1220</v>
      </c>
      <c r="H1381" s="1" t="s">
        <v>19</v>
      </c>
      <c r="I1381">
        <v>12200</v>
      </c>
      <c r="J1381">
        <v>939.4</v>
      </c>
      <c r="K1381">
        <v>280.60000000000002</v>
      </c>
      <c r="L1381">
        <v>2806</v>
      </c>
      <c r="M1381">
        <v>9</v>
      </c>
      <c r="N1381">
        <v>5</v>
      </c>
      <c r="O1381">
        <v>11590</v>
      </c>
    </row>
    <row r="1382" spans="1:15" x14ac:dyDescent="0.3">
      <c r="A1382" s="1" t="s">
        <v>2769</v>
      </c>
      <c r="B1382" s="2">
        <v>45268</v>
      </c>
      <c r="C1382" s="1" t="s">
        <v>2770</v>
      </c>
      <c r="D1382" s="1" t="s">
        <v>39</v>
      </c>
      <c r="E1382" s="1" t="s">
        <v>50</v>
      </c>
      <c r="F1382">
        <v>15</v>
      </c>
      <c r="G1382">
        <v>803</v>
      </c>
      <c r="H1382" s="1" t="s">
        <v>28</v>
      </c>
      <c r="I1382">
        <v>12045</v>
      </c>
      <c r="J1382">
        <v>409.53000000000003</v>
      </c>
      <c r="K1382">
        <v>393.46999999999997</v>
      </c>
      <c r="L1382">
        <v>5902.05</v>
      </c>
      <c r="M1382">
        <v>7</v>
      </c>
      <c r="N1382">
        <v>5</v>
      </c>
      <c r="O1382">
        <v>11442.75</v>
      </c>
    </row>
    <row r="1383" spans="1:15" x14ac:dyDescent="0.3">
      <c r="A1383" s="1" t="s">
        <v>2771</v>
      </c>
      <c r="B1383" s="2">
        <v>45531</v>
      </c>
      <c r="C1383" s="1" t="s">
        <v>2772</v>
      </c>
      <c r="D1383" s="1" t="s">
        <v>22</v>
      </c>
      <c r="E1383" s="1" t="s">
        <v>23</v>
      </c>
      <c r="F1383">
        <v>50</v>
      </c>
      <c r="G1383">
        <v>920</v>
      </c>
      <c r="H1383" s="1" t="s">
        <v>28</v>
      </c>
      <c r="I1383">
        <v>46000</v>
      </c>
      <c r="J1383">
        <v>625.6</v>
      </c>
      <c r="K1383">
        <v>294.39999999999998</v>
      </c>
      <c r="L1383">
        <v>14720</v>
      </c>
      <c r="M1383">
        <v>3</v>
      </c>
      <c r="N1383">
        <v>0</v>
      </c>
      <c r="O1383">
        <v>46000</v>
      </c>
    </row>
    <row r="1384" spans="1:15" x14ac:dyDescent="0.3">
      <c r="A1384" s="1" t="s">
        <v>2773</v>
      </c>
      <c r="B1384" s="2">
        <v>45483</v>
      </c>
      <c r="C1384" s="1" t="s">
        <v>2774</v>
      </c>
      <c r="D1384" s="1" t="s">
        <v>39</v>
      </c>
      <c r="E1384" s="1" t="s">
        <v>23</v>
      </c>
      <c r="F1384">
        <v>15</v>
      </c>
      <c r="G1384">
        <v>375</v>
      </c>
      <c r="H1384" s="1" t="s">
        <v>19</v>
      </c>
      <c r="I1384">
        <v>5625</v>
      </c>
      <c r="J1384">
        <v>277.5</v>
      </c>
      <c r="K1384">
        <v>97.5</v>
      </c>
      <c r="L1384">
        <v>1462.5</v>
      </c>
      <c r="M1384">
        <v>1</v>
      </c>
      <c r="N1384">
        <v>10</v>
      </c>
      <c r="O1384">
        <v>5062.5</v>
      </c>
    </row>
    <row r="1385" spans="1:15" x14ac:dyDescent="0.3">
      <c r="A1385" s="1" t="s">
        <v>2775</v>
      </c>
      <c r="B1385" s="2">
        <v>44972</v>
      </c>
      <c r="C1385" s="1" t="s">
        <v>2776</v>
      </c>
      <c r="D1385" s="1" t="s">
        <v>17</v>
      </c>
      <c r="E1385" s="1" t="s">
        <v>27</v>
      </c>
      <c r="F1385">
        <v>15</v>
      </c>
      <c r="G1385">
        <v>618</v>
      </c>
      <c r="H1385" s="1" t="s">
        <v>28</v>
      </c>
      <c r="I1385">
        <v>9270</v>
      </c>
      <c r="J1385">
        <v>358.44</v>
      </c>
      <c r="K1385">
        <v>259.56</v>
      </c>
      <c r="L1385">
        <v>3893.4</v>
      </c>
      <c r="M1385">
        <v>5</v>
      </c>
      <c r="N1385">
        <v>5</v>
      </c>
      <c r="O1385">
        <v>8806.5</v>
      </c>
    </row>
    <row r="1386" spans="1:15" x14ac:dyDescent="0.3">
      <c r="A1386" s="1" t="s">
        <v>2777</v>
      </c>
      <c r="B1386" s="2">
        <v>45023</v>
      </c>
      <c r="C1386" s="1" t="s">
        <v>2778</v>
      </c>
      <c r="D1386" s="1" t="s">
        <v>26</v>
      </c>
      <c r="E1386" s="1" t="s">
        <v>31</v>
      </c>
      <c r="F1386">
        <v>45</v>
      </c>
      <c r="G1386">
        <v>1313</v>
      </c>
      <c r="H1386" s="1" t="s">
        <v>32</v>
      </c>
      <c r="I1386">
        <v>59085</v>
      </c>
      <c r="J1386">
        <v>827.19</v>
      </c>
      <c r="K1386">
        <v>485.80999999999995</v>
      </c>
      <c r="L1386">
        <v>21861.45</v>
      </c>
      <c r="M1386">
        <v>4</v>
      </c>
      <c r="N1386">
        <v>5</v>
      </c>
      <c r="O1386">
        <v>56130.75</v>
      </c>
    </row>
    <row r="1387" spans="1:15" x14ac:dyDescent="0.3">
      <c r="A1387" s="1" t="s">
        <v>2779</v>
      </c>
      <c r="B1387" s="2">
        <v>45349</v>
      </c>
      <c r="C1387" s="1" t="s">
        <v>2780</v>
      </c>
      <c r="D1387" s="1" t="s">
        <v>39</v>
      </c>
      <c r="E1387" s="1" t="s">
        <v>31</v>
      </c>
      <c r="F1387">
        <v>39</v>
      </c>
      <c r="G1387">
        <v>1101</v>
      </c>
      <c r="H1387" s="1" t="s">
        <v>32</v>
      </c>
      <c r="I1387">
        <v>42939</v>
      </c>
      <c r="J1387">
        <v>616.56000000000006</v>
      </c>
      <c r="K1387">
        <v>484.43999999999994</v>
      </c>
      <c r="L1387">
        <v>18893.16</v>
      </c>
      <c r="M1387">
        <v>5</v>
      </c>
      <c r="N1387">
        <v>0</v>
      </c>
      <c r="O1387">
        <v>42939</v>
      </c>
    </row>
    <row r="1388" spans="1:15" x14ac:dyDescent="0.3">
      <c r="A1388" s="1" t="s">
        <v>2781</v>
      </c>
      <c r="B1388" s="2">
        <v>44936</v>
      </c>
      <c r="C1388" s="1" t="s">
        <v>2782</v>
      </c>
      <c r="D1388" s="1" t="s">
        <v>17</v>
      </c>
      <c r="E1388" s="1" t="s">
        <v>50</v>
      </c>
      <c r="F1388">
        <v>37</v>
      </c>
      <c r="G1388">
        <v>371</v>
      </c>
      <c r="H1388" s="1" t="s">
        <v>32</v>
      </c>
      <c r="I1388">
        <v>13727</v>
      </c>
      <c r="J1388">
        <v>285.67</v>
      </c>
      <c r="K1388">
        <v>85.329999999999984</v>
      </c>
      <c r="L1388">
        <v>3157.21</v>
      </c>
      <c r="M1388">
        <v>8</v>
      </c>
      <c r="N1388">
        <v>0</v>
      </c>
      <c r="O1388">
        <v>13727</v>
      </c>
    </row>
    <row r="1389" spans="1:15" x14ac:dyDescent="0.3">
      <c r="A1389" s="1" t="s">
        <v>2783</v>
      </c>
      <c r="B1389" s="2">
        <v>44964</v>
      </c>
      <c r="C1389" s="1" t="s">
        <v>2784</v>
      </c>
      <c r="D1389" s="1" t="s">
        <v>17</v>
      </c>
      <c r="E1389" s="1" t="s">
        <v>31</v>
      </c>
      <c r="F1389">
        <v>27</v>
      </c>
      <c r="G1389">
        <v>1444</v>
      </c>
      <c r="H1389" s="1" t="s">
        <v>28</v>
      </c>
      <c r="I1389">
        <v>38988</v>
      </c>
      <c r="J1389">
        <v>938.6</v>
      </c>
      <c r="K1389">
        <v>505.4</v>
      </c>
      <c r="L1389">
        <v>13645.8</v>
      </c>
      <c r="M1389">
        <v>8</v>
      </c>
      <c r="N1389">
        <v>5</v>
      </c>
      <c r="O1389">
        <v>37038.6</v>
      </c>
    </row>
    <row r="1390" spans="1:15" x14ac:dyDescent="0.3">
      <c r="A1390" s="1" t="s">
        <v>2785</v>
      </c>
      <c r="B1390" s="2">
        <v>45158</v>
      </c>
      <c r="C1390" s="1" t="s">
        <v>2786</v>
      </c>
      <c r="D1390" s="1" t="s">
        <v>26</v>
      </c>
      <c r="E1390" s="1" t="s">
        <v>18</v>
      </c>
      <c r="F1390">
        <v>5</v>
      </c>
      <c r="G1390">
        <v>475</v>
      </c>
      <c r="H1390" s="1" t="s">
        <v>19</v>
      </c>
      <c r="I1390">
        <v>2375</v>
      </c>
      <c r="J1390">
        <v>323</v>
      </c>
      <c r="K1390">
        <v>152</v>
      </c>
      <c r="L1390">
        <v>760</v>
      </c>
      <c r="M1390">
        <v>6</v>
      </c>
      <c r="N1390">
        <v>0</v>
      </c>
      <c r="O1390">
        <v>2375</v>
      </c>
    </row>
    <row r="1391" spans="1:15" x14ac:dyDescent="0.3">
      <c r="A1391" s="1" t="s">
        <v>2787</v>
      </c>
      <c r="B1391" s="2">
        <v>45372</v>
      </c>
      <c r="C1391" s="1" t="s">
        <v>2788</v>
      </c>
      <c r="D1391" s="1" t="s">
        <v>17</v>
      </c>
      <c r="E1391" s="1" t="s">
        <v>18</v>
      </c>
      <c r="F1391">
        <v>20</v>
      </c>
      <c r="G1391">
        <v>326</v>
      </c>
      <c r="H1391" s="1" t="s">
        <v>32</v>
      </c>
      <c r="I1391">
        <v>6520</v>
      </c>
      <c r="J1391">
        <v>163</v>
      </c>
      <c r="K1391">
        <v>163</v>
      </c>
      <c r="L1391">
        <v>3260</v>
      </c>
      <c r="M1391">
        <v>7</v>
      </c>
      <c r="N1391">
        <v>10</v>
      </c>
      <c r="O1391">
        <v>5868</v>
      </c>
    </row>
    <row r="1392" spans="1:15" x14ac:dyDescent="0.3">
      <c r="A1392" s="1" t="s">
        <v>2789</v>
      </c>
      <c r="B1392" s="2">
        <v>45578</v>
      </c>
      <c r="C1392" s="1" t="s">
        <v>2790</v>
      </c>
      <c r="D1392" s="1" t="s">
        <v>26</v>
      </c>
      <c r="E1392" s="1" t="s">
        <v>23</v>
      </c>
      <c r="F1392">
        <v>36</v>
      </c>
      <c r="G1392">
        <v>1392</v>
      </c>
      <c r="H1392" s="1" t="s">
        <v>19</v>
      </c>
      <c r="I1392">
        <v>50112</v>
      </c>
      <c r="J1392">
        <v>974.4</v>
      </c>
      <c r="K1392">
        <v>417.6</v>
      </c>
      <c r="L1392">
        <v>15033.6</v>
      </c>
      <c r="M1392">
        <v>7</v>
      </c>
      <c r="N1392">
        <v>0</v>
      </c>
      <c r="O1392">
        <v>50112</v>
      </c>
    </row>
    <row r="1393" spans="1:15" x14ac:dyDescent="0.3">
      <c r="A1393" s="1" t="s">
        <v>2791</v>
      </c>
      <c r="B1393" s="2">
        <v>45461</v>
      </c>
      <c r="C1393" s="1" t="s">
        <v>2792</v>
      </c>
      <c r="D1393" s="1" t="s">
        <v>39</v>
      </c>
      <c r="E1393" s="1" t="s">
        <v>23</v>
      </c>
      <c r="F1393">
        <v>30</v>
      </c>
      <c r="G1393">
        <v>1500</v>
      </c>
      <c r="H1393" s="1" t="s">
        <v>19</v>
      </c>
      <c r="I1393">
        <v>45000</v>
      </c>
      <c r="J1393">
        <v>1155</v>
      </c>
      <c r="K1393">
        <v>345</v>
      </c>
      <c r="L1393">
        <v>10350</v>
      </c>
      <c r="M1393">
        <v>3</v>
      </c>
      <c r="N1393">
        <v>20</v>
      </c>
      <c r="O1393">
        <v>36000</v>
      </c>
    </row>
    <row r="1394" spans="1:15" x14ac:dyDescent="0.3">
      <c r="A1394" s="1" t="s">
        <v>2793</v>
      </c>
      <c r="B1394" s="2">
        <v>45476</v>
      </c>
      <c r="C1394" s="1" t="s">
        <v>2794</v>
      </c>
      <c r="D1394" s="1" t="s">
        <v>26</v>
      </c>
      <c r="E1394" s="1" t="s">
        <v>27</v>
      </c>
      <c r="F1394">
        <v>33</v>
      </c>
      <c r="G1394">
        <v>531</v>
      </c>
      <c r="H1394" s="1" t="s">
        <v>32</v>
      </c>
      <c r="I1394">
        <v>17523</v>
      </c>
      <c r="J1394">
        <v>377.01</v>
      </c>
      <c r="K1394">
        <v>153.99</v>
      </c>
      <c r="L1394">
        <v>5081.67</v>
      </c>
      <c r="M1394">
        <v>6</v>
      </c>
      <c r="N1394">
        <v>10</v>
      </c>
      <c r="O1394">
        <v>15770.7</v>
      </c>
    </row>
    <row r="1395" spans="1:15" x14ac:dyDescent="0.3">
      <c r="A1395" s="1" t="s">
        <v>2795</v>
      </c>
      <c r="B1395" s="2">
        <v>45317</v>
      </c>
      <c r="C1395" s="1" t="s">
        <v>2796</v>
      </c>
      <c r="D1395" s="1" t="s">
        <v>17</v>
      </c>
      <c r="E1395" s="1" t="s">
        <v>18</v>
      </c>
      <c r="F1395">
        <v>23</v>
      </c>
      <c r="G1395">
        <v>579</v>
      </c>
      <c r="H1395" s="1" t="s">
        <v>19</v>
      </c>
      <c r="I1395">
        <v>13317</v>
      </c>
      <c r="J1395">
        <v>335.82</v>
      </c>
      <c r="K1395">
        <v>243.18</v>
      </c>
      <c r="L1395">
        <v>5593.14</v>
      </c>
      <c r="M1395">
        <v>4</v>
      </c>
      <c r="N1395">
        <v>15</v>
      </c>
      <c r="O1395">
        <v>11319.45</v>
      </c>
    </row>
    <row r="1396" spans="1:15" x14ac:dyDescent="0.3">
      <c r="A1396" s="1" t="s">
        <v>2797</v>
      </c>
      <c r="B1396" s="2">
        <v>44948</v>
      </c>
      <c r="C1396" s="1" t="s">
        <v>2798</v>
      </c>
      <c r="D1396" s="1" t="s">
        <v>39</v>
      </c>
      <c r="E1396" s="1" t="s">
        <v>55</v>
      </c>
      <c r="F1396">
        <v>30</v>
      </c>
      <c r="G1396">
        <v>1140</v>
      </c>
      <c r="H1396" s="1" t="s">
        <v>28</v>
      </c>
      <c r="I1396">
        <v>34200</v>
      </c>
      <c r="J1396">
        <v>729.6</v>
      </c>
      <c r="K1396">
        <v>410.4</v>
      </c>
      <c r="L1396">
        <v>12312</v>
      </c>
      <c r="M1396">
        <v>2</v>
      </c>
      <c r="N1396">
        <v>0</v>
      </c>
      <c r="O1396">
        <v>34200</v>
      </c>
    </row>
    <row r="1397" spans="1:15" x14ac:dyDescent="0.3">
      <c r="A1397" s="1" t="s">
        <v>2799</v>
      </c>
      <c r="B1397" s="2">
        <v>45301</v>
      </c>
      <c r="C1397" s="1" t="s">
        <v>2800</v>
      </c>
      <c r="D1397" s="1" t="s">
        <v>17</v>
      </c>
      <c r="E1397" s="1" t="s">
        <v>50</v>
      </c>
      <c r="F1397">
        <v>45</v>
      </c>
      <c r="G1397">
        <v>1196</v>
      </c>
      <c r="H1397" s="1" t="s">
        <v>19</v>
      </c>
      <c r="I1397">
        <v>53820</v>
      </c>
      <c r="J1397">
        <v>681.71999999999991</v>
      </c>
      <c r="K1397">
        <v>514.28000000000009</v>
      </c>
      <c r="L1397">
        <v>23142.6</v>
      </c>
      <c r="M1397">
        <v>3</v>
      </c>
      <c r="N1397">
        <v>0</v>
      </c>
      <c r="O1397">
        <v>53820</v>
      </c>
    </row>
    <row r="1398" spans="1:15" x14ac:dyDescent="0.3">
      <c r="A1398" s="1" t="s">
        <v>2801</v>
      </c>
      <c r="B1398" s="2">
        <v>44959</v>
      </c>
      <c r="C1398" s="1" t="s">
        <v>2802</v>
      </c>
      <c r="D1398" s="1" t="s">
        <v>26</v>
      </c>
      <c r="E1398" s="1" t="s">
        <v>55</v>
      </c>
      <c r="F1398">
        <v>36</v>
      </c>
      <c r="G1398">
        <v>1292</v>
      </c>
      <c r="H1398" s="1" t="s">
        <v>32</v>
      </c>
      <c r="I1398">
        <v>46512</v>
      </c>
      <c r="J1398">
        <v>917.31999999999994</v>
      </c>
      <c r="K1398">
        <v>374.68000000000006</v>
      </c>
      <c r="L1398">
        <v>13488.48</v>
      </c>
      <c r="M1398">
        <v>4</v>
      </c>
      <c r="N1398">
        <v>15</v>
      </c>
      <c r="O1398">
        <v>39535.199999999997</v>
      </c>
    </row>
    <row r="1399" spans="1:15" x14ac:dyDescent="0.3">
      <c r="A1399" s="1" t="s">
        <v>2803</v>
      </c>
      <c r="B1399" s="2">
        <v>45578</v>
      </c>
      <c r="C1399" s="1" t="s">
        <v>2804</v>
      </c>
      <c r="D1399" s="1" t="s">
        <v>17</v>
      </c>
      <c r="E1399" s="1" t="s">
        <v>31</v>
      </c>
      <c r="F1399">
        <v>28</v>
      </c>
      <c r="G1399">
        <v>1210</v>
      </c>
      <c r="H1399" s="1" t="s">
        <v>28</v>
      </c>
      <c r="I1399">
        <v>33880</v>
      </c>
      <c r="J1399">
        <v>629.20000000000005</v>
      </c>
      <c r="K1399">
        <v>580.79999999999995</v>
      </c>
      <c r="L1399">
        <v>16262.4</v>
      </c>
      <c r="M1399">
        <v>9</v>
      </c>
      <c r="N1399">
        <v>5</v>
      </c>
      <c r="O1399">
        <v>32186</v>
      </c>
    </row>
    <row r="1400" spans="1:15" x14ac:dyDescent="0.3">
      <c r="A1400" s="1" t="s">
        <v>2805</v>
      </c>
      <c r="B1400" s="2">
        <v>45646</v>
      </c>
      <c r="C1400" s="1" t="s">
        <v>2806</v>
      </c>
      <c r="D1400" s="1" t="s">
        <v>39</v>
      </c>
      <c r="E1400" s="1" t="s">
        <v>18</v>
      </c>
      <c r="F1400">
        <v>5</v>
      </c>
      <c r="G1400">
        <v>1178</v>
      </c>
      <c r="H1400" s="1" t="s">
        <v>28</v>
      </c>
      <c r="I1400">
        <v>5890</v>
      </c>
      <c r="J1400">
        <v>777.48</v>
      </c>
      <c r="K1400">
        <v>400.52</v>
      </c>
      <c r="L1400">
        <v>2002.6</v>
      </c>
      <c r="M1400">
        <v>2</v>
      </c>
      <c r="N1400">
        <v>0</v>
      </c>
      <c r="O1400">
        <v>5890</v>
      </c>
    </row>
    <row r="1401" spans="1:15" x14ac:dyDescent="0.3">
      <c r="A1401" s="1" t="s">
        <v>2807</v>
      </c>
      <c r="B1401" s="2">
        <v>45548</v>
      </c>
      <c r="C1401" s="1" t="s">
        <v>2808</v>
      </c>
      <c r="D1401" s="1" t="s">
        <v>39</v>
      </c>
      <c r="E1401" s="1" t="s">
        <v>31</v>
      </c>
      <c r="F1401">
        <v>5</v>
      </c>
      <c r="G1401">
        <v>1495</v>
      </c>
      <c r="H1401" s="1" t="s">
        <v>28</v>
      </c>
      <c r="I1401">
        <v>7475</v>
      </c>
      <c r="J1401">
        <v>1016.6</v>
      </c>
      <c r="K1401">
        <v>478.4</v>
      </c>
      <c r="L1401">
        <v>2392</v>
      </c>
      <c r="M1401">
        <v>9</v>
      </c>
      <c r="N1401">
        <v>10</v>
      </c>
      <c r="O1401">
        <v>6727.5</v>
      </c>
    </row>
    <row r="1402" spans="1:15" x14ac:dyDescent="0.3">
      <c r="A1402" s="1" t="s">
        <v>2809</v>
      </c>
      <c r="B1402" s="2">
        <v>44962</v>
      </c>
      <c r="C1402" s="1" t="s">
        <v>2810</v>
      </c>
      <c r="D1402" s="1" t="s">
        <v>39</v>
      </c>
      <c r="E1402" s="1" t="s">
        <v>31</v>
      </c>
      <c r="F1402">
        <v>40</v>
      </c>
      <c r="G1402">
        <v>1077</v>
      </c>
      <c r="H1402" s="1" t="s">
        <v>28</v>
      </c>
      <c r="I1402">
        <v>43080</v>
      </c>
      <c r="J1402">
        <v>764.67</v>
      </c>
      <c r="K1402">
        <v>312.33000000000004</v>
      </c>
      <c r="L1402">
        <v>12493.2</v>
      </c>
      <c r="M1402">
        <v>7</v>
      </c>
      <c r="N1402">
        <v>10</v>
      </c>
      <c r="O1402">
        <v>38772</v>
      </c>
    </row>
    <row r="1403" spans="1:15" x14ac:dyDescent="0.3">
      <c r="A1403" s="1" t="s">
        <v>2811</v>
      </c>
      <c r="B1403" s="2">
        <v>45276</v>
      </c>
      <c r="C1403" s="1" t="s">
        <v>2812</v>
      </c>
      <c r="D1403" s="1" t="s">
        <v>17</v>
      </c>
      <c r="E1403" s="1" t="s">
        <v>50</v>
      </c>
      <c r="F1403">
        <v>28</v>
      </c>
      <c r="G1403">
        <v>448</v>
      </c>
      <c r="H1403" s="1" t="s">
        <v>28</v>
      </c>
      <c r="I1403">
        <v>12544</v>
      </c>
      <c r="J1403">
        <v>246.40000000000003</v>
      </c>
      <c r="K1403">
        <v>201.59999999999997</v>
      </c>
      <c r="L1403">
        <v>5644.8</v>
      </c>
      <c r="M1403">
        <v>9</v>
      </c>
      <c r="N1403">
        <v>0</v>
      </c>
      <c r="O1403">
        <v>12544</v>
      </c>
    </row>
    <row r="1404" spans="1:15" x14ac:dyDescent="0.3">
      <c r="A1404" s="1" t="s">
        <v>2813</v>
      </c>
      <c r="B1404" s="2">
        <v>45544</v>
      </c>
      <c r="C1404" s="1" t="s">
        <v>2814</v>
      </c>
      <c r="D1404" s="1" t="s">
        <v>22</v>
      </c>
      <c r="E1404" s="1" t="s">
        <v>18</v>
      </c>
      <c r="F1404">
        <v>12</v>
      </c>
      <c r="G1404">
        <v>1164</v>
      </c>
      <c r="H1404" s="1" t="s">
        <v>19</v>
      </c>
      <c r="I1404">
        <v>13968</v>
      </c>
      <c r="J1404">
        <v>884.64</v>
      </c>
      <c r="K1404">
        <v>279.36</v>
      </c>
      <c r="L1404">
        <v>3352.32</v>
      </c>
      <c r="M1404">
        <v>7</v>
      </c>
      <c r="N1404">
        <v>15</v>
      </c>
      <c r="O1404">
        <v>11872.8</v>
      </c>
    </row>
    <row r="1405" spans="1:15" x14ac:dyDescent="0.3">
      <c r="A1405" s="1" t="s">
        <v>2815</v>
      </c>
      <c r="B1405" s="2">
        <v>45043</v>
      </c>
      <c r="C1405" s="1" t="s">
        <v>2816</v>
      </c>
      <c r="D1405" s="1" t="s">
        <v>22</v>
      </c>
      <c r="E1405" s="1" t="s">
        <v>23</v>
      </c>
      <c r="F1405">
        <v>6</v>
      </c>
      <c r="G1405">
        <v>589</v>
      </c>
      <c r="H1405" s="1" t="s">
        <v>32</v>
      </c>
      <c r="I1405">
        <v>3534</v>
      </c>
      <c r="J1405">
        <v>300.39</v>
      </c>
      <c r="K1405">
        <v>288.61</v>
      </c>
      <c r="L1405">
        <v>1731.66</v>
      </c>
      <c r="M1405">
        <v>8</v>
      </c>
      <c r="N1405">
        <v>5</v>
      </c>
      <c r="O1405">
        <v>3357.3</v>
      </c>
    </row>
    <row r="1406" spans="1:15" x14ac:dyDescent="0.3">
      <c r="A1406" s="1" t="s">
        <v>2817</v>
      </c>
      <c r="B1406" s="2">
        <v>45600</v>
      </c>
      <c r="C1406" s="1" t="s">
        <v>2818</v>
      </c>
      <c r="D1406" s="1" t="s">
        <v>17</v>
      </c>
      <c r="E1406" s="1" t="s">
        <v>18</v>
      </c>
      <c r="F1406">
        <v>29</v>
      </c>
      <c r="G1406">
        <v>1428</v>
      </c>
      <c r="H1406" s="1" t="s">
        <v>19</v>
      </c>
      <c r="I1406">
        <v>41412</v>
      </c>
      <c r="J1406">
        <v>1099.56</v>
      </c>
      <c r="K1406">
        <v>328.44000000000005</v>
      </c>
      <c r="L1406">
        <v>9524.76</v>
      </c>
      <c r="M1406">
        <v>4</v>
      </c>
      <c r="N1406">
        <v>5</v>
      </c>
      <c r="O1406">
        <v>39341.4</v>
      </c>
    </row>
    <row r="1407" spans="1:15" x14ac:dyDescent="0.3">
      <c r="A1407" s="1" t="s">
        <v>2819</v>
      </c>
      <c r="B1407" s="2">
        <v>44996</v>
      </c>
      <c r="C1407" s="1" t="s">
        <v>2820</v>
      </c>
      <c r="D1407" s="1" t="s">
        <v>26</v>
      </c>
      <c r="E1407" s="1" t="s">
        <v>31</v>
      </c>
      <c r="F1407">
        <v>10</v>
      </c>
      <c r="G1407">
        <v>915</v>
      </c>
      <c r="H1407" s="1" t="s">
        <v>28</v>
      </c>
      <c r="I1407">
        <v>9150</v>
      </c>
      <c r="J1407">
        <v>512.40000000000009</v>
      </c>
      <c r="K1407">
        <v>402.59999999999991</v>
      </c>
      <c r="L1407">
        <v>4026</v>
      </c>
      <c r="M1407">
        <v>5</v>
      </c>
      <c r="N1407">
        <v>15</v>
      </c>
      <c r="O1407">
        <v>7777.5</v>
      </c>
    </row>
    <row r="1408" spans="1:15" x14ac:dyDescent="0.3">
      <c r="A1408" s="1" t="s">
        <v>2821</v>
      </c>
      <c r="B1408" s="2">
        <v>45370</v>
      </c>
      <c r="C1408" s="1" t="s">
        <v>2822</v>
      </c>
      <c r="D1408" s="1" t="s">
        <v>39</v>
      </c>
      <c r="E1408" s="1" t="s">
        <v>50</v>
      </c>
      <c r="F1408">
        <v>37</v>
      </c>
      <c r="G1408">
        <v>937</v>
      </c>
      <c r="H1408" s="1" t="s">
        <v>28</v>
      </c>
      <c r="I1408">
        <v>34669</v>
      </c>
      <c r="J1408">
        <v>702.75</v>
      </c>
      <c r="K1408">
        <v>234.25</v>
      </c>
      <c r="L1408">
        <v>8667.25</v>
      </c>
      <c r="M1408">
        <v>3</v>
      </c>
      <c r="N1408">
        <v>0</v>
      </c>
      <c r="O1408">
        <v>34669</v>
      </c>
    </row>
    <row r="1409" spans="1:15" x14ac:dyDescent="0.3">
      <c r="A1409" s="1" t="s">
        <v>2823</v>
      </c>
      <c r="B1409" s="2">
        <v>45582</v>
      </c>
      <c r="C1409" s="1" t="s">
        <v>2824</v>
      </c>
      <c r="D1409" s="1" t="s">
        <v>22</v>
      </c>
      <c r="E1409" s="1" t="s">
        <v>27</v>
      </c>
      <c r="F1409">
        <v>14</v>
      </c>
      <c r="G1409">
        <v>933</v>
      </c>
      <c r="H1409" s="1" t="s">
        <v>28</v>
      </c>
      <c r="I1409">
        <v>13062</v>
      </c>
      <c r="J1409">
        <v>662.43</v>
      </c>
      <c r="K1409">
        <v>270.57000000000005</v>
      </c>
      <c r="L1409">
        <v>3787.98</v>
      </c>
      <c r="M1409">
        <v>1</v>
      </c>
      <c r="N1409">
        <v>5</v>
      </c>
      <c r="O1409">
        <v>12408.9</v>
      </c>
    </row>
    <row r="1410" spans="1:15" x14ac:dyDescent="0.3">
      <c r="A1410" s="1" t="s">
        <v>2825</v>
      </c>
      <c r="B1410" s="2">
        <v>45502</v>
      </c>
      <c r="C1410" s="1" t="s">
        <v>2826</v>
      </c>
      <c r="D1410" s="1" t="s">
        <v>22</v>
      </c>
      <c r="E1410" s="1" t="s">
        <v>55</v>
      </c>
      <c r="F1410">
        <v>18</v>
      </c>
      <c r="G1410">
        <v>511</v>
      </c>
      <c r="H1410" s="1" t="s">
        <v>32</v>
      </c>
      <c r="I1410">
        <v>9198</v>
      </c>
      <c r="J1410">
        <v>296.38</v>
      </c>
      <c r="K1410">
        <v>214.62</v>
      </c>
      <c r="L1410">
        <v>3863.16</v>
      </c>
      <c r="M1410">
        <v>6</v>
      </c>
      <c r="N1410">
        <v>10</v>
      </c>
      <c r="O1410">
        <v>8278.2000000000007</v>
      </c>
    </row>
    <row r="1411" spans="1:15" x14ac:dyDescent="0.3">
      <c r="A1411" s="1" t="s">
        <v>2827</v>
      </c>
      <c r="B1411" s="2">
        <v>45023</v>
      </c>
      <c r="C1411" s="1" t="s">
        <v>2284</v>
      </c>
      <c r="D1411" s="1" t="s">
        <v>26</v>
      </c>
      <c r="E1411" s="1" t="s">
        <v>18</v>
      </c>
      <c r="F1411">
        <v>29</v>
      </c>
      <c r="G1411">
        <v>1375</v>
      </c>
      <c r="H1411" s="1" t="s">
        <v>19</v>
      </c>
      <c r="I1411">
        <v>39875</v>
      </c>
      <c r="J1411">
        <v>715</v>
      </c>
      <c r="K1411">
        <v>660</v>
      </c>
      <c r="L1411">
        <v>19140</v>
      </c>
      <c r="M1411">
        <v>1</v>
      </c>
      <c r="N1411">
        <v>0</v>
      </c>
      <c r="O1411">
        <v>39875</v>
      </c>
    </row>
    <row r="1412" spans="1:15" x14ac:dyDescent="0.3">
      <c r="A1412" s="1" t="s">
        <v>2828</v>
      </c>
      <c r="B1412" s="2">
        <v>45545</v>
      </c>
      <c r="C1412" s="1" t="s">
        <v>2829</v>
      </c>
      <c r="D1412" s="1" t="s">
        <v>26</v>
      </c>
      <c r="E1412" s="1" t="s">
        <v>50</v>
      </c>
      <c r="F1412">
        <v>21</v>
      </c>
      <c r="G1412">
        <v>465</v>
      </c>
      <c r="H1412" s="1" t="s">
        <v>32</v>
      </c>
      <c r="I1412">
        <v>9765</v>
      </c>
      <c r="J1412">
        <v>288.3</v>
      </c>
      <c r="K1412">
        <v>176.7</v>
      </c>
      <c r="L1412">
        <v>3710.7</v>
      </c>
      <c r="M1412">
        <v>8</v>
      </c>
      <c r="N1412">
        <v>0</v>
      </c>
      <c r="O1412">
        <v>9765</v>
      </c>
    </row>
    <row r="1413" spans="1:15" x14ac:dyDescent="0.3">
      <c r="A1413" s="1" t="s">
        <v>2830</v>
      </c>
      <c r="B1413" s="2">
        <v>45300</v>
      </c>
      <c r="C1413" s="1" t="s">
        <v>2831</v>
      </c>
      <c r="D1413" s="1" t="s">
        <v>17</v>
      </c>
      <c r="E1413" s="1" t="s">
        <v>31</v>
      </c>
      <c r="F1413">
        <v>27</v>
      </c>
      <c r="G1413">
        <v>571</v>
      </c>
      <c r="H1413" s="1" t="s">
        <v>19</v>
      </c>
      <c r="I1413">
        <v>15417</v>
      </c>
      <c r="J1413">
        <v>354.02</v>
      </c>
      <c r="K1413">
        <v>216.98000000000002</v>
      </c>
      <c r="L1413">
        <v>5858.46</v>
      </c>
      <c r="M1413">
        <v>9</v>
      </c>
      <c r="N1413">
        <v>5</v>
      </c>
      <c r="O1413">
        <v>14646.15</v>
      </c>
    </row>
    <row r="1414" spans="1:15" x14ac:dyDescent="0.3">
      <c r="A1414" s="1" t="s">
        <v>2832</v>
      </c>
      <c r="B1414" s="2">
        <v>44943</v>
      </c>
      <c r="C1414" s="1" t="s">
        <v>2833</v>
      </c>
      <c r="D1414" s="1" t="s">
        <v>26</v>
      </c>
      <c r="E1414" s="1" t="s">
        <v>50</v>
      </c>
      <c r="F1414">
        <v>44</v>
      </c>
      <c r="G1414">
        <v>418</v>
      </c>
      <c r="H1414" s="1" t="s">
        <v>32</v>
      </c>
      <c r="I1414">
        <v>18392</v>
      </c>
      <c r="J1414">
        <v>309.32</v>
      </c>
      <c r="K1414">
        <v>108.68</v>
      </c>
      <c r="L1414">
        <v>4781.92</v>
      </c>
      <c r="M1414">
        <v>3</v>
      </c>
      <c r="N1414">
        <v>0</v>
      </c>
      <c r="O1414">
        <v>18392</v>
      </c>
    </row>
    <row r="1415" spans="1:15" x14ac:dyDescent="0.3">
      <c r="A1415" s="1" t="s">
        <v>2834</v>
      </c>
      <c r="B1415" s="2">
        <v>45412</v>
      </c>
      <c r="C1415" s="1" t="s">
        <v>2835</v>
      </c>
      <c r="D1415" s="1" t="s">
        <v>22</v>
      </c>
      <c r="E1415" s="1" t="s">
        <v>18</v>
      </c>
      <c r="F1415">
        <v>40</v>
      </c>
      <c r="G1415">
        <v>868</v>
      </c>
      <c r="H1415" s="1" t="s">
        <v>32</v>
      </c>
      <c r="I1415">
        <v>34720</v>
      </c>
      <c r="J1415">
        <v>616.28</v>
      </c>
      <c r="K1415">
        <v>251.72000000000003</v>
      </c>
      <c r="L1415">
        <v>10068.799999999999</v>
      </c>
      <c r="M1415">
        <v>4</v>
      </c>
      <c r="N1415">
        <v>15</v>
      </c>
      <c r="O1415">
        <v>29512</v>
      </c>
    </row>
    <row r="1416" spans="1:15" x14ac:dyDescent="0.3">
      <c r="A1416" s="1" t="s">
        <v>2836</v>
      </c>
      <c r="B1416" s="2">
        <v>45340</v>
      </c>
      <c r="C1416" s="1" t="s">
        <v>2837</v>
      </c>
      <c r="D1416" s="1" t="s">
        <v>39</v>
      </c>
      <c r="E1416" s="1" t="s">
        <v>31</v>
      </c>
      <c r="F1416">
        <v>20</v>
      </c>
      <c r="G1416">
        <v>749</v>
      </c>
      <c r="H1416" s="1" t="s">
        <v>28</v>
      </c>
      <c r="I1416">
        <v>14980</v>
      </c>
      <c r="J1416">
        <v>531.79</v>
      </c>
      <c r="K1416">
        <v>217.21000000000004</v>
      </c>
      <c r="L1416">
        <v>4344.2</v>
      </c>
      <c r="M1416">
        <v>3</v>
      </c>
      <c r="N1416">
        <v>0</v>
      </c>
      <c r="O1416">
        <v>14980</v>
      </c>
    </row>
    <row r="1417" spans="1:15" x14ac:dyDescent="0.3">
      <c r="A1417" s="1" t="s">
        <v>2838</v>
      </c>
      <c r="B1417" s="2">
        <v>45117</v>
      </c>
      <c r="C1417" s="1" t="s">
        <v>2839</v>
      </c>
      <c r="D1417" s="1" t="s">
        <v>26</v>
      </c>
      <c r="E1417" s="1" t="s">
        <v>27</v>
      </c>
      <c r="F1417">
        <v>44</v>
      </c>
      <c r="G1417">
        <v>347</v>
      </c>
      <c r="H1417" s="1" t="s">
        <v>32</v>
      </c>
      <c r="I1417">
        <v>15268</v>
      </c>
      <c r="J1417">
        <v>194.32000000000002</v>
      </c>
      <c r="K1417">
        <v>152.67999999999998</v>
      </c>
      <c r="L1417">
        <v>6717.92</v>
      </c>
      <c r="M1417">
        <v>8</v>
      </c>
      <c r="N1417">
        <v>5</v>
      </c>
      <c r="O1417">
        <v>14504.6</v>
      </c>
    </row>
    <row r="1418" spans="1:15" x14ac:dyDescent="0.3">
      <c r="A1418" s="1" t="s">
        <v>2840</v>
      </c>
      <c r="B1418" s="2">
        <v>45494</v>
      </c>
      <c r="C1418" s="1" t="s">
        <v>2841</v>
      </c>
      <c r="D1418" s="1" t="s">
        <v>26</v>
      </c>
      <c r="E1418" s="1" t="s">
        <v>18</v>
      </c>
      <c r="F1418">
        <v>24</v>
      </c>
      <c r="G1418">
        <v>389</v>
      </c>
      <c r="H1418" s="1" t="s">
        <v>32</v>
      </c>
      <c r="I1418">
        <v>9336</v>
      </c>
      <c r="J1418">
        <v>233.39999999999998</v>
      </c>
      <c r="K1418">
        <v>155.60000000000002</v>
      </c>
      <c r="L1418">
        <v>3734.4</v>
      </c>
      <c r="M1418">
        <v>5</v>
      </c>
      <c r="N1418">
        <v>10</v>
      </c>
      <c r="O1418">
        <v>8402.4</v>
      </c>
    </row>
    <row r="1419" spans="1:15" x14ac:dyDescent="0.3">
      <c r="A1419" s="1" t="s">
        <v>2842</v>
      </c>
      <c r="B1419" s="2">
        <v>45475</v>
      </c>
      <c r="C1419" s="1" t="s">
        <v>2843</v>
      </c>
      <c r="D1419" s="1" t="s">
        <v>22</v>
      </c>
      <c r="E1419" s="1" t="s">
        <v>23</v>
      </c>
      <c r="F1419">
        <v>32</v>
      </c>
      <c r="G1419">
        <v>802</v>
      </c>
      <c r="H1419" s="1" t="s">
        <v>32</v>
      </c>
      <c r="I1419">
        <v>25664</v>
      </c>
      <c r="J1419">
        <v>457.14</v>
      </c>
      <c r="K1419">
        <v>344.86</v>
      </c>
      <c r="L1419">
        <v>11035.52</v>
      </c>
      <c r="M1419">
        <v>4</v>
      </c>
      <c r="N1419">
        <v>0</v>
      </c>
      <c r="O1419">
        <v>25664</v>
      </c>
    </row>
    <row r="1420" spans="1:15" x14ac:dyDescent="0.3">
      <c r="A1420" s="1" t="s">
        <v>2844</v>
      </c>
      <c r="B1420" s="2">
        <v>45211</v>
      </c>
      <c r="C1420" s="1" t="s">
        <v>2845</v>
      </c>
      <c r="D1420" s="1" t="s">
        <v>22</v>
      </c>
      <c r="E1420" s="1" t="s">
        <v>23</v>
      </c>
      <c r="F1420">
        <v>28</v>
      </c>
      <c r="G1420">
        <v>988</v>
      </c>
      <c r="H1420" s="1" t="s">
        <v>28</v>
      </c>
      <c r="I1420">
        <v>27664</v>
      </c>
      <c r="J1420">
        <v>642.20000000000005</v>
      </c>
      <c r="K1420">
        <v>345.79999999999995</v>
      </c>
      <c r="L1420">
        <v>9682.4</v>
      </c>
      <c r="M1420">
        <v>3</v>
      </c>
      <c r="N1420">
        <v>0</v>
      </c>
      <c r="O1420">
        <v>27664</v>
      </c>
    </row>
    <row r="1421" spans="1:15" x14ac:dyDescent="0.3">
      <c r="A1421" s="1" t="s">
        <v>2846</v>
      </c>
      <c r="B1421" s="2">
        <v>45534</v>
      </c>
      <c r="C1421" s="1" t="s">
        <v>2847</v>
      </c>
      <c r="D1421" s="1" t="s">
        <v>17</v>
      </c>
      <c r="E1421" s="1" t="s">
        <v>31</v>
      </c>
      <c r="F1421">
        <v>10</v>
      </c>
      <c r="G1421">
        <v>1130</v>
      </c>
      <c r="H1421" s="1" t="s">
        <v>19</v>
      </c>
      <c r="I1421">
        <v>11300</v>
      </c>
      <c r="J1421">
        <v>757.1</v>
      </c>
      <c r="K1421">
        <v>372.9</v>
      </c>
      <c r="L1421">
        <v>3729</v>
      </c>
      <c r="M1421">
        <v>4</v>
      </c>
      <c r="N1421">
        <v>0</v>
      </c>
      <c r="O1421">
        <v>11300</v>
      </c>
    </row>
    <row r="1422" spans="1:15" x14ac:dyDescent="0.3">
      <c r="A1422" s="1" t="s">
        <v>2848</v>
      </c>
      <c r="B1422" s="2">
        <v>45349</v>
      </c>
      <c r="C1422" s="1" t="s">
        <v>2849</v>
      </c>
      <c r="D1422" s="1" t="s">
        <v>22</v>
      </c>
      <c r="E1422" s="1" t="s">
        <v>31</v>
      </c>
      <c r="F1422">
        <v>18</v>
      </c>
      <c r="G1422">
        <v>507</v>
      </c>
      <c r="H1422" s="1" t="s">
        <v>32</v>
      </c>
      <c r="I1422">
        <v>9126</v>
      </c>
      <c r="J1422">
        <v>319.41000000000003</v>
      </c>
      <c r="K1422">
        <v>187.58999999999997</v>
      </c>
      <c r="L1422">
        <v>3376.62</v>
      </c>
      <c r="M1422">
        <v>8</v>
      </c>
      <c r="N1422">
        <v>5</v>
      </c>
      <c r="O1422">
        <v>8669.7000000000007</v>
      </c>
    </row>
    <row r="1423" spans="1:15" x14ac:dyDescent="0.3">
      <c r="A1423" s="1" t="s">
        <v>2850</v>
      </c>
      <c r="B1423" s="2">
        <v>45146</v>
      </c>
      <c r="C1423" s="1" t="s">
        <v>2851</v>
      </c>
      <c r="D1423" s="1" t="s">
        <v>22</v>
      </c>
      <c r="E1423" s="1" t="s">
        <v>27</v>
      </c>
      <c r="F1423">
        <v>24</v>
      </c>
      <c r="G1423">
        <v>1265</v>
      </c>
      <c r="H1423" s="1" t="s">
        <v>28</v>
      </c>
      <c r="I1423">
        <v>30360</v>
      </c>
      <c r="J1423">
        <v>670.45</v>
      </c>
      <c r="K1423">
        <v>594.54999999999995</v>
      </c>
      <c r="L1423">
        <v>14269.2</v>
      </c>
      <c r="M1423">
        <v>9</v>
      </c>
      <c r="N1423">
        <v>15</v>
      </c>
      <c r="O1423">
        <v>25806</v>
      </c>
    </row>
    <row r="1424" spans="1:15" x14ac:dyDescent="0.3">
      <c r="A1424" s="1" t="s">
        <v>2852</v>
      </c>
      <c r="B1424" s="2">
        <v>45224</v>
      </c>
      <c r="C1424" s="1" t="s">
        <v>2853</v>
      </c>
      <c r="D1424" s="1" t="s">
        <v>17</v>
      </c>
      <c r="E1424" s="1" t="s">
        <v>23</v>
      </c>
      <c r="F1424">
        <v>21</v>
      </c>
      <c r="G1424">
        <v>879</v>
      </c>
      <c r="H1424" s="1" t="s">
        <v>32</v>
      </c>
      <c r="I1424">
        <v>18459</v>
      </c>
      <c r="J1424">
        <v>703.2</v>
      </c>
      <c r="K1424">
        <v>175.79999999999995</v>
      </c>
      <c r="L1424">
        <v>3691.8</v>
      </c>
      <c r="M1424">
        <v>4</v>
      </c>
      <c r="N1424">
        <v>5</v>
      </c>
      <c r="O1424">
        <v>17536.05</v>
      </c>
    </row>
    <row r="1425" spans="1:15" x14ac:dyDescent="0.3">
      <c r="A1425" s="1" t="s">
        <v>2854</v>
      </c>
      <c r="B1425" s="2">
        <v>45270</v>
      </c>
      <c r="C1425" s="1" t="s">
        <v>2855</v>
      </c>
      <c r="D1425" s="1" t="s">
        <v>22</v>
      </c>
      <c r="E1425" s="1" t="s">
        <v>27</v>
      </c>
      <c r="F1425">
        <v>38</v>
      </c>
      <c r="G1425">
        <v>1252</v>
      </c>
      <c r="H1425" s="1" t="s">
        <v>28</v>
      </c>
      <c r="I1425">
        <v>47576</v>
      </c>
      <c r="J1425">
        <v>688.6</v>
      </c>
      <c r="K1425">
        <v>563.4</v>
      </c>
      <c r="L1425">
        <v>21409.200000000001</v>
      </c>
      <c r="M1425">
        <v>5</v>
      </c>
      <c r="N1425">
        <v>0</v>
      </c>
      <c r="O1425">
        <v>47576</v>
      </c>
    </row>
    <row r="1426" spans="1:15" x14ac:dyDescent="0.3">
      <c r="A1426" s="1" t="s">
        <v>2856</v>
      </c>
      <c r="B1426" s="2">
        <v>45055</v>
      </c>
      <c r="C1426" s="1" t="s">
        <v>2857</v>
      </c>
      <c r="D1426" s="1" t="s">
        <v>39</v>
      </c>
      <c r="E1426" s="1" t="s">
        <v>18</v>
      </c>
      <c r="F1426">
        <v>39</v>
      </c>
      <c r="G1426">
        <v>760</v>
      </c>
      <c r="H1426" s="1" t="s">
        <v>32</v>
      </c>
      <c r="I1426">
        <v>29640</v>
      </c>
      <c r="J1426">
        <v>494</v>
      </c>
      <c r="K1426">
        <v>266</v>
      </c>
      <c r="L1426">
        <v>10374</v>
      </c>
      <c r="M1426">
        <v>4</v>
      </c>
      <c r="N1426">
        <v>20</v>
      </c>
      <c r="O1426">
        <v>23712</v>
      </c>
    </row>
    <row r="1427" spans="1:15" x14ac:dyDescent="0.3">
      <c r="A1427" s="1" t="s">
        <v>2858</v>
      </c>
      <c r="B1427" s="2">
        <v>45351</v>
      </c>
      <c r="C1427" s="1" t="s">
        <v>2859</v>
      </c>
      <c r="D1427" s="1" t="s">
        <v>39</v>
      </c>
      <c r="E1427" s="1" t="s">
        <v>31</v>
      </c>
      <c r="F1427">
        <v>34</v>
      </c>
      <c r="G1427">
        <v>578</v>
      </c>
      <c r="H1427" s="1" t="s">
        <v>19</v>
      </c>
      <c r="I1427">
        <v>19652</v>
      </c>
      <c r="J1427">
        <v>375.7</v>
      </c>
      <c r="K1427">
        <v>202.3</v>
      </c>
      <c r="L1427">
        <v>6878.2</v>
      </c>
      <c r="M1427">
        <v>3</v>
      </c>
      <c r="N1427">
        <v>20</v>
      </c>
      <c r="O1427">
        <v>15721.6</v>
      </c>
    </row>
    <row r="1428" spans="1:15" x14ac:dyDescent="0.3">
      <c r="A1428" s="1" t="s">
        <v>2860</v>
      </c>
      <c r="B1428" s="2">
        <v>45640</v>
      </c>
      <c r="C1428" s="1" t="s">
        <v>2861</v>
      </c>
      <c r="D1428" s="1" t="s">
        <v>17</v>
      </c>
      <c r="E1428" s="1" t="s">
        <v>18</v>
      </c>
      <c r="F1428">
        <v>13</v>
      </c>
      <c r="G1428">
        <v>489</v>
      </c>
      <c r="H1428" s="1" t="s">
        <v>28</v>
      </c>
      <c r="I1428">
        <v>6357</v>
      </c>
      <c r="J1428">
        <v>332.52000000000004</v>
      </c>
      <c r="K1428">
        <v>156.47999999999996</v>
      </c>
      <c r="L1428">
        <v>2034.24</v>
      </c>
      <c r="M1428">
        <v>1</v>
      </c>
      <c r="N1428">
        <v>0</v>
      </c>
      <c r="O1428">
        <v>6357</v>
      </c>
    </row>
    <row r="1429" spans="1:15" x14ac:dyDescent="0.3">
      <c r="A1429" s="1" t="s">
        <v>2862</v>
      </c>
      <c r="B1429" s="2">
        <v>45207</v>
      </c>
      <c r="C1429" s="1" t="s">
        <v>2863</v>
      </c>
      <c r="D1429" s="1" t="s">
        <v>17</v>
      </c>
      <c r="E1429" s="1" t="s">
        <v>55</v>
      </c>
      <c r="F1429">
        <v>24</v>
      </c>
      <c r="G1429">
        <v>781</v>
      </c>
      <c r="H1429" s="1" t="s">
        <v>19</v>
      </c>
      <c r="I1429">
        <v>18744</v>
      </c>
      <c r="J1429">
        <v>562.31999999999994</v>
      </c>
      <c r="K1429">
        <v>218.68000000000006</v>
      </c>
      <c r="L1429">
        <v>5248.32</v>
      </c>
      <c r="M1429">
        <v>2</v>
      </c>
      <c r="N1429">
        <v>5</v>
      </c>
      <c r="O1429">
        <v>17806.8</v>
      </c>
    </row>
    <row r="1430" spans="1:15" x14ac:dyDescent="0.3">
      <c r="A1430" s="1" t="s">
        <v>2864</v>
      </c>
      <c r="B1430" s="2">
        <v>45649</v>
      </c>
      <c r="C1430" s="1" t="s">
        <v>2865</v>
      </c>
      <c r="D1430" s="1" t="s">
        <v>17</v>
      </c>
      <c r="E1430" s="1" t="s">
        <v>50</v>
      </c>
      <c r="F1430">
        <v>17</v>
      </c>
      <c r="G1430">
        <v>690</v>
      </c>
      <c r="H1430" s="1" t="s">
        <v>28</v>
      </c>
      <c r="I1430">
        <v>11730</v>
      </c>
      <c r="J1430">
        <v>531.30000000000007</v>
      </c>
      <c r="K1430">
        <v>158.69999999999993</v>
      </c>
      <c r="L1430">
        <v>2697.9</v>
      </c>
      <c r="M1430">
        <v>8</v>
      </c>
      <c r="N1430">
        <v>0</v>
      </c>
      <c r="O1430">
        <v>11730</v>
      </c>
    </row>
    <row r="1431" spans="1:15" x14ac:dyDescent="0.3">
      <c r="A1431" s="1" t="s">
        <v>2866</v>
      </c>
      <c r="B1431" s="2">
        <v>45598</v>
      </c>
      <c r="C1431" s="1" t="s">
        <v>2867</v>
      </c>
      <c r="D1431" s="1" t="s">
        <v>26</v>
      </c>
      <c r="E1431" s="1" t="s">
        <v>23</v>
      </c>
      <c r="F1431">
        <v>46</v>
      </c>
      <c r="G1431">
        <v>1101</v>
      </c>
      <c r="H1431" s="1" t="s">
        <v>28</v>
      </c>
      <c r="I1431">
        <v>50646</v>
      </c>
      <c r="J1431">
        <v>583.53</v>
      </c>
      <c r="K1431">
        <v>517.47</v>
      </c>
      <c r="L1431">
        <v>23803.62</v>
      </c>
      <c r="M1431">
        <v>3</v>
      </c>
      <c r="N1431">
        <v>10</v>
      </c>
      <c r="O1431">
        <v>45581.4</v>
      </c>
    </row>
    <row r="1432" spans="1:15" x14ac:dyDescent="0.3">
      <c r="A1432" s="1" t="s">
        <v>2868</v>
      </c>
      <c r="B1432" s="2">
        <v>45536</v>
      </c>
      <c r="C1432" s="1" t="s">
        <v>2869</v>
      </c>
      <c r="D1432" s="1" t="s">
        <v>26</v>
      </c>
      <c r="E1432" s="1" t="s">
        <v>27</v>
      </c>
      <c r="F1432">
        <v>45</v>
      </c>
      <c r="G1432">
        <v>1488</v>
      </c>
      <c r="H1432" s="1" t="s">
        <v>19</v>
      </c>
      <c r="I1432">
        <v>66960</v>
      </c>
      <c r="J1432">
        <v>1145.76</v>
      </c>
      <c r="K1432">
        <v>342.24</v>
      </c>
      <c r="L1432">
        <v>15400.8</v>
      </c>
      <c r="M1432">
        <v>5</v>
      </c>
      <c r="N1432">
        <v>0</v>
      </c>
      <c r="O1432">
        <v>66960</v>
      </c>
    </row>
    <row r="1433" spans="1:15" x14ac:dyDescent="0.3">
      <c r="A1433" s="1" t="s">
        <v>2870</v>
      </c>
      <c r="B1433" s="2">
        <v>45033</v>
      </c>
      <c r="C1433" s="1" t="s">
        <v>2871</v>
      </c>
      <c r="D1433" s="1" t="s">
        <v>17</v>
      </c>
      <c r="E1433" s="1" t="s">
        <v>23</v>
      </c>
      <c r="F1433">
        <v>10</v>
      </c>
      <c r="G1433">
        <v>726</v>
      </c>
      <c r="H1433" s="1" t="s">
        <v>19</v>
      </c>
      <c r="I1433">
        <v>7260</v>
      </c>
      <c r="J1433">
        <v>500.93999999999994</v>
      </c>
      <c r="K1433">
        <v>225.06000000000006</v>
      </c>
      <c r="L1433">
        <v>2250.6</v>
      </c>
      <c r="M1433">
        <v>6</v>
      </c>
      <c r="N1433">
        <v>5</v>
      </c>
      <c r="O1433">
        <v>6897</v>
      </c>
    </row>
    <row r="1434" spans="1:15" x14ac:dyDescent="0.3">
      <c r="A1434" s="1" t="s">
        <v>2872</v>
      </c>
      <c r="B1434" s="2">
        <v>45042</v>
      </c>
      <c r="C1434" s="1" t="s">
        <v>2873</v>
      </c>
      <c r="D1434" s="1" t="s">
        <v>26</v>
      </c>
      <c r="E1434" s="1" t="s">
        <v>27</v>
      </c>
      <c r="F1434">
        <v>48</v>
      </c>
      <c r="G1434">
        <v>1114</v>
      </c>
      <c r="H1434" s="1" t="s">
        <v>28</v>
      </c>
      <c r="I1434">
        <v>53472</v>
      </c>
      <c r="J1434">
        <v>623.84</v>
      </c>
      <c r="K1434">
        <v>490.15999999999997</v>
      </c>
      <c r="L1434">
        <v>23527.68</v>
      </c>
      <c r="M1434">
        <v>2</v>
      </c>
      <c r="N1434">
        <v>0</v>
      </c>
      <c r="O1434">
        <v>53472</v>
      </c>
    </row>
    <row r="1435" spans="1:15" x14ac:dyDescent="0.3">
      <c r="A1435" s="1" t="s">
        <v>2874</v>
      </c>
      <c r="B1435" s="2">
        <v>45386</v>
      </c>
      <c r="C1435" s="1" t="s">
        <v>2875</v>
      </c>
      <c r="D1435" s="1" t="s">
        <v>22</v>
      </c>
      <c r="E1435" s="1" t="s">
        <v>31</v>
      </c>
      <c r="F1435">
        <v>37</v>
      </c>
      <c r="G1435">
        <v>1458</v>
      </c>
      <c r="H1435" s="1" t="s">
        <v>19</v>
      </c>
      <c r="I1435">
        <v>53946</v>
      </c>
      <c r="J1435">
        <v>1049.76</v>
      </c>
      <c r="K1435">
        <v>408.24</v>
      </c>
      <c r="L1435">
        <v>15104.88</v>
      </c>
      <c r="M1435">
        <v>2</v>
      </c>
      <c r="N1435">
        <v>0</v>
      </c>
      <c r="O1435">
        <v>53946</v>
      </c>
    </row>
    <row r="1436" spans="1:15" x14ac:dyDescent="0.3">
      <c r="A1436" s="1" t="s">
        <v>2876</v>
      </c>
      <c r="B1436" s="2">
        <v>45063</v>
      </c>
      <c r="C1436" s="1" t="s">
        <v>2877</v>
      </c>
      <c r="D1436" s="1" t="s">
        <v>17</v>
      </c>
      <c r="E1436" s="1" t="s">
        <v>18</v>
      </c>
      <c r="F1436">
        <v>11</v>
      </c>
      <c r="G1436">
        <v>433</v>
      </c>
      <c r="H1436" s="1" t="s">
        <v>32</v>
      </c>
      <c r="I1436">
        <v>4763</v>
      </c>
      <c r="J1436">
        <v>225.16</v>
      </c>
      <c r="K1436">
        <v>207.84</v>
      </c>
      <c r="L1436">
        <v>2286.2399999999998</v>
      </c>
      <c r="M1436">
        <v>7</v>
      </c>
      <c r="N1436">
        <v>0</v>
      </c>
      <c r="O1436">
        <v>4763</v>
      </c>
    </row>
    <row r="1437" spans="1:15" x14ac:dyDescent="0.3">
      <c r="A1437" s="1" t="s">
        <v>2878</v>
      </c>
      <c r="B1437" s="2">
        <v>45214</v>
      </c>
      <c r="C1437" s="1" t="s">
        <v>2879</v>
      </c>
      <c r="D1437" s="1" t="s">
        <v>17</v>
      </c>
      <c r="E1437" s="1" t="s">
        <v>55</v>
      </c>
      <c r="F1437">
        <v>10</v>
      </c>
      <c r="G1437">
        <v>334</v>
      </c>
      <c r="H1437" s="1" t="s">
        <v>19</v>
      </c>
      <c r="I1437">
        <v>3340</v>
      </c>
      <c r="J1437">
        <v>180.36</v>
      </c>
      <c r="K1437">
        <v>153.63999999999999</v>
      </c>
      <c r="L1437">
        <v>1536.4</v>
      </c>
      <c r="M1437">
        <v>8</v>
      </c>
      <c r="N1437">
        <v>10</v>
      </c>
      <c r="O1437">
        <v>3006</v>
      </c>
    </row>
    <row r="1438" spans="1:15" x14ac:dyDescent="0.3">
      <c r="A1438" s="1" t="s">
        <v>2880</v>
      </c>
      <c r="B1438" s="2">
        <v>44978</v>
      </c>
      <c r="C1438" s="1" t="s">
        <v>2881</v>
      </c>
      <c r="D1438" s="1" t="s">
        <v>26</v>
      </c>
      <c r="E1438" s="1" t="s">
        <v>55</v>
      </c>
      <c r="F1438">
        <v>44</v>
      </c>
      <c r="G1438">
        <v>1431</v>
      </c>
      <c r="H1438" s="1" t="s">
        <v>19</v>
      </c>
      <c r="I1438">
        <v>62964</v>
      </c>
      <c r="J1438">
        <v>801.36000000000013</v>
      </c>
      <c r="K1438">
        <v>629.63999999999987</v>
      </c>
      <c r="L1438">
        <v>27704.16</v>
      </c>
      <c r="M1438">
        <v>3</v>
      </c>
      <c r="N1438">
        <v>0</v>
      </c>
      <c r="O1438">
        <v>62964</v>
      </c>
    </row>
    <row r="1439" spans="1:15" x14ac:dyDescent="0.3">
      <c r="A1439" s="1" t="s">
        <v>2882</v>
      </c>
      <c r="B1439" s="2">
        <v>45554</v>
      </c>
      <c r="C1439" s="1" t="s">
        <v>2883</v>
      </c>
      <c r="D1439" s="1" t="s">
        <v>39</v>
      </c>
      <c r="E1439" s="1" t="s">
        <v>50</v>
      </c>
      <c r="F1439">
        <v>39</v>
      </c>
      <c r="G1439">
        <v>372</v>
      </c>
      <c r="H1439" s="1" t="s">
        <v>28</v>
      </c>
      <c r="I1439">
        <v>14508</v>
      </c>
      <c r="J1439">
        <v>230.64</v>
      </c>
      <c r="K1439">
        <v>141.36000000000001</v>
      </c>
      <c r="L1439">
        <v>5513.04</v>
      </c>
      <c r="M1439">
        <v>5</v>
      </c>
      <c r="N1439">
        <v>5</v>
      </c>
      <c r="O1439">
        <v>13782.6</v>
      </c>
    </row>
    <row r="1440" spans="1:15" x14ac:dyDescent="0.3">
      <c r="A1440" s="1" t="s">
        <v>2884</v>
      </c>
      <c r="B1440" s="2">
        <v>45324</v>
      </c>
      <c r="C1440" s="1" t="s">
        <v>2885</v>
      </c>
      <c r="D1440" s="1" t="s">
        <v>39</v>
      </c>
      <c r="E1440" s="1" t="s">
        <v>55</v>
      </c>
      <c r="F1440">
        <v>28</v>
      </c>
      <c r="G1440">
        <v>682</v>
      </c>
      <c r="H1440" s="1" t="s">
        <v>28</v>
      </c>
      <c r="I1440">
        <v>19096</v>
      </c>
      <c r="J1440">
        <v>525.14</v>
      </c>
      <c r="K1440">
        <v>156.86000000000001</v>
      </c>
      <c r="L1440">
        <v>4392.08</v>
      </c>
      <c r="M1440">
        <v>6</v>
      </c>
      <c r="N1440">
        <v>0</v>
      </c>
      <c r="O1440">
        <v>19096</v>
      </c>
    </row>
    <row r="1441" spans="1:15" x14ac:dyDescent="0.3">
      <c r="A1441" s="1" t="s">
        <v>2886</v>
      </c>
      <c r="B1441" s="2">
        <v>45118</v>
      </c>
      <c r="C1441" s="1" t="s">
        <v>2887</v>
      </c>
      <c r="D1441" s="1" t="s">
        <v>17</v>
      </c>
      <c r="E1441" s="1" t="s">
        <v>27</v>
      </c>
      <c r="F1441">
        <v>9</v>
      </c>
      <c r="G1441">
        <v>564</v>
      </c>
      <c r="H1441" s="1" t="s">
        <v>19</v>
      </c>
      <c r="I1441">
        <v>5076</v>
      </c>
      <c r="J1441">
        <v>293.28000000000003</v>
      </c>
      <c r="K1441">
        <v>270.71999999999997</v>
      </c>
      <c r="L1441">
        <v>2436.48</v>
      </c>
      <c r="M1441">
        <v>4</v>
      </c>
      <c r="N1441">
        <v>5</v>
      </c>
      <c r="O1441">
        <v>4822.2</v>
      </c>
    </row>
    <row r="1442" spans="1:15" x14ac:dyDescent="0.3">
      <c r="A1442" s="1" t="s">
        <v>2888</v>
      </c>
      <c r="B1442" s="2">
        <v>45049</v>
      </c>
      <c r="C1442" s="1" t="s">
        <v>2889</v>
      </c>
      <c r="D1442" s="1" t="s">
        <v>39</v>
      </c>
      <c r="E1442" s="1" t="s">
        <v>31</v>
      </c>
      <c r="F1442">
        <v>20</v>
      </c>
      <c r="G1442">
        <v>1389</v>
      </c>
      <c r="H1442" s="1" t="s">
        <v>32</v>
      </c>
      <c r="I1442">
        <v>27780</v>
      </c>
      <c r="J1442">
        <v>1041.75</v>
      </c>
      <c r="K1442">
        <v>347.25</v>
      </c>
      <c r="L1442">
        <v>6945</v>
      </c>
      <c r="M1442">
        <v>9</v>
      </c>
      <c r="N1442">
        <v>5</v>
      </c>
      <c r="O1442">
        <v>26391</v>
      </c>
    </row>
    <row r="1443" spans="1:15" x14ac:dyDescent="0.3">
      <c r="A1443" s="1" t="s">
        <v>2890</v>
      </c>
      <c r="B1443" s="2">
        <v>45302</v>
      </c>
      <c r="C1443" s="1" t="s">
        <v>2891</v>
      </c>
      <c r="D1443" s="1" t="s">
        <v>26</v>
      </c>
      <c r="E1443" s="1" t="s">
        <v>31</v>
      </c>
      <c r="F1443">
        <v>12</v>
      </c>
      <c r="G1443">
        <v>1021</v>
      </c>
      <c r="H1443" s="1" t="s">
        <v>28</v>
      </c>
      <c r="I1443">
        <v>12252</v>
      </c>
      <c r="J1443">
        <v>755.54</v>
      </c>
      <c r="K1443">
        <v>265.46000000000004</v>
      </c>
      <c r="L1443">
        <v>3185.52</v>
      </c>
      <c r="M1443">
        <v>8</v>
      </c>
      <c r="N1443">
        <v>0</v>
      </c>
      <c r="O1443">
        <v>12252</v>
      </c>
    </row>
    <row r="1444" spans="1:15" x14ac:dyDescent="0.3">
      <c r="A1444" s="1" t="s">
        <v>2892</v>
      </c>
      <c r="B1444" s="2">
        <v>45349</v>
      </c>
      <c r="C1444" s="1" t="s">
        <v>2893</v>
      </c>
      <c r="D1444" s="1" t="s">
        <v>39</v>
      </c>
      <c r="E1444" s="1" t="s">
        <v>50</v>
      </c>
      <c r="F1444">
        <v>29</v>
      </c>
      <c r="G1444">
        <v>1451</v>
      </c>
      <c r="H1444" s="1" t="s">
        <v>32</v>
      </c>
      <c r="I1444">
        <v>42079</v>
      </c>
      <c r="J1444">
        <v>754.52</v>
      </c>
      <c r="K1444">
        <v>696.48</v>
      </c>
      <c r="L1444">
        <v>20197.919999999998</v>
      </c>
      <c r="M1444">
        <v>2</v>
      </c>
      <c r="N1444">
        <v>10</v>
      </c>
      <c r="O1444">
        <v>37871.1</v>
      </c>
    </row>
    <row r="1445" spans="1:15" x14ac:dyDescent="0.3">
      <c r="A1445" s="1" t="s">
        <v>2894</v>
      </c>
      <c r="B1445" s="2">
        <v>44973</v>
      </c>
      <c r="C1445" s="1" t="s">
        <v>2895</v>
      </c>
      <c r="D1445" s="1" t="s">
        <v>39</v>
      </c>
      <c r="E1445" s="1" t="s">
        <v>18</v>
      </c>
      <c r="F1445">
        <v>23</v>
      </c>
      <c r="G1445">
        <v>607</v>
      </c>
      <c r="H1445" s="1" t="s">
        <v>19</v>
      </c>
      <c r="I1445">
        <v>13961</v>
      </c>
      <c r="J1445">
        <v>430.96999999999997</v>
      </c>
      <c r="K1445">
        <v>176.03000000000003</v>
      </c>
      <c r="L1445">
        <v>4048.69</v>
      </c>
      <c r="M1445">
        <v>1</v>
      </c>
      <c r="N1445">
        <v>5</v>
      </c>
      <c r="O1445">
        <v>13262.95</v>
      </c>
    </row>
    <row r="1446" spans="1:15" x14ac:dyDescent="0.3">
      <c r="A1446" s="1" t="s">
        <v>2896</v>
      </c>
      <c r="B1446" s="2">
        <v>45462</v>
      </c>
      <c r="C1446" s="1" t="s">
        <v>2897</v>
      </c>
      <c r="D1446" s="1" t="s">
        <v>26</v>
      </c>
      <c r="E1446" s="1" t="s">
        <v>55</v>
      </c>
      <c r="F1446">
        <v>29</v>
      </c>
      <c r="G1446">
        <v>600</v>
      </c>
      <c r="H1446" s="1" t="s">
        <v>32</v>
      </c>
      <c r="I1446">
        <v>17400</v>
      </c>
      <c r="J1446">
        <v>341.99999999999994</v>
      </c>
      <c r="K1446">
        <v>258.00000000000006</v>
      </c>
      <c r="L1446">
        <v>7482</v>
      </c>
      <c r="M1446">
        <v>1</v>
      </c>
      <c r="N1446">
        <v>10</v>
      </c>
      <c r="O1446">
        <v>15660</v>
      </c>
    </row>
    <row r="1447" spans="1:15" x14ac:dyDescent="0.3">
      <c r="A1447" s="1" t="s">
        <v>2898</v>
      </c>
      <c r="B1447" s="2">
        <v>45630</v>
      </c>
      <c r="C1447" s="1" t="s">
        <v>2899</v>
      </c>
      <c r="D1447" s="1" t="s">
        <v>22</v>
      </c>
      <c r="E1447" s="1" t="s">
        <v>23</v>
      </c>
      <c r="F1447">
        <v>4</v>
      </c>
      <c r="G1447">
        <v>505</v>
      </c>
      <c r="H1447" s="1" t="s">
        <v>28</v>
      </c>
      <c r="I1447">
        <v>2020</v>
      </c>
      <c r="J1447">
        <v>393.90000000000003</v>
      </c>
      <c r="K1447">
        <v>111.09999999999997</v>
      </c>
      <c r="L1447">
        <v>444.4</v>
      </c>
      <c r="M1447">
        <v>6</v>
      </c>
      <c r="N1447">
        <v>0</v>
      </c>
      <c r="O1447">
        <v>2020</v>
      </c>
    </row>
    <row r="1448" spans="1:15" x14ac:dyDescent="0.3">
      <c r="A1448" s="1" t="s">
        <v>2900</v>
      </c>
      <c r="B1448" s="2">
        <v>45257</v>
      </c>
      <c r="C1448" s="1" t="s">
        <v>2901</v>
      </c>
      <c r="D1448" s="1" t="s">
        <v>17</v>
      </c>
      <c r="E1448" s="1" t="s">
        <v>50</v>
      </c>
      <c r="F1448">
        <v>21</v>
      </c>
      <c r="G1448">
        <v>1398</v>
      </c>
      <c r="H1448" s="1" t="s">
        <v>32</v>
      </c>
      <c r="I1448">
        <v>29358</v>
      </c>
      <c r="J1448">
        <v>768.90000000000009</v>
      </c>
      <c r="K1448">
        <v>629.09999999999991</v>
      </c>
      <c r="L1448">
        <v>13211.1</v>
      </c>
      <c r="M1448">
        <v>3</v>
      </c>
      <c r="N1448">
        <v>15</v>
      </c>
      <c r="O1448">
        <v>24954.3</v>
      </c>
    </row>
    <row r="1449" spans="1:15" x14ac:dyDescent="0.3">
      <c r="A1449" s="1" t="s">
        <v>2902</v>
      </c>
      <c r="B1449" s="2">
        <v>45489</v>
      </c>
      <c r="C1449" s="1" t="s">
        <v>2903</v>
      </c>
      <c r="D1449" s="1" t="s">
        <v>22</v>
      </c>
      <c r="E1449" s="1" t="s">
        <v>27</v>
      </c>
      <c r="F1449">
        <v>5</v>
      </c>
      <c r="G1449">
        <v>390</v>
      </c>
      <c r="H1449" s="1" t="s">
        <v>32</v>
      </c>
      <c r="I1449">
        <v>1950</v>
      </c>
      <c r="J1449">
        <v>210.60000000000002</v>
      </c>
      <c r="K1449">
        <v>179.39999999999998</v>
      </c>
      <c r="L1449">
        <v>897</v>
      </c>
      <c r="M1449">
        <v>1</v>
      </c>
      <c r="N1449">
        <v>0</v>
      </c>
      <c r="O1449">
        <v>1950</v>
      </c>
    </row>
    <row r="1450" spans="1:15" x14ac:dyDescent="0.3">
      <c r="A1450" s="1" t="s">
        <v>2904</v>
      </c>
      <c r="B1450" s="2">
        <v>45487</v>
      </c>
      <c r="C1450" s="1" t="s">
        <v>2905</v>
      </c>
      <c r="D1450" s="1" t="s">
        <v>26</v>
      </c>
      <c r="E1450" s="1" t="s">
        <v>50</v>
      </c>
      <c r="F1450">
        <v>46</v>
      </c>
      <c r="G1450">
        <v>1386</v>
      </c>
      <c r="H1450" s="1" t="s">
        <v>19</v>
      </c>
      <c r="I1450">
        <v>63756</v>
      </c>
      <c r="J1450">
        <v>831.6</v>
      </c>
      <c r="K1450">
        <v>554.4</v>
      </c>
      <c r="L1450">
        <v>25502.400000000001</v>
      </c>
      <c r="M1450">
        <v>2</v>
      </c>
      <c r="N1450">
        <v>0</v>
      </c>
      <c r="O1450">
        <v>63756</v>
      </c>
    </row>
    <row r="1451" spans="1:15" x14ac:dyDescent="0.3">
      <c r="A1451" s="1" t="s">
        <v>2906</v>
      </c>
      <c r="B1451" s="2">
        <v>45596</v>
      </c>
      <c r="C1451" s="1" t="s">
        <v>2907</v>
      </c>
      <c r="D1451" s="1" t="s">
        <v>17</v>
      </c>
      <c r="E1451" s="1" t="s">
        <v>55</v>
      </c>
      <c r="F1451">
        <v>2</v>
      </c>
      <c r="G1451">
        <v>718</v>
      </c>
      <c r="H1451" s="1" t="s">
        <v>32</v>
      </c>
      <c r="I1451">
        <v>1436</v>
      </c>
      <c r="J1451">
        <v>502.59999999999997</v>
      </c>
      <c r="K1451">
        <v>215.40000000000003</v>
      </c>
      <c r="L1451">
        <v>430.8</v>
      </c>
      <c r="M1451">
        <v>8</v>
      </c>
      <c r="N1451">
        <v>0</v>
      </c>
      <c r="O1451">
        <v>1436</v>
      </c>
    </row>
    <row r="1452" spans="1:15" x14ac:dyDescent="0.3">
      <c r="A1452" s="1" t="s">
        <v>2908</v>
      </c>
      <c r="B1452" s="2">
        <v>45210</v>
      </c>
      <c r="C1452" s="1" t="s">
        <v>2909</v>
      </c>
      <c r="D1452" s="1" t="s">
        <v>39</v>
      </c>
      <c r="E1452" s="1" t="s">
        <v>55</v>
      </c>
      <c r="F1452">
        <v>5</v>
      </c>
      <c r="G1452">
        <v>1395</v>
      </c>
      <c r="H1452" s="1" t="s">
        <v>19</v>
      </c>
      <c r="I1452">
        <v>6975</v>
      </c>
      <c r="J1452">
        <v>1060.2</v>
      </c>
      <c r="K1452">
        <v>334.79999999999995</v>
      </c>
      <c r="L1452">
        <v>1674</v>
      </c>
      <c r="M1452">
        <v>8</v>
      </c>
      <c r="N1452">
        <v>5</v>
      </c>
      <c r="O1452">
        <v>6626.25</v>
      </c>
    </row>
    <row r="1453" spans="1:15" x14ac:dyDescent="0.3">
      <c r="A1453" s="1" t="s">
        <v>2910</v>
      </c>
      <c r="B1453" s="2">
        <v>45052</v>
      </c>
      <c r="C1453" s="1" t="s">
        <v>2911</v>
      </c>
      <c r="D1453" s="1" t="s">
        <v>26</v>
      </c>
      <c r="E1453" s="1" t="s">
        <v>31</v>
      </c>
      <c r="F1453">
        <v>16</v>
      </c>
      <c r="G1453">
        <v>1206</v>
      </c>
      <c r="H1453" s="1" t="s">
        <v>32</v>
      </c>
      <c r="I1453">
        <v>19296</v>
      </c>
      <c r="J1453">
        <v>699.4799999999999</v>
      </c>
      <c r="K1453">
        <v>506.5200000000001</v>
      </c>
      <c r="L1453">
        <v>8104.32</v>
      </c>
      <c r="M1453">
        <v>3</v>
      </c>
      <c r="N1453">
        <v>0</v>
      </c>
      <c r="O1453">
        <v>19296</v>
      </c>
    </row>
    <row r="1454" spans="1:15" x14ac:dyDescent="0.3">
      <c r="A1454" s="1" t="s">
        <v>2912</v>
      </c>
      <c r="B1454" s="2">
        <v>45494</v>
      </c>
      <c r="C1454" s="1" t="s">
        <v>2913</v>
      </c>
      <c r="D1454" s="1" t="s">
        <v>26</v>
      </c>
      <c r="E1454" s="1" t="s">
        <v>23</v>
      </c>
      <c r="F1454">
        <v>15</v>
      </c>
      <c r="G1454">
        <v>659</v>
      </c>
      <c r="H1454" s="1" t="s">
        <v>19</v>
      </c>
      <c r="I1454">
        <v>9885</v>
      </c>
      <c r="J1454">
        <v>507.43</v>
      </c>
      <c r="K1454">
        <v>151.57</v>
      </c>
      <c r="L1454">
        <v>2273.5500000000002</v>
      </c>
      <c r="M1454">
        <v>5</v>
      </c>
      <c r="N1454">
        <v>0</v>
      </c>
      <c r="O1454">
        <v>9885</v>
      </c>
    </row>
    <row r="1455" spans="1:15" x14ac:dyDescent="0.3">
      <c r="A1455" s="1" t="s">
        <v>2914</v>
      </c>
      <c r="B1455" s="2">
        <v>45519</v>
      </c>
      <c r="C1455" s="1" t="s">
        <v>2915</v>
      </c>
      <c r="D1455" s="1" t="s">
        <v>39</v>
      </c>
      <c r="E1455" s="1" t="s">
        <v>18</v>
      </c>
      <c r="F1455">
        <v>21</v>
      </c>
      <c r="G1455">
        <v>954</v>
      </c>
      <c r="H1455" s="1" t="s">
        <v>28</v>
      </c>
      <c r="I1455">
        <v>20034</v>
      </c>
      <c r="J1455">
        <v>696.42</v>
      </c>
      <c r="K1455">
        <v>257.58000000000004</v>
      </c>
      <c r="L1455">
        <v>5409.18</v>
      </c>
      <c r="M1455">
        <v>1</v>
      </c>
      <c r="N1455">
        <v>10</v>
      </c>
      <c r="O1455">
        <v>18030.599999999999</v>
      </c>
    </row>
    <row r="1456" spans="1:15" x14ac:dyDescent="0.3">
      <c r="A1456" s="1" t="s">
        <v>2916</v>
      </c>
      <c r="B1456" s="2">
        <v>45117</v>
      </c>
      <c r="C1456" s="1" t="s">
        <v>2917</v>
      </c>
      <c r="D1456" s="1" t="s">
        <v>17</v>
      </c>
      <c r="E1456" s="1" t="s">
        <v>27</v>
      </c>
      <c r="F1456">
        <v>12</v>
      </c>
      <c r="G1456">
        <v>445</v>
      </c>
      <c r="H1456" s="1" t="s">
        <v>28</v>
      </c>
      <c r="I1456">
        <v>5340</v>
      </c>
      <c r="J1456">
        <v>347.1</v>
      </c>
      <c r="K1456">
        <v>97.899999999999977</v>
      </c>
      <c r="L1456">
        <v>1174.8</v>
      </c>
      <c r="M1456">
        <v>9</v>
      </c>
      <c r="N1456">
        <v>10</v>
      </c>
      <c r="O1456">
        <v>4806</v>
      </c>
    </row>
    <row r="1457" spans="1:15" x14ac:dyDescent="0.3">
      <c r="A1457" s="1" t="s">
        <v>2918</v>
      </c>
      <c r="B1457" s="2">
        <v>45163</v>
      </c>
      <c r="C1457" s="1" t="s">
        <v>2919</v>
      </c>
      <c r="D1457" s="1" t="s">
        <v>39</v>
      </c>
      <c r="E1457" s="1" t="s">
        <v>55</v>
      </c>
      <c r="F1457">
        <v>41</v>
      </c>
      <c r="G1457">
        <v>1368</v>
      </c>
      <c r="H1457" s="1" t="s">
        <v>28</v>
      </c>
      <c r="I1457">
        <v>56088</v>
      </c>
      <c r="J1457">
        <v>697.68000000000006</v>
      </c>
      <c r="K1457">
        <v>670.31999999999994</v>
      </c>
      <c r="L1457">
        <v>27483.119999999999</v>
      </c>
      <c r="M1457">
        <v>6</v>
      </c>
      <c r="N1457">
        <v>5</v>
      </c>
      <c r="O1457">
        <v>53283.6</v>
      </c>
    </row>
    <row r="1458" spans="1:15" x14ac:dyDescent="0.3">
      <c r="A1458" s="1" t="s">
        <v>2920</v>
      </c>
      <c r="B1458" s="2">
        <v>45094</v>
      </c>
      <c r="C1458" s="1" t="s">
        <v>2921</v>
      </c>
      <c r="D1458" s="1" t="s">
        <v>39</v>
      </c>
      <c r="E1458" s="1" t="s">
        <v>31</v>
      </c>
      <c r="F1458">
        <v>13</v>
      </c>
      <c r="G1458">
        <v>790</v>
      </c>
      <c r="H1458" s="1" t="s">
        <v>19</v>
      </c>
      <c r="I1458">
        <v>10270</v>
      </c>
      <c r="J1458">
        <v>584.6</v>
      </c>
      <c r="K1458">
        <v>205.39999999999998</v>
      </c>
      <c r="L1458">
        <v>2670.2</v>
      </c>
      <c r="M1458">
        <v>9</v>
      </c>
      <c r="N1458">
        <v>20</v>
      </c>
      <c r="O1458">
        <v>8216</v>
      </c>
    </row>
    <row r="1459" spans="1:15" x14ac:dyDescent="0.3">
      <c r="A1459" s="1" t="s">
        <v>2922</v>
      </c>
      <c r="B1459" s="2">
        <v>45499</v>
      </c>
      <c r="C1459" s="1" t="s">
        <v>2923</v>
      </c>
      <c r="D1459" s="1" t="s">
        <v>17</v>
      </c>
      <c r="E1459" s="1" t="s">
        <v>23</v>
      </c>
      <c r="F1459">
        <v>41</v>
      </c>
      <c r="G1459">
        <v>883</v>
      </c>
      <c r="H1459" s="1" t="s">
        <v>19</v>
      </c>
      <c r="I1459">
        <v>36203</v>
      </c>
      <c r="J1459">
        <v>450.33</v>
      </c>
      <c r="K1459">
        <v>432.67</v>
      </c>
      <c r="L1459">
        <v>17739.47</v>
      </c>
      <c r="M1459">
        <v>5</v>
      </c>
      <c r="N1459">
        <v>0</v>
      </c>
      <c r="O1459">
        <v>36203</v>
      </c>
    </row>
    <row r="1460" spans="1:15" x14ac:dyDescent="0.3">
      <c r="A1460" s="1" t="s">
        <v>2924</v>
      </c>
      <c r="B1460" s="2">
        <v>45112</v>
      </c>
      <c r="C1460" s="1" t="s">
        <v>2925</v>
      </c>
      <c r="D1460" s="1" t="s">
        <v>22</v>
      </c>
      <c r="E1460" s="1" t="s">
        <v>50</v>
      </c>
      <c r="F1460">
        <v>38</v>
      </c>
      <c r="G1460">
        <v>1248</v>
      </c>
      <c r="H1460" s="1" t="s">
        <v>28</v>
      </c>
      <c r="I1460">
        <v>47424</v>
      </c>
      <c r="J1460">
        <v>648.96</v>
      </c>
      <c r="K1460">
        <v>599.04</v>
      </c>
      <c r="L1460">
        <v>22763.52</v>
      </c>
      <c r="M1460">
        <v>8</v>
      </c>
      <c r="N1460">
        <v>0</v>
      </c>
      <c r="O1460">
        <v>47424</v>
      </c>
    </row>
    <row r="1461" spans="1:15" x14ac:dyDescent="0.3">
      <c r="A1461" s="1" t="s">
        <v>2926</v>
      </c>
      <c r="B1461" s="2">
        <v>45143</v>
      </c>
      <c r="C1461" s="1" t="s">
        <v>2927</v>
      </c>
      <c r="D1461" s="1" t="s">
        <v>39</v>
      </c>
      <c r="E1461" s="1" t="s">
        <v>55</v>
      </c>
      <c r="F1461">
        <v>7</v>
      </c>
      <c r="G1461">
        <v>566</v>
      </c>
      <c r="H1461" s="1" t="s">
        <v>32</v>
      </c>
      <c r="I1461">
        <v>3962</v>
      </c>
      <c r="J1461">
        <v>339.59999999999997</v>
      </c>
      <c r="K1461">
        <v>226.40000000000003</v>
      </c>
      <c r="L1461">
        <v>1584.8</v>
      </c>
      <c r="M1461">
        <v>5</v>
      </c>
      <c r="N1461">
        <v>15</v>
      </c>
      <c r="O1461">
        <v>3367.7</v>
      </c>
    </row>
    <row r="1462" spans="1:15" x14ac:dyDescent="0.3">
      <c r="A1462" s="1" t="s">
        <v>2928</v>
      </c>
      <c r="B1462" s="2">
        <v>45196</v>
      </c>
      <c r="C1462" s="1" t="s">
        <v>2929</v>
      </c>
      <c r="D1462" s="1" t="s">
        <v>22</v>
      </c>
      <c r="E1462" s="1" t="s">
        <v>55</v>
      </c>
      <c r="F1462">
        <v>21</v>
      </c>
      <c r="G1462">
        <v>982</v>
      </c>
      <c r="H1462" s="1" t="s">
        <v>19</v>
      </c>
      <c r="I1462">
        <v>20622</v>
      </c>
      <c r="J1462">
        <v>726.68</v>
      </c>
      <c r="K1462">
        <v>255.32000000000005</v>
      </c>
      <c r="L1462">
        <v>5361.72</v>
      </c>
      <c r="M1462">
        <v>8</v>
      </c>
      <c r="N1462">
        <v>5</v>
      </c>
      <c r="O1462">
        <v>19590.900000000001</v>
      </c>
    </row>
    <row r="1463" spans="1:15" x14ac:dyDescent="0.3">
      <c r="A1463" s="1" t="s">
        <v>2930</v>
      </c>
      <c r="B1463" s="2">
        <v>45019</v>
      </c>
      <c r="C1463" s="1" t="s">
        <v>2931</v>
      </c>
      <c r="D1463" s="1" t="s">
        <v>22</v>
      </c>
      <c r="E1463" s="1" t="s">
        <v>23</v>
      </c>
      <c r="F1463">
        <v>45</v>
      </c>
      <c r="G1463">
        <v>953</v>
      </c>
      <c r="H1463" s="1" t="s">
        <v>19</v>
      </c>
      <c r="I1463">
        <v>42885</v>
      </c>
      <c r="J1463">
        <v>628.98</v>
      </c>
      <c r="K1463">
        <v>324.02</v>
      </c>
      <c r="L1463">
        <v>14580.9</v>
      </c>
      <c r="M1463">
        <v>3</v>
      </c>
      <c r="N1463">
        <v>0</v>
      </c>
      <c r="O1463">
        <v>42885</v>
      </c>
    </row>
    <row r="1464" spans="1:15" x14ac:dyDescent="0.3">
      <c r="A1464" s="1" t="s">
        <v>2932</v>
      </c>
      <c r="B1464" s="2">
        <v>45465</v>
      </c>
      <c r="C1464" s="1" t="s">
        <v>2933</v>
      </c>
      <c r="D1464" s="1" t="s">
        <v>39</v>
      </c>
      <c r="E1464" s="1" t="s">
        <v>23</v>
      </c>
      <c r="F1464">
        <v>48</v>
      </c>
      <c r="G1464">
        <v>1289</v>
      </c>
      <c r="H1464" s="1" t="s">
        <v>19</v>
      </c>
      <c r="I1464">
        <v>61872</v>
      </c>
      <c r="J1464">
        <v>953.86</v>
      </c>
      <c r="K1464">
        <v>335.14</v>
      </c>
      <c r="L1464">
        <v>16086.72</v>
      </c>
      <c r="M1464">
        <v>8</v>
      </c>
      <c r="N1464">
        <v>10</v>
      </c>
      <c r="O1464">
        <v>55684.800000000003</v>
      </c>
    </row>
    <row r="1465" spans="1:15" x14ac:dyDescent="0.3">
      <c r="A1465" s="1" t="s">
        <v>2934</v>
      </c>
      <c r="B1465" s="2">
        <v>44933</v>
      </c>
      <c r="C1465" s="1" t="s">
        <v>2935</v>
      </c>
      <c r="D1465" s="1" t="s">
        <v>17</v>
      </c>
      <c r="E1465" s="1" t="s">
        <v>50</v>
      </c>
      <c r="F1465">
        <v>35</v>
      </c>
      <c r="G1465">
        <v>353</v>
      </c>
      <c r="H1465" s="1" t="s">
        <v>19</v>
      </c>
      <c r="I1465">
        <v>12355</v>
      </c>
      <c r="J1465">
        <v>222.39000000000001</v>
      </c>
      <c r="K1465">
        <v>130.60999999999999</v>
      </c>
      <c r="L1465">
        <v>4571.3500000000004</v>
      </c>
      <c r="M1465">
        <v>3</v>
      </c>
      <c r="N1465">
        <v>0</v>
      </c>
      <c r="O1465">
        <v>12355</v>
      </c>
    </row>
    <row r="1466" spans="1:15" x14ac:dyDescent="0.3">
      <c r="A1466" s="1" t="s">
        <v>2936</v>
      </c>
      <c r="B1466" s="2">
        <v>45521</v>
      </c>
      <c r="C1466" s="1" t="s">
        <v>2937</v>
      </c>
      <c r="D1466" s="1" t="s">
        <v>17</v>
      </c>
      <c r="E1466" s="1" t="s">
        <v>50</v>
      </c>
      <c r="F1466">
        <v>2</v>
      </c>
      <c r="G1466">
        <v>369</v>
      </c>
      <c r="H1466" s="1" t="s">
        <v>28</v>
      </c>
      <c r="I1466">
        <v>738</v>
      </c>
      <c r="J1466">
        <v>269.37</v>
      </c>
      <c r="K1466">
        <v>99.63</v>
      </c>
      <c r="L1466">
        <v>199.26</v>
      </c>
      <c r="M1466">
        <v>6</v>
      </c>
      <c r="N1466">
        <v>5</v>
      </c>
      <c r="O1466">
        <v>701.1</v>
      </c>
    </row>
    <row r="1467" spans="1:15" x14ac:dyDescent="0.3">
      <c r="A1467" s="1" t="s">
        <v>2938</v>
      </c>
      <c r="B1467" s="2">
        <v>45607</v>
      </c>
      <c r="C1467" s="1" t="s">
        <v>2939</v>
      </c>
      <c r="D1467" s="1" t="s">
        <v>39</v>
      </c>
      <c r="E1467" s="1" t="s">
        <v>50</v>
      </c>
      <c r="F1467">
        <v>49</v>
      </c>
      <c r="G1467">
        <v>744</v>
      </c>
      <c r="H1467" s="1" t="s">
        <v>19</v>
      </c>
      <c r="I1467">
        <v>36456</v>
      </c>
      <c r="J1467">
        <v>528.24</v>
      </c>
      <c r="K1467">
        <v>215.76</v>
      </c>
      <c r="L1467">
        <v>10572.24</v>
      </c>
      <c r="M1467">
        <v>3</v>
      </c>
      <c r="N1467">
        <v>0</v>
      </c>
      <c r="O1467">
        <v>36456</v>
      </c>
    </row>
    <row r="1468" spans="1:15" x14ac:dyDescent="0.3">
      <c r="A1468" s="1" t="s">
        <v>2940</v>
      </c>
      <c r="B1468" s="2">
        <v>45182</v>
      </c>
      <c r="C1468" s="1" t="s">
        <v>2941</v>
      </c>
      <c r="D1468" s="1" t="s">
        <v>26</v>
      </c>
      <c r="E1468" s="1" t="s">
        <v>31</v>
      </c>
      <c r="F1468">
        <v>34</v>
      </c>
      <c r="G1468">
        <v>1161</v>
      </c>
      <c r="H1468" s="1" t="s">
        <v>28</v>
      </c>
      <c r="I1468">
        <v>39474</v>
      </c>
      <c r="J1468">
        <v>859.14</v>
      </c>
      <c r="K1468">
        <v>301.86</v>
      </c>
      <c r="L1468">
        <v>10263.24</v>
      </c>
      <c r="M1468">
        <v>7</v>
      </c>
      <c r="N1468">
        <v>10</v>
      </c>
      <c r="O1468">
        <v>35526.6</v>
      </c>
    </row>
    <row r="1469" spans="1:15" x14ac:dyDescent="0.3">
      <c r="A1469" s="1" t="s">
        <v>2942</v>
      </c>
      <c r="B1469" s="2">
        <v>45067</v>
      </c>
      <c r="C1469" s="1" t="s">
        <v>2943</v>
      </c>
      <c r="D1469" s="1" t="s">
        <v>39</v>
      </c>
      <c r="E1469" s="1" t="s">
        <v>23</v>
      </c>
      <c r="F1469">
        <v>18</v>
      </c>
      <c r="G1469">
        <v>552</v>
      </c>
      <c r="H1469" s="1" t="s">
        <v>28</v>
      </c>
      <c r="I1469">
        <v>9936</v>
      </c>
      <c r="J1469">
        <v>347.76</v>
      </c>
      <c r="K1469">
        <v>204.24</v>
      </c>
      <c r="L1469">
        <v>3676.32</v>
      </c>
      <c r="M1469">
        <v>4</v>
      </c>
      <c r="N1469">
        <v>0</v>
      </c>
      <c r="O1469">
        <v>9936</v>
      </c>
    </row>
    <row r="1470" spans="1:15" x14ac:dyDescent="0.3">
      <c r="A1470" s="1" t="s">
        <v>2944</v>
      </c>
      <c r="B1470" s="2">
        <v>45302</v>
      </c>
      <c r="C1470" s="1" t="s">
        <v>2945</v>
      </c>
      <c r="D1470" s="1" t="s">
        <v>22</v>
      </c>
      <c r="E1470" s="1" t="s">
        <v>31</v>
      </c>
      <c r="F1470">
        <v>2</v>
      </c>
      <c r="G1470">
        <v>1343</v>
      </c>
      <c r="H1470" s="1" t="s">
        <v>32</v>
      </c>
      <c r="I1470">
        <v>2686</v>
      </c>
      <c r="J1470">
        <v>1047.54</v>
      </c>
      <c r="K1470">
        <v>295.46000000000004</v>
      </c>
      <c r="L1470">
        <v>590.91999999999996</v>
      </c>
      <c r="M1470">
        <v>9</v>
      </c>
      <c r="N1470">
        <v>0</v>
      </c>
      <c r="O1470">
        <v>2686</v>
      </c>
    </row>
    <row r="1471" spans="1:15" x14ac:dyDescent="0.3">
      <c r="A1471" s="1" t="s">
        <v>2946</v>
      </c>
      <c r="B1471" s="2">
        <v>45322</v>
      </c>
      <c r="C1471" s="1" t="s">
        <v>2947</v>
      </c>
      <c r="D1471" s="1" t="s">
        <v>22</v>
      </c>
      <c r="E1471" s="1" t="s">
        <v>31</v>
      </c>
      <c r="F1471">
        <v>31</v>
      </c>
      <c r="G1471">
        <v>314</v>
      </c>
      <c r="H1471" s="1" t="s">
        <v>32</v>
      </c>
      <c r="I1471">
        <v>9734</v>
      </c>
      <c r="J1471">
        <v>178.98</v>
      </c>
      <c r="K1471">
        <v>135.02000000000001</v>
      </c>
      <c r="L1471">
        <v>4185.62</v>
      </c>
      <c r="M1471">
        <v>2</v>
      </c>
      <c r="N1471">
        <v>0</v>
      </c>
      <c r="O1471">
        <v>9734</v>
      </c>
    </row>
    <row r="1472" spans="1:15" x14ac:dyDescent="0.3">
      <c r="A1472" s="1" t="s">
        <v>2948</v>
      </c>
      <c r="B1472" s="2">
        <v>44990</v>
      </c>
      <c r="C1472" s="1" t="s">
        <v>2949</v>
      </c>
      <c r="D1472" s="1" t="s">
        <v>26</v>
      </c>
      <c r="E1472" s="1" t="s">
        <v>55</v>
      </c>
      <c r="F1472">
        <v>42</v>
      </c>
      <c r="G1472">
        <v>1434</v>
      </c>
      <c r="H1472" s="1" t="s">
        <v>32</v>
      </c>
      <c r="I1472">
        <v>60228</v>
      </c>
      <c r="J1472">
        <v>1075.5</v>
      </c>
      <c r="K1472">
        <v>358.5</v>
      </c>
      <c r="L1472">
        <v>15057</v>
      </c>
      <c r="M1472">
        <v>3</v>
      </c>
      <c r="N1472">
        <v>0</v>
      </c>
      <c r="O1472">
        <v>60228</v>
      </c>
    </row>
    <row r="1473" spans="1:15" x14ac:dyDescent="0.3">
      <c r="A1473" s="1" t="s">
        <v>2950</v>
      </c>
      <c r="B1473" s="2">
        <v>45627</v>
      </c>
      <c r="C1473" s="1" t="s">
        <v>2951</v>
      </c>
      <c r="D1473" s="1" t="s">
        <v>17</v>
      </c>
      <c r="E1473" s="1" t="s">
        <v>50</v>
      </c>
      <c r="F1473">
        <v>40</v>
      </c>
      <c r="G1473">
        <v>1332</v>
      </c>
      <c r="H1473" s="1" t="s">
        <v>19</v>
      </c>
      <c r="I1473">
        <v>53280</v>
      </c>
      <c r="J1473">
        <v>959.04</v>
      </c>
      <c r="K1473">
        <v>372.96000000000004</v>
      </c>
      <c r="L1473">
        <v>14918.4</v>
      </c>
      <c r="M1473">
        <v>5</v>
      </c>
      <c r="N1473">
        <v>0</v>
      </c>
      <c r="O1473">
        <v>53280</v>
      </c>
    </row>
    <row r="1474" spans="1:15" x14ac:dyDescent="0.3">
      <c r="A1474" s="1" t="s">
        <v>2952</v>
      </c>
      <c r="B1474" s="2">
        <v>45543</v>
      </c>
      <c r="C1474" s="1" t="s">
        <v>2953</v>
      </c>
      <c r="D1474" s="1" t="s">
        <v>22</v>
      </c>
      <c r="E1474" s="1" t="s">
        <v>55</v>
      </c>
      <c r="F1474">
        <v>8</v>
      </c>
      <c r="G1474">
        <v>1049</v>
      </c>
      <c r="H1474" s="1" t="s">
        <v>28</v>
      </c>
      <c r="I1474">
        <v>8392</v>
      </c>
      <c r="J1474">
        <v>587.44000000000005</v>
      </c>
      <c r="K1474">
        <v>461.55999999999995</v>
      </c>
      <c r="L1474">
        <v>3692.48</v>
      </c>
      <c r="M1474">
        <v>6</v>
      </c>
      <c r="N1474">
        <v>20</v>
      </c>
      <c r="O1474">
        <v>6713.6</v>
      </c>
    </row>
    <row r="1475" spans="1:15" x14ac:dyDescent="0.3">
      <c r="A1475" s="1" t="s">
        <v>2954</v>
      </c>
      <c r="B1475" s="2">
        <v>45570</v>
      </c>
      <c r="C1475" s="1" t="s">
        <v>2955</v>
      </c>
      <c r="D1475" s="1" t="s">
        <v>17</v>
      </c>
      <c r="E1475" s="1" t="s">
        <v>31</v>
      </c>
      <c r="F1475">
        <v>16</v>
      </c>
      <c r="G1475">
        <v>670</v>
      </c>
      <c r="H1475" s="1" t="s">
        <v>28</v>
      </c>
      <c r="I1475">
        <v>10720</v>
      </c>
      <c r="J1475">
        <v>348.40000000000003</v>
      </c>
      <c r="K1475">
        <v>321.59999999999997</v>
      </c>
      <c r="L1475">
        <v>5145.6000000000004</v>
      </c>
      <c r="M1475">
        <v>3</v>
      </c>
      <c r="N1475">
        <v>15</v>
      </c>
      <c r="O1475">
        <v>9112</v>
      </c>
    </row>
    <row r="1476" spans="1:15" x14ac:dyDescent="0.3">
      <c r="A1476" s="1" t="s">
        <v>2956</v>
      </c>
      <c r="B1476" s="2">
        <v>45110</v>
      </c>
      <c r="C1476" s="1" t="s">
        <v>2957</v>
      </c>
      <c r="D1476" s="1" t="s">
        <v>17</v>
      </c>
      <c r="E1476" s="1" t="s">
        <v>18</v>
      </c>
      <c r="F1476">
        <v>37</v>
      </c>
      <c r="G1476">
        <v>1001</v>
      </c>
      <c r="H1476" s="1" t="s">
        <v>32</v>
      </c>
      <c r="I1476">
        <v>37037</v>
      </c>
      <c r="J1476">
        <v>720.72</v>
      </c>
      <c r="K1476">
        <v>280.27999999999997</v>
      </c>
      <c r="L1476">
        <v>10370.36</v>
      </c>
      <c r="M1476">
        <v>9</v>
      </c>
      <c r="N1476">
        <v>15</v>
      </c>
      <c r="O1476">
        <v>31481.45</v>
      </c>
    </row>
    <row r="1477" spans="1:15" x14ac:dyDescent="0.3">
      <c r="A1477" s="1" t="s">
        <v>2958</v>
      </c>
      <c r="B1477" s="2">
        <v>45483</v>
      </c>
      <c r="C1477" s="1" t="s">
        <v>1214</v>
      </c>
      <c r="D1477" s="1" t="s">
        <v>22</v>
      </c>
      <c r="E1477" s="1" t="s">
        <v>31</v>
      </c>
      <c r="F1477">
        <v>31</v>
      </c>
      <c r="G1477">
        <v>829</v>
      </c>
      <c r="H1477" s="1" t="s">
        <v>19</v>
      </c>
      <c r="I1477">
        <v>25699</v>
      </c>
      <c r="J1477">
        <v>605.16999999999996</v>
      </c>
      <c r="K1477">
        <v>223.83000000000004</v>
      </c>
      <c r="L1477">
        <v>6938.73</v>
      </c>
      <c r="M1477">
        <v>5</v>
      </c>
      <c r="N1477">
        <v>5</v>
      </c>
      <c r="O1477">
        <v>24414.05</v>
      </c>
    </row>
    <row r="1478" spans="1:15" x14ac:dyDescent="0.3">
      <c r="A1478" s="1" t="s">
        <v>2959</v>
      </c>
      <c r="B1478" s="2">
        <v>45455</v>
      </c>
      <c r="C1478" s="1" t="s">
        <v>2960</v>
      </c>
      <c r="D1478" s="1" t="s">
        <v>17</v>
      </c>
      <c r="E1478" s="1" t="s">
        <v>27</v>
      </c>
      <c r="F1478">
        <v>35</v>
      </c>
      <c r="G1478">
        <v>487</v>
      </c>
      <c r="H1478" s="1" t="s">
        <v>32</v>
      </c>
      <c r="I1478">
        <v>17045</v>
      </c>
      <c r="J1478">
        <v>360.38</v>
      </c>
      <c r="K1478">
        <v>126.62</v>
      </c>
      <c r="L1478">
        <v>4431.7</v>
      </c>
      <c r="M1478">
        <v>1</v>
      </c>
      <c r="N1478">
        <v>15</v>
      </c>
      <c r="O1478">
        <v>14488.25</v>
      </c>
    </row>
    <row r="1479" spans="1:15" x14ac:dyDescent="0.3">
      <c r="A1479" s="1" t="s">
        <v>2961</v>
      </c>
      <c r="B1479" s="2">
        <v>45465</v>
      </c>
      <c r="C1479" s="1" t="s">
        <v>2962</v>
      </c>
      <c r="D1479" s="1" t="s">
        <v>22</v>
      </c>
      <c r="E1479" s="1" t="s">
        <v>18</v>
      </c>
      <c r="F1479">
        <v>28</v>
      </c>
      <c r="G1479">
        <v>1492</v>
      </c>
      <c r="H1479" s="1" t="s">
        <v>19</v>
      </c>
      <c r="I1479">
        <v>41776</v>
      </c>
      <c r="J1479">
        <v>1148.8399999999999</v>
      </c>
      <c r="K1479">
        <v>343.16000000000008</v>
      </c>
      <c r="L1479">
        <v>9608.48</v>
      </c>
      <c r="M1479">
        <v>6</v>
      </c>
      <c r="N1479">
        <v>0</v>
      </c>
      <c r="O1479">
        <v>41776</v>
      </c>
    </row>
    <row r="1480" spans="1:15" x14ac:dyDescent="0.3">
      <c r="A1480" s="1" t="s">
        <v>2963</v>
      </c>
      <c r="B1480" s="2">
        <v>45199</v>
      </c>
      <c r="C1480" s="1" t="s">
        <v>2964</v>
      </c>
      <c r="D1480" s="1" t="s">
        <v>39</v>
      </c>
      <c r="E1480" s="1" t="s">
        <v>31</v>
      </c>
      <c r="F1480">
        <v>10</v>
      </c>
      <c r="G1480">
        <v>1487</v>
      </c>
      <c r="H1480" s="1" t="s">
        <v>19</v>
      </c>
      <c r="I1480">
        <v>14870</v>
      </c>
      <c r="J1480">
        <v>847.58999999999992</v>
      </c>
      <c r="K1480">
        <v>639.41000000000008</v>
      </c>
      <c r="L1480">
        <v>6394.1</v>
      </c>
      <c r="M1480">
        <v>8</v>
      </c>
      <c r="N1480">
        <v>10</v>
      </c>
      <c r="O1480">
        <v>13383</v>
      </c>
    </row>
    <row r="1481" spans="1:15" x14ac:dyDescent="0.3">
      <c r="A1481" s="1" t="s">
        <v>2965</v>
      </c>
      <c r="B1481" s="2">
        <v>45158</v>
      </c>
      <c r="C1481" s="1" t="s">
        <v>2966</v>
      </c>
      <c r="D1481" s="1" t="s">
        <v>39</v>
      </c>
      <c r="E1481" s="1" t="s">
        <v>55</v>
      </c>
      <c r="F1481">
        <v>2</v>
      </c>
      <c r="G1481">
        <v>1104</v>
      </c>
      <c r="H1481" s="1" t="s">
        <v>32</v>
      </c>
      <c r="I1481">
        <v>2208</v>
      </c>
      <c r="J1481">
        <v>574.08000000000004</v>
      </c>
      <c r="K1481">
        <v>529.91999999999996</v>
      </c>
      <c r="L1481">
        <v>1059.8399999999999</v>
      </c>
      <c r="M1481">
        <v>3</v>
      </c>
      <c r="N1481">
        <v>5</v>
      </c>
      <c r="O1481">
        <v>2097.6</v>
      </c>
    </row>
    <row r="1482" spans="1:15" x14ac:dyDescent="0.3">
      <c r="A1482" s="1" t="s">
        <v>2967</v>
      </c>
      <c r="B1482" s="2">
        <v>45444</v>
      </c>
      <c r="C1482" s="1" t="s">
        <v>2968</v>
      </c>
      <c r="D1482" s="1" t="s">
        <v>22</v>
      </c>
      <c r="E1482" s="1" t="s">
        <v>31</v>
      </c>
      <c r="F1482">
        <v>31</v>
      </c>
      <c r="G1482">
        <v>1489</v>
      </c>
      <c r="H1482" s="1" t="s">
        <v>32</v>
      </c>
      <c r="I1482">
        <v>46159</v>
      </c>
      <c r="J1482">
        <v>759.39</v>
      </c>
      <c r="K1482">
        <v>729.61</v>
      </c>
      <c r="L1482">
        <v>22617.91</v>
      </c>
      <c r="M1482">
        <v>4</v>
      </c>
      <c r="N1482">
        <v>0</v>
      </c>
      <c r="O1482">
        <v>46159</v>
      </c>
    </row>
    <row r="1483" spans="1:15" x14ac:dyDescent="0.3">
      <c r="A1483" s="1" t="s">
        <v>2969</v>
      </c>
      <c r="B1483" s="2">
        <v>45617</v>
      </c>
      <c r="C1483" s="1" t="s">
        <v>2970</v>
      </c>
      <c r="D1483" s="1" t="s">
        <v>39</v>
      </c>
      <c r="E1483" s="1" t="s">
        <v>50</v>
      </c>
      <c r="F1483">
        <v>45</v>
      </c>
      <c r="G1483">
        <v>1032</v>
      </c>
      <c r="H1483" s="1" t="s">
        <v>28</v>
      </c>
      <c r="I1483">
        <v>46440</v>
      </c>
      <c r="J1483">
        <v>650.16</v>
      </c>
      <c r="K1483">
        <v>381.84000000000003</v>
      </c>
      <c r="L1483">
        <v>17182.8</v>
      </c>
      <c r="M1483">
        <v>6</v>
      </c>
      <c r="N1483">
        <v>5</v>
      </c>
      <c r="O1483">
        <v>44118</v>
      </c>
    </row>
    <row r="1484" spans="1:15" x14ac:dyDescent="0.3">
      <c r="A1484" s="1" t="s">
        <v>2971</v>
      </c>
      <c r="B1484" s="2">
        <v>45525</v>
      </c>
      <c r="C1484" s="1" t="s">
        <v>2972</v>
      </c>
      <c r="D1484" s="1" t="s">
        <v>17</v>
      </c>
      <c r="E1484" s="1" t="s">
        <v>31</v>
      </c>
      <c r="F1484">
        <v>9</v>
      </c>
      <c r="G1484">
        <v>1324</v>
      </c>
      <c r="H1484" s="1" t="s">
        <v>19</v>
      </c>
      <c r="I1484">
        <v>11916</v>
      </c>
      <c r="J1484">
        <v>966.52</v>
      </c>
      <c r="K1484">
        <v>357.48</v>
      </c>
      <c r="L1484">
        <v>3217.32</v>
      </c>
      <c r="M1484">
        <v>1</v>
      </c>
      <c r="N1484">
        <v>5</v>
      </c>
      <c r="O1484">
        <v>11320.2</v>
      </c>
    </row>
    <row r="1485" spans="1:15" x14ac:dyDescent="0.3">
      <c r="A1485" s="1" t="s">
        <v>2973</v>
      </c>
      <c r="B1485" s="2">
        <v>45081</v>
      </c>
      <c r="C1485" s="1" t="s">
        <v>2974</v>
      </c>
      <c r="D1485" s="1" t="s">
        <v>17</v>
      </c>
      <c r="E1485" s="1" t="s">
        <v>50</v>
      </c>
      <c r="F1485">
        <v>12</v>
      </c>
      <c r="G1485">
        <v>1409</v>
      </c>
      <c r="H1485" s="1" t="s">
        <v>19</v>
      </c>
      <c r="I1485">
        <v>16908</v>
      </c>
      <c r="J1485">
        <v>845.4</v>
      </c>
      <c r="K1485">
        <v>563.6</v>
      </c>
      <c r="L1485">
        <v>6763.2</v>
      </c>
      <c r="M1485">
        <v>6</v>
      </c>
      <c r="N1485">
        <v>10</v>
      </c>
      <c r="O1485">
        <v>15217.2</v>
      </c>
    </row>
    <row r="1486" spans="1:15" x14ac:dyDescent="0.3">
      <c r="A1486" s="1" t="s">
        <v>2975</v>
      </c>
      <c r="B1486" s="2">
        <v>45446</v>
      </c>
      <c r="C1486" s="1" t="s">
        <v>2976</v>
      </c>
      <c r="D1486" s="1" t="s">
        <v>26</v>
      </c>
      <c r="E1486" s="1" t="s">
        <v>23</v>
      </c>
      <c r="F1486">
        <v>49</v>
      </c>
      <c r="G1486">
        <v>1455</v>
      </c>
      <c r="H1486" s="1" t="s">
        <v>28</v>
      </c>
      <c r="I1486">
        <v>71295</v>
      </c>
      <c r="J1486">
        <v>829.34999999999991</v>
      </c>
      <c r="K1486">
        <v>625.65000000000009</v>
      </c>
      <c r="L1486">
        <v>30656.85</v>
      </c>
      <c r="M1486">
        <v>8</v>
      </c>
      <c r="N1486">
        <v>10</v>
      </c>
      <c r="O1486">
        <v>64165.5</v>
      </c>
    </row>
    <row r="1487" spans="1:15" x14ac:dyDescent="0.3">
      <c r="A1487" s="1" t="s">
        <v>2977</v>
      </c>
      <c r="B1487" s="2">
        <v>45040</v>
      </c>
      <c r="C1487" s="1" t="s">
        <v>2978</v>
      </c>
      <c r="D1487" s="1" t="s">
        <v>17</v>
      </c>
      <c r="E1487" s="1" t="s">
        <v>27</v>
      </c>
      <c r="F1487">
        <v>1</v>
      </c>
      <c r="G1487">
        <v>540</v>
      </c>
      <c r="H1487" s="1" t="s">
        <v>32</v>
      </c>
      <c r="I1487">
        <v>540</v>
      </c>
      <c r="J1487">
        <v>415.8</v>
      </c>
      <c r="K1487">
        <v>124.19999999999999</v>
      </c>
      <c r="L1487">
        <v>124.2</v>
      </c>
      <c r="M1487">
        <v>5</v>
      </c>
      <c r="N1487">
        <v>0</v>
      </c>
      <c r="O1487">
        <v>540</v>
      </c>
    </row>
    <row r="1488" spans="1:15" x14ac:dyDescent="0.3">
      <c r="A1488" s="1" t="s">
        <v>2979</v>
      </c>
      <c r="B1488" s="2">
        <v>45439</v>
      </c>
      <c r="C1488" s="1" t="s">
        <v>2980</v>
      </c>
      <c r="D1488" s="1" t="s">
        <v>39</v>
      </c>
      <c r="E1488" s="1" t="s">
        <v>31</v>
      </c>
      <c r="F1488">
        <v>46</v>
      </c>
      <c r="G1488">
        <v>1178</v>
      </c>
      <c r="H1488" s="1" t="s">
        <v>19</v>
      </c>
      <c r="I1488">
        <v>54188</v>
      </c>
      <c r="J1488">
        <v>718.58</v>
      </c>
      <c r="K1488">
        <v>459.41999999999996</v>
      </c>
      <c r="L1488">
        <v>21133.32</v>
      </c>
      <c r="M1488">
        <v>9</v>
      </c>
      <c r="N1488">
        <v>0</v>
      </c>
      <c r="O1488">
        <v>54188</v>
      </c>
    </row>
    <row r="1489" spans="1:15" x14ac:dyDescent="0.3">
      <c r="A1489" s="1" t="s">
        <v>2981</v>
      </c>
      <c r="B1489" s="2">
        <v>45471</v>
      </c>
      <c r="C1489" s="1" t="s">
        <v>2982</v>
      </c>
      <c r="D1489" s="1" t="s">
        <v>17</v>
      </c>
      <c r="E1489" s="1" t="s">
        <v>18</v>
      </c>
      <c r="F1489">
        <v>31</v>
      </c>
      <c r="G1489">
        <v>1468</v>
      </c>
      <c r="H1489" s="1" t="s">
        <v>32</v>
      </c>
      <c r="I1489">
        <v>45508</v>
      </c>
      <c r="J1489">
        <v>822.08</v>
      </c>
      <c r="K1489">
        <v>645.91999999999996</v>
      </c>
      <c r="L1489">
        <v>20023.52</v>
      </c>
      <c r="M1489">
        <v>2</v>
      </c>
      <c r="N1489">
        <v>10</v>
      </c>
      <c r="O1489">
        <v>40957.199999999997</v>
      </c>
    </row>
    <row r="1490" spans="1:15" x14ac:dyDescent="0.3">
      <c r="A1490" s="1" t="s">
        <v>2983</v>
      </c>
      <c r="B1490" s="2">
        <v>45535</v>
      </c>
      <c r="C1490" s="1" t="s">
        <v>2984</v>
      </c>
      <c r="D1490" s="1" t="s">
        <v>26</v>
      </c>
      <c r="E1490" s="1" t="s">
        <v>55</v>
      </c>
      <c r="F1490">
        <v>24</v>
      </c>
      <c r="G1490">
        <v>672</v>
      </c>
      <c r="H1490" s="1" t="s">
        <v>19</v>
      </c>
      <c r="I1490">
        <v>16128</v>
      </c>
      <c r="J1490">
        <v>342.72</v>
      </c>
      <c r="K1490">
        <v>329.28</v>
      </c>
      <c r="L1490">
        <v>7902.72</v>
      </c>
      <c r="M1490">
        <v>5</v>
      </c>
      <c r="N1490">
        <v>10</v>
      </c>
      <c r="O1490">
        <v>14515.2</v>
      </c>
    </row>
    <row r="1491" spans="1:15" x14ac:dyDescent="0.3">
      <c r="A1491" s="1" t="s">
        <v>2985</v>
      </c>
      <c r="B1491" s="2">
        <v>44960</v>
      </c>
      <c r="C1491" s="1" t="s">
        <v>2986</v>
      </c>
      <c r="D1491" s="1" t="s">
        <v>26</v>
      </c>
      <c r="E1491" s="1" t="s">
        <v>55</v>
      </c>
      <c r="F1491">
        <v>48</v>
      </c>
      <c r="G1491">
        <v>806</v>
      </c>
      <c r="H1491" s="1" t="s">
        <v>32</v>
      </c>
      <c r="I1491">
        <v>38688</v>
      </c>
      <c r="J1491">
        <v>548.08000000000004</v>
      </c>
      <c r="K1491">
        <v>257.91999999999996</v>
      </c>
      <c r="L1491">
        <v>12380.16</v>
      </c>
      <c r="M1491">
        <v>1</v>
      </c>
      <c r="N1491">
        <v>5</v>
      </c>
      <c r="O1491">
        <v>36753.599999999999</v>
      </c>
    </row>
    <row r="1492" spans="1:15" x14ac:dyDescent="0.3">
      <c r="A1492" s="1" t="s">
        <v>2987</v>
      </c>
      <c r="B1492" s="2">
        <v>45209</v>
      </c>
      <c r="C1492" s="1" t="s">
        <v>2988</v>
      </c>
      <c r="D1492" s="1" t="s">
        <v>39</v>
      </c>
      <c r="E1492" s="1" t="s">
        <v>27</v>
      </c>
      <c r="F1492">
        <v>39</v>
      </c>
      <c r="G1492">
        <v>1359</v>
      </c>
      <c r="H1492" s="1" t="s">
        <v>28</v>
      </c>
      <c r="I1492">
        <v>53001</v>
      </c>
      <c r="J1492">
        <v>869.76</v>
      </c>
      <c r="K1492">
        <v>489.24</v>
      </c>
      <c r="L1492">
        <v>19080.36</v>
      </c>
      <c r="M1492">
        <v>8</v>
      </c>
      <c r="N1492">
        <v>5</v>
      </c>
      <c r="O1492">
        <v>50350.95</v>
      </c>
    </row>
    <row r="1493" spans="1:15" x14ac:dyDescent="0.3">
      <c r="A1493" s="1" t="s">
        <v>2989</v>
      </c>
      <c r="B1493" s="2">
        <v>45370</v>
      </c>
      <c r="C1493" s="1" t="s">
        <v>2990</v>
      </c>
      <c r="D1493" s="1" t="s">
        <v>39</v>
      </c>
      <c r="E1493" s="1" t="s">
        <v>31</v>
      </c>
      <c r="F1493">
        <v>17</v>
      </c>
      <c r="G1493">
        <v>668</v>
      </c>
      <c r="H1493" s="1" t="s">
        <v>19</v>
      </c>
      <c r="I1493">
        <v>11356</v>
      </c>
      <c r="J1493">
        <v>534.4</v>
      </c>
      <c r="K1493">
        <v>133.60000000000002</v>
      </c>
      <c r="L1493">
        <v>2271.1999999999998</v>
      </c>
      <c r="M1493">
        <v>3</v>
      </c>
      <c r="N1493">
        <v>10</v>
      </c>
      <c r="O1493">
        <v>10220.4</v>
      </c>
    </row>
    <row r="1494" spans="1:15" x14ac:dyDescent="0.3">
      <c r="A1494" s="1" t="s">
        <v>2991</v>
      </c>
      <c r="B1494" s="2">
        <v>45513</v>
      </c>
      <c r="C1494" s="1" t="s">
        <v>2992</v>
      </c>
      <c r="D1494" s="1" t="s">
        <v>26</v>
      </c>
      <c r="E1494" s="1" t="s">
        <v>23</v>
      </c>
      <c r="F1494">
        <v>39</v>
      </c>
      <c r="G1494">
        <v>933</v>
      </c>
      <c r="H1494" s="1" t="s">
        <v>19</v>
      </c>
      <c r="I1494">
        <v>36387</v>
      </c>
      <c r="J1494">
        <v>569.13</v>
      </c>
      <c r="K1494">
        <v>363.87</v>
      </c>
      <c r="L1494">
        <v>14190.93</v>
      </c>
      <c r="M1494">
        <v>3</v>
      </c>
      <c r="N1494">
        <v>0</v>
      </c>
      <c r="O1494">
        <v>36387</v>
      </c>
    </row>
    <row r="1495" spans="1:15" x14ac:dyDescent="0.3">
      <c r="A1495" s="1" t="s">
        <v>2993</v>
      </c>
      <c r="B1495" s="2">
        <v>45568</v>
      </c>
      <c r="C1495" s="1" t="s">
        <v>2994</v>
      </c>
      <c r="D1495" s="1" t="s">
        <v>39</v>
      </c>
      <c r="E1495" s="1" t="s">
        <v>27</v>
      </c>
      <c r="F1495">
        <v>20</v>
      </c>
      <c r="G1495">
        <v>1457</v>
      </c>
      <c r="H1495" s="1" t="s">
        <v>19</v>
      </c>
      <c r="I1495">
        <v>29140</v>
      </c>
      <c r="J1495">
        <v>1092.75</v>
      </c>
      <c r="K1495">
        <v>364.25</v>
      </c>
      <c r="L1495">
        <v>7285</v>
      </c>
      <c r="M1495">
        <v>7</v>
      </c>
      <c r="N1495">
        <v>5</v>
      </c>
      <c r="O1495">
        <v>27683</v>
      </c>
    </row>
    <row r="1496" spans="1:15" x14ac:dyDescent="0.3">
      <c r="A1496" s="1" t="s">
        <v>2995</v>
      </c>
      <c r="B1496" s="2">
        <v>45255</v>
      </c>
      <c r="C1496" s="1" t="s">
        <v>2996</v>
      </c>
      <c r="D1496" s="1" t="s">
        <v>26</v>
      </c>
      <c r="E1496" s="1" t="s">
        <v>23</v>
      </c>
      <c r="F1496">
        <v>12</v>
      </c>
      <c r="G1496">
        <v>450</v>
      </c>
      <c r="H1496" s="1" t="s">
        <v>32</v>
      </c>
      <c r="I1496">
        <v>5400</v>
      </c>
      <c r="J1496">
        <v>279</v>
      </c>
      <c r="K1496">
        <v>171</v>
      </c>
      <c r="L1496">
        <v>2052</v>
      </c>
      <c r="M1496">
        <v>2</v>
      </c>
      <c r="N1496">
        <v>5</v>
      </c>
      <c r="O1496">
        <v>5130</v>
      </c>
    </row>
    <row r="1497" spans="1:15" x14ac:dyDescent="0.3">
      <c r="A1497" s="1" t="s">
        <v>2997</v>
      </c>
      <c r="B1497" s="2">
        <v>44971</v>
      </c>
      <c r="C1497" s="1" t="s">
        <v>2998</v>
      </c>
      <c r="D1497" s="1" t="s">
        <v>26</v>
      </c>
      <c r="E1497" s="1" t="s">
        <v>55</v>
      </c>
      <c r="F1497">
        <v>12</v>
      </c>
      <c r="G1497">
        <v>1308</v>
      </c>
      <c r="H1497" s="1" t="s">
        <v>19</v>
      </c>
      <c r="I1497">
        <v>15696</v>
      </c>
      <c r="J1497">
        <v>837.12</v>
      </c>
      <c r="K1497">
        <v>470.88</v>
      </c>
      <c r="L1497">
        <v>5650.56</v>
      </c>
      <c r="M1497">
        <v>1</v>
      </c>
      <c r="N1497">
        <v>10</v>
      </c>
      <c r="O1497">
        <v>14126.4</v>
      </c>
    </row>
    <row r="1498" spans="1:15" x14ac:dyDescent="0.3">
      <c r="A1498" s="1" t="s">
        <v>2999</v>
      </c>
      <c r="B1498" s="2">
        <v>45425</v>
      </c>
      <c r="C1498" s="1" t="s">
        <v>3000</v>
      </c>
      <c r="D1498" s="1" t="s">
        <v>39</v>
      </c>
      <c r="E1498" s="1" t="s">
        <v>23</v>
      </c>
      <c r="F1498">
        <v>17</v>
      </c>
      <c r="G1498">
        <v>724</v>
      </c>
      <c r="H1498" s="1" t="s">
        <v>28</v>
      </c>
      <c r="I1498">
        <v>12308</v>
      </c>
      <c r="J1498">
        <v>521.28</v>
      </c>
      <c r="K1498">
        <v>202.72000000000003</v>
      </c>
      <c r="L1498">
        <v>3446.24</v>
      </c>
      <c r="M1498">
        <v>6</v>
      </c>
      <c r="N1498">
        <v>0</v>
      </c>
      <c r="O1498">
        <v>12308</v>
      </c>
    </row>
    <row r="1499" spans="1:15" x14ac:dyDescent="0.3">
      <c r="A1499" s="1" t="s">
        <v>3001</v>
      </c>
      <c r="B1499" s="2">
        <v>45007</v>
      </c>
      <c r="C1499" s="1" t="s">
        <v>3002</v>
      </c>
      <c r="D1499" s="1" t="s">
        <v>22</v>
      </c>
      <c r="E1499" s="1" t="s">
        <v>55</v>
      </c>
      <c r="F1499">
        <v>48</v>
      </c>
      <c r="G1499">
        <v>394</v>
      </c>
      <c r="H1499" s="1" t="s">
        <v>19</v>
      </c>
      <c r="I1499">
        <v>18912</v>
      </c>
      <c r="J1499">
        <v>256.10000000000002</v>
      </c>
      <c r="K1499">
        <v>137.89999999999998</v>
      </c>
      <c r="L1499">
        <v>6619.2</v>
      </c>
      <c r="M1499">
        <v>7</v>
      </c>
      <c r="N1499">
        <v>15</v>
      </c>
      <c r="O1499">
        <v>16075.2</v>
      </c>
    </row>
    <row r="1500" spans="1:15" x14ac:dyDescent="0.3">
      <c r="A1500" s="1" t="s">
        <v>3003</v>
      </c>
      <c r="B1500" s="2">
        <v>45164</v>
      </c>
      <c r="C1500" s="1" t="s">
        <v>3004</v>
      </c>
      <c r="D1500" s="1" t="s">
        <v>17</v>
      </c>
      <c r="E1500" s="1" t="s">
        <v>18</v>
      </c>
      <c r="F1500">
        <v>29</v>
      </c>
      <c r="G1500">
        <v>1247</v>
      </c>
      <c r="H1500" s="1" t="s">
        <v>28</v>
      </c>
      <c r="I1500">
        <v>36163</v>
      </c>
      <c r="J1500">
        <v>972.66000000000008</v>
      </c>
      <c r="K1500">
        <v>274.33999999999992</v>
      </c>
      <c r="L1500">
        <v>7955.86</v>
      </c>
      <c r="M1500">
        <v>7</v>
      </c>
      <c r="N1500">
        <v>20</v>
      </c>
      <c r="O1500">
        <v>28930.400000000001</v>
      </c>
    </row>
    <row r="1501" spans="1:15" x14ac:dyDescent="0.3">
      <c r="A1501" s="1" t="s">
        <v>3005</v>
      </c>
      <c r="B1501" s="2">
        <v>45093</v>
      </c>
      <c r="C1501" s="1" t="s">
        <v>3006</v>
      </c>
      <c r="D1501" s="1" t="s">
        <v>17</v>
      </c>
      <c r="E1501" s="1" t="s">
        <v>23</v>
      </c>
      <c r="F1501">
        <v>39</v>
      </c>
      <c r="G1501">
        <v>1301</v>
      </c>
      <c r="H1501" s="1" t="s">
        <v>28</v>
      </c>
      <c r="I1501">
        <v>50739</v>
      </c>
      <c r="J1501">
        <v>962.74</v>
      </c>
      <c r="K1501">
        <v>338.26</v>
      </c>
      <c r="L1501">
        <v>13192.14</v>
      </c>
      <c r="M1501">
        <v>6</v>
      </c>
      <c r="N1501">
        <v>10</v>
      </c>
      <c r="O1501">
        <v>45665.1</v>
      </c>
    </row>
    <row r="1502" spans="1:15" x14ac:dyDescent="0.3">
      <c r="A1502" s="1" t="s">
        <v>3007</v>
      </c>
      <c r="B1502" s="2">
        <v>45451</v>
      </c>
      <c r="C1502" s="1" t="s">
        <v>3008</v>
      </c>
      <c r="D1502" s="1" t="s">
        <v>22</v>
      </c>
      <c r="E1502" s="1" t="s">
        <v>27</v>
      </c>
      <c r="F1502">
        <v>25</v>
      </c>
      <c r="G1502">
        <v>549</v>
      </c>
      <c r="H1502" s="1" t="s">
        <v>19</v>
      </c>
      <c r="I1502">
        <v>13725</v>
      </c>
      <c r="J1502">
        <v>279.99</v>
      </c>
      <c r="K1502">
        <v>269.01</v>
      </c>
      <c r="L1502">
        <v>6725.25</v>
      </c>
      <c r="M1502">
        <v>8</v>
      </c>
      <c r="N1502">
        <v>0</v>
      </c>
      <c r="O1502">
        <v>13725</v>
      </c>
    </row>
    <row r="1503" spans="1:15" x14ac:dyDescent="0.3">
      <c r="A1503" s="1" t="s">
        <v>3009</v>
      </c>
      <c r="B1503" s="2">
        <v>45152</v>
      </c>
      <c r="C1503" s="1" t="s">
        <v>3010</v>
      </c>
      <c r="D1503" s="1" t="s">
        <v>26</v>
      </c>
      <c r="E1503" s="1" t="s">
        <v>55</v>
      </c>
      <c r="F1503">
        <v>10</v>
      </c>
      <c r="G1503">
        <v>958</v>
      </c>
      <c r="H1503" s="1" t="s">
        <v>28</v>
      </c>
      <c r="I1503">
        <v>9580</v>
      </c>
      <c r="J1503">
        <v>641.86</v>
      </c>
      <c r="K1503">
        <v>316.14</v>
      </c>
      <c r="L1503">
        <v>3161.4</v>
      </c>
      <c r="M1503">
        <v>8</v>
      </c>
      <c r="N1503">
        <v>0</v>
      </c>
      <c r="O1503">
        <v>9580</v>
      </c>
    </row>
    <row r="1504" spans="1:15" x14ac:dyDescent="0.3">
      <c r="A1504" s="1" t="s">
        <v>3011</v>
      </c>
      <c r="B1504" s="2">
        <v>45300</v>
      </c>
      <c r="C1504" s="1" t="s">
        <v>3012</v>
      </c>
      <c r="D1504" s="1" t="s">
        <v>17</v>
      </c>
      <c r="E1504" s="1" t="s">
        <v>23</v>
      </c>
      <c r="F1504">
        <v>27</v>
      </c>
      <c r="G1504">
        <v>753</v>
      </c>
      <c r="H1504" s="1" t="s">
        <v>32</v>
      </c>
      <c r="I1504">
        <v>20331</v>
      </c>
      <c r="J1504">
        <v>421.68000000000006</v>
      </c>
      <c r="K1504">
        <v>331.31999999999994</v>
      </c>
      <c r="L1504">
        <v>8945.64</v>
      </c>
      <c r="M1504">
        <v>3</v>
      </c>
      <c r="N1504">
        <v>5</v>
      </c>
      <c r="O1504">
        <v>19314.45</v>
      </c>
    </row>
    <row r="1505" spans="1:15" x14ac:dyDescent="0.3">
      <c r="A1505" s="1" t="s">
        <v>3013</v>
      </c>
      <c r="B1505" s="2">
        <v>45143</v>
      </c>
      <c r="C1505" s="1" t="s">
        <v>3014</v>
      </c>
      <c r="D1505" s="1" t="s">
        <v>22</v>
      </c>
      <c r="E1505" s="1" t="s">
        <v>31</v>
      </c>
      <c r="F1505">
        <v>21</v>
      </c>
      <c r="G1505">
        <v>372</v>
      </c>
      <c r="H1505" s="1" t="s">
        <v>32</v>
      </c>
      <c r="I1505">
        <v>7812</v>
      </c>
      <c r="J1505">
        <v>290.16000000000003</v>
      </c>
      <c r="K1505">
        <v>81.839999999999975</v>
      </c>
      <c r="L1505">
        <v>1718.64</v>
      </c>
      <c r="M1505">
        <v>5</v>
      </c>
      <c r="N1505">
        <v>5</v>
      </c>
      <c r="O1505">
        <v>7421.4</v>
      </c>
    </row>
    <row r="1506" spans="1:15" x14ac:dyDescent="0.3">
      <c r="A1506" s="1" t="s">
        <v>3015</v>
      </c>
      <c r="B1506" s="2">
        <v>45571</v>
      </c>
      <c r="C1506" s="1" t="s">
        <v>3016</v>
      </c>
      <c r="D1506" s="1" t="s">
        <v>26</v>
      </c>
      <c r="E1506" s="1" t="s">
        <v>55</v>
      </c>
      <c r="F1506">
        <v>30</v>
      </c>
      <c r="G1506">
        <v>453</v>
      </c>
      <c r="H1506" s="1" t="s">
        <v>32</v>
      </c>
      <c r="I1506">
        <v>13590</v>
      </c>
      <c r="J1506">
        <v>344.28000000000003</v>
      </c>
      <c r="K1506">
        <v>108.71999999999997</v>
      </c>
      <c r="L1506">
        <v>3261.6</v>
      </c>
      <c r="M1506">
        <v>2</v>
      </c>
      <c r="N1506">
        <v>5</v>
      </c>
      <c r="O1506">
        <v>12910.5</v>
      </c>
    </row>
    <row r="1507" spans="1:15" x14ac:dyDescent="0.3">
      <c r="A1507" s="1" t="s">
        <v>3017</v>
      </c>
      <c r="B1507" s="2">
        <v>44982</v>
      </c>
      <c r="C1507" s="1" t="s">
        <v>3018</v>
      </c>
      <c r="D1507" s="1" t="s">
        <v>39</v>
      </c>
      <c r="E1507" s="1" t="s">
        <v>50</v>
      </c>
      <c r="F1507">
        <v>32</v>
      </c>
      <c r="G1507">
        <v>654</v>
      </c>
      <c r="H1507" s="1" t="s">
        <v>19</v>
      </c>
      <c r="I1507">
        <v>20928</v>
      </c>
      <c r="J1507">
        <v>346.62</v>
      </c>
      <c r="K1507">
        <v>307.38</v>
      </c>
      <c r="L1507">
        <v>9836.16</v>
      </c>
      <c r="M1507">
        <v>5</v>
      </c>
      <c r="N1507">
        <v>10</v>
      </c>
      <c r="O1507">
        <v>18835.2</v>
      </c>
    </row>
    <row r="1508" spans="1:15" x14ac:dyDescent="0.3">
      <c r="A1508" s="1" t="s">
        <v>3019</v>
      </c>
      <c r="B1508" s="2">
        <v>45584</v>
      </c>
      <c r="C1508" s="1" t="s">
        <v>3020</v>
      </c>
      <c r="D1508" s="1" t="s">
        <v>22</v>
      </c>
      <c r="E1508" s="1" t="s">
        <v>55</v>
      </c>
      <c r="F1508">
        <v>14</v>
      </c>
      <c r="G1508">
        <v>1309</v>
      </c>
      <c r="H1508" s="1" t="s">
        <v>32</v>
      </c>
      <c r="I1508">
        <v>18326</v>
      </c>
      <c r="J1508">
        <v>667.59</v>
      </c>
      <c r="K1508">
        <v>641.41</v>
      </c>
      <c r="L1508">
        <v>8979.74</v>
      </c>
      <c r="M1508">
        <v>4</v>
      </c>
      <c r="N1508">
        <v>5</v>
      </c>
      <c r="O1508">
        <v>17409.7</v>
      </c>
    </row>
    <row r="1509" spans="1:15" x14ac:dyDescent="0.3">
      <c r="A1509" s="1" t="s">
        <v>3021</v>
      </c>
      <c r="B1509" s="2">
        <v>45288</v>
      </c>
      <c r="C1509" s="1" t="s">
        <v>3022</v>
      </c>
      <c r="D1509" s="1" t="s">
        <v>39</v>
      </c>
      <c r="E1509" s="1" t="s">
        <v>55</v>
      </c>
      <c r="F1509">
        <v>33</v>
      </c>
      <c r="G1509">
        <v>1137</v>
      </c>
      <c r="H1509" s="1" t="s">
        <v>28</v>
      </c>
      <c r="I1509">
        <v>37521</v>
      </c>
      <c r="J1509">
        <v>807.27</v>
      </c>
      <c r="K1509">
        <v>329.73</v>
      </c>
      <c r="L1509">
        <v>10881.09</v>
      </c>
      <c r="M1509">
        <v>9</v>
      </c>
      <c r="N1509">
        <v>0</v>
      </c>
      <c r="O1509">
        <v>37521</v>
      </c>
    </row>
    <row r="1510" spans="1:15" x14ac:dyDescent="0.3">
      <c r="A1510" s="1" t="s">
        <v>3023</v>
      </c>
      <c r="B1510" s="2">
        <v>45078</v>
      </c>
      <c r="C1510" s="1" t="s">
        <v>2778</v>
      </c>
      <c r="D1510" s="1" t="s">
        <v>17</v>
      </c>
      <c r="E1510" s="1" t="s">
        <v>23</v>
      </c>
      <c r="F1510">
        <v>41</v>
      </c>
      <c r="G1510">
        <v>1092</v>
      </c>
      <c r="H1510" s="1" t="s">
        <v>19</v>
      </c>
      <c r="I1510">
        <v>44772</v>
      </c>
      <c r="J1510">
        <v>698.88</v>
      </c>
      <c r="K1510">
        <v>393.12</v>
      </c>
      <c r="L1510">
        <v>16117.92</v>
      </c>
      <c r="M1510">
        <v>2</v>
      </c>
      <c r="N1510">
        <v>0</v>
      </c>
      <c r="O1510">
        <v>44772</v>
      </c>
    </row>
    <row r="1511" spans="1:15" x14ac:dyDescent="0.3">
      <c r="A1511" s="1" t="s">
        <v>3024</v>
      </c>
      <c r="B1511" s="2">
        <v>45362</v>
      </c>
      <c r="C1511" s="1" t="s">
        <v>3025</v>
      </c>
      <c r="D1511" s="1" t="s">
        <v>22</v>
      </c>
      <c r="E1511" s="1" t="s">
        <v>55</v>
      </c>
      <c r="F1511">
        <v>12</v>
      </c>
      <c r="G1511">
        <v>822</v>
      </c>
      <c r="H1511" s="1" t="s">
        <v>32</v>
      </c>
      <c r="I1511">
        <v>9864</v>
      </c>
      <c r="J1511">
        <v>632.94000000000005</v>
      </c>
      <c r="K1511">
        <v>189.05999999999995</v>
      </c>
      <c r="L1511">
        <v>2268.7199999999998</v>
      </c>
      <c r="M1511">
        <v>4</v>
      </c>
      <c r="N1511">
        <v>0</v>
      </c>
      <c r="O1511">
        <v>9864</v>
      </c>
    </row>
    <row r="1512" spans="1:15" x14ac:dyDescent="0.3">
      <c r="A1512" s="1" t="s">
        <v>3026</v>
      </c>
      <c r="B1512" s="2">
        <v>44998</v>
      </c>
      <c r="C1512" s="1" t="s">
        <v>3027</v>
      </c>
      <c r="D1512" s="1" t="s">
        <v>17</v>
      </c>
      <c r="E1512" s="1" t="s">
        <v>31</v>
      </c>
      <c r="F1512">
        <v>12</v>
      </c>
      <c r="G1512">
        <v>606</v>
      </c>
      <c r="H1512" s="1" t="s">
        <v>28</v>
      </c>
      <c r="I1512">
        <v>7272</v>
      </c>
      <c r="J1512">
        <v>442.38</v>
      </c>
      <c r="K1512">
        <v>163.62</v>
      </c>
      <c r="L1512">
        <v>1963.44</v>
      </c>
      <c r="M1512">
        <v>6</v>
      </c>
      <c r="N1512">
        <v>0</v>
      </c>
      <c r="O1512">
        <v>7272</v>
      </c>
    </row>
    <row r="1513" spans="1:15" x14ac:dyDescent="0.3">
      <c r="A1513" s="1" t="s">
        <v>3028</v>
      </c>
      <c r="B1513" s="2">
        <v>45070</v>
      </c>
      <c r="C1513" s="1" t="s">
        <v>3029</v>
      </c>
      <c r="D1513" s="1" t="s">
        <v>22</v>
      </c>
      <c r="E1513" s="1" t="s">
        <v>55</v>
      </c>
      <c r="F1513">
        <v>20</v>
      </c>
      <c r="G1513">
        <v>1118</v>
      </c>
      <c r="H1513" s="1" t="s">
        <v>32</v>
      </c>
      <c r="I1513">
        <v>22360</v>
      </c>
      <c r="J1513">
        <v>659.62</v>
      </c>
      <c r="K1513">
        <v>458.38</v>
      </c>
      <c r="L1513">
        <v>9167.6</v>
      </c>
      <c r="M1513">
        <v>4</v>
      </c>
      <c r="N1513">
        <v>20</v>
      </c>
      <c r="O1513">
        <v>17888</v>
      </c>
    </row>
    <row r="1514" spans="1:15" x14ac:dyDescent="0.3">
      <c r="A1514" s="1" t="s">
        <v>3030</v>
      </c>
      <c r="B1514" s="2">
        <v>45197</v>
      </c>
      <c r="C1514" s="1" t="s">
        <v>3031</v>
      </c>
      <c r="D1514" s="1" t="s">
        <v>26</v>
      </c>
      <c r="E1514" s="1" t="s">
        <v>50</v>
      </c>
      <c r="F1514">
        <v>44</v>
      </c>
      <c r="G1514">
        <v>1484</v>
      </c>
      <c r="H1514" s="1" t="s">
        <v>32</v>
      </c>
      <c r="I1514">
        <v>65296</v>
      </c>
      <c r="J1514">
        <v>801.36</v>
      </c>
      <c r="K1514">
        <v>682.64</v>
      </c>
      <c r="L1514">
        <v>30036.16</v>
      </c>
      <c r="M1514">
        <v>5</v>
      </c>
      <c r="N1514">
        <v>15</v>
      </c>
      <c r="O1514">
        <v>55501.599999999999</v>
      </c>
    </row>
    <row r="1515" spans="1:15" x14ac:dyDescent="0.3">
      <c r="A1515" s="1" t="s">
        <v>3032</v>
      </c>
      <c r="B1515" s="2">
        <v>45042</v>
      </c>
      <c r="C1515" s="1" t="s">
        <v>3033</v>
      </c>
      <c r="D1515" s="1" t="s">
        <v>39</v>
      </c>
      <c r="E1515" s="1" t="s">
        <v>27</v>
      </c>
      <c r="F1515">
        <v>22</v>
      </c>
      <c r="G1515">
        <v>1118</v>
      </c>
      <c r="H1515" s="1" t="s">
        <v>28</v>
      </c>
      <c r="I1515">
        <v>24596</v>
      </c>
      <c r="J1515">
        <v>838.5</v>
      </c>
      <c r="K1515">
        <v>279.5</v>
      </c>
      <c r="L1515">
        <v>6149</v>
      </c>
      <c r="M1515">
        <v>1</v>
      </c>
      <c r="N1515">
        <v>0</v>
      </c>
      <c r="O1515">
        <v>24596</v>
      </c>
    </row>
    <row r="1516" spans="1:15" x14ac:dyDescent="0.3">
      <c r="A1516" s="1" t="s">
        <v>3034</v>
      </c>
      <c r="B1516" s="2">
        <v>45302</v>
      </c>
      <c r="C1516" s="1" t="s">
        <v>3035</v>
      </c>
      <c r="D1516" s="1" t="s">
        <v>26</v>
      </c>
      <c r="E1516" s="1" t="s">
        <v>31</v>
      </c>
      <c r="F1516">
        <v>8</v>
      </c>
      <c r="G1516">
        <v>1319</v>
      </c>
      <c r="H1516" s="1" t="s">
        <v>19</v>
      </c>
      <c r="I1516">
        <v>10552</v>
      </c>
      <c r="J1516">
        <v>857.35</v>
      </c>
      <c r="K1516">
        <v>461.65</v>
      </c>
      <c r="L1516">
        <v>3693.2</v>
      </c>
      <c r="M1516">
        <v>6</v>
      </c>
      <c r="N1516">
        <v>0</v>
      </c>
      <c r="O1516">
        <v>10552</v>
      </c>
    </row>
    <row r="1517" spans="1:15" x14ac:dyDescent="0.3">
      <c r="A1517" s="1" t="s">
        <v>3036</v>
      </c>
      <c r="B1517" s="2">
        <v>45263</v>
      </c>
      <c r="C1517" s="1" t="s">
        <v>3037</v>
      </c>
      <c r="D1517" s="1" t="s">
        <v>17</v>
      </c>
      <c r="E1517" s="1" t="s">
        <v>50</v>
      </c>
      <c r="F1517">
        <v>2</v>
      </c>
      <c r="G1517">
        <v>652</v>
      </c>
      <c r="H1517" s="1" t="s">
        <v>19</v>
      </c>
      <c r="I1517">
        <v>1304</v>
      </c>
      <c r="J1517">
        <v>443.36</v>
      </c>
      <c r="K1517">
        <v>208.64</v>
      </c>
      <c r="L1517">
        <v>417.28</v>
      </c>
      <c r="M1517">
        <v>2</v>
      </c>
      <c r="N1517">
        <v>15</v>
      </c>
      <c r="O1517">
        <v>1108.4000000000001</v>
      </c>
    </row>
    <row r="1518" spans="1:15" x14ac:dyDescent="0.3">
      <c r="A1518" s="1" t="s">
        <v>3038</v>
      </c>
      <c r="B1518" s="2">
        <v>45193</v>
      </c>
      <c r="C1518" s="1" t="s">
        <v>3039</v>
      </c>
      <c r="D1518" s="1" t="s">
        <v>26</v>
      </c>
      <c r="E1518" s="1" t="s">
        <v>55</v>
      </c>
      <c r="F1518">
        <v>45</v>
      </c>
      <c r="G1518">
        <v>1452</v>
      </c>
      <c r="H1518" s="1" t="s">
        <v>28</v>
      </c>
      <c r="I1518">
        <v>65340</v>
      </c>
      <c r="J1518">
        <v>827.63999999999987</v>
      </c>
      <c r="K1518">
        <v>624.36000000000013</v>
      </c>
      <c r="L1518">
        <v>28096.2</v>
      </c>
      <c r="M1518">
        <v>4</v>
      </c>
      <c r="N1518">
        <v>0</v>
      </c>
      <c r="O1518">
        <v>65340</v>
      </c>
    </row>
    <row r="1519" spans="1:15" x14ac:dyDescent="0.3">
      <c r="A1519" s="1" t="s">
        <v>3040</v>
      </c>
      <c r="B1519" s="2">
        <v>45096</v>
      </c>
      <c r="C1519" s="1" t="s">
        <v>3041</v>
      </c>
      <c r="D1519" s="1" t="s">
        <v>39</v>
      </c>
      <c r="E1519" s="1" t="s">
        <v>18</v>
      </c>
      <c r="F1519">
        <v>35</v>
      </c>
      <c r="G1519">
        <v>809</v>
      </c>
      <c r="H1519" s="1" t="s">
        <v>28</v>
      </c>
      <c r="I1519">
        <v>28315</v>
      </c>
      <c r="J1519">
        <v>550.12</v>
      </c>
      <c r="K1519">
        <v>258.88</v>
      </c>
      <c r="L1519">
        <v>9060.7999999999993</v>
      </c>
      <c r="M1519">
        <v>3</v>
      </c>
      <c r="N1519">
        <v>5</v>
      </c>
      <c r="O1519">
        <v>26899.25</v>
      </c>
    </row>
    <row r="1520" spans="1:15" x14ac:dyDescent="0.3">
      <c r="A1520" s="1" t="s">
        <v>3042</v>
      </c>
      <c r="B1520" s="2">
        <v>45556</v>
      </c>
      <c r="C1520" s="1" t="s">
        <v>3043</v>
      </c>
      <c r="D1520" s="1" t="s">
        <v>17</v>
      </c>
      <c r="E1520" s="1" t="s">
        <v>50</v>
      </c>
      <c r="F1520">
        <v>44</v>
      </c>
      <c r="G1520">
        <v>1291</v>
      </c>
      <c r="H1520" s="1" t="s">
        <v>28</v>
      </c>
      <c r="I1520">
        <v>56804</v>
      </c>
      <c r="J1520">
        <v>877.88000000000011</v>
      </c>
      <c r="K1520">
        <v>413.11999999999989</v>
      </c>
      <c r="L1520">
        <v>18177.28</v>
      </c>
      <c r="M1520">
        <v>5</v>
      </c>
      <c r="N1520">
        <v>0</v>
      </c>
      <c r="O1520">
        <v>56804</v>
      </c>
    </row>
    <row r="1521" spans="1:15" x14ac:dyDescent="0.3">
      <c r="A1521" s="1" t="s">
        <v>3044</v>
      </c>
      <c r="B1521" s="2">
        <v>45353</v>
      </c>
      <c r="C1521" s="1" t="s">
        <v>3045</v>
      </c>
      <c r="D1521" s="1" t="s">
        <v>22</v>
      </c>
      <c r="E1521" s="1" t="s">
        <v>23</v>
      </c>
      <c r="F1521">
        <v>46</v>
      </c>
      <c r="G1521">
        <v>614</v>
      </c>
      <c r="H1521" s="1" t="s">
        <v>32</v>
      </c>
      <c r="I1521">
        <v>28244</v>
      </c>
      <c r="J1521">
        <v>423.65999999999997</v>
      </c>
      <c r="K1521">
        <v>190.34000000000003</v>
      </c>
      <c r="L1521">
        <v>8755.64</v>
      </c>
      <c r="M1521">
        <v>1</v>
      </c>
      <c r="N1521">
        <v>0</v>
      </c>
      <c r="O1521">
        <v>28244</v>
      </c>
    </row>
    <row r="1522" spans="1:15" x14ac:dyDescent="0.3">
      <c r="A1522" s="1" t="s">
        <v>3046</v>
      </c>
      <c r="B1522" s="2">
        <v>45525</v>
      </c>
      <c r="C1522" s="1" t="s">
        <v>3047</v>
      </c>
      <c r="D1522" s="1" t="s">
        <v>22</v>
      </c>
      <c r="E1522" s="1" t="s">
        <v>55</v>
      </c>
      <c r="F1522">
        <v>49</v>
      </c>
      <c r="G1522">
        <v>715</v>
      </c>
      <c r="H1522" s="1" t="s">
        <v>28</v>
      </c>
      <c r="I1522">
        <v>35035</v>
      </c>
      <c r="J1522">
        <v>493.34999999999997</v>
      </c>
      <c r="K1522">
        <v>221.65000000000003</v>
      </c>
      <c r="L1522">
        <v>10860.85</v>
      </c>
      <c r="M1522">
        <v>8</v>
      </c>
      <c r="N1522">
        <v>5</v>
      </c>
      <c r="O1522">
        <v>33283.25</v>
      </c>
    </row>
    <row r="1523" spans="1:15" x14ac:dyDescent="0.3">
      <c r="A1523" s="1" t="s">
        <v>3048</v>
      </c>
      <c r="B1523" s="2">
        <v>45382</v>
      </c>
      <c r="C1523" s="1" t="s">
        <v>3049</v>
      </c>
      <c r="D1523" s="1" t="s">
        <v>39</v>
      </c>
      <c r="E1523" s="1" t="s">
        <v>27</v>
      </c>
      <c r="F1523">
        <v>18</v>
      </c>
      <c r="G1523">
        <v>468</v>
      </c>
      <c r="H1523" s="1" t="s">
        <v>32</v>
      </c>
      <c r="I1523">
        <v>8424</v>
      </c>
      <c r="J1523">
        <v>271.44</v>
      </c>
      <c r="K1523">
        <v>196.56</v>
      </c>
      <c r="L1523">
        <v>3538.08</v>
      </c>
      <c r="M1523">
        <v>4</v>
      </c>
      <c r="N1523">
        <v>0</v>
      </c>
      <c r="O1523">
        <v>8424</v>
      </c>
    </row>
    <row r="1524" spans="1:15" x14ac:dyDescent="0.3">
      <c r="A1524" s="1" t="s">
        <v>3050</v>
      </c>
      <c r="B1524" s="2">
        <v>45657</v>
      </c>
      <c r="C1524" s="1" t="s">
        <v>3051</v>
      </c>
      <c r="D1524" s="1" t="s">
        <v>26</v>
      </c>
      <c r="E1524" s="1" t="s">
        <v>27</v>
      </c>
      <c r="F1524">
        <v>31</v>
      </c>
      <c r="G1524">
        <v>1164</v>
      </c>
      <c r="H1524" s="1" t="s">
        <v>19</v>
      </c>
      <c r="I1524">
        <v>36084</v>
      </c>
      <c r="J1524">
        <v>907.92000000000007</v>
      </c>
      <c r="K1524">
        <v>256.07999999999993</v>
      </c>
      <c r="L1524">
        <v>7938.48</v>
      </c>
      <c r="M1524">
        <v>8</v>
      </c>
      <c r="N1524">
        <v>0</v>
      </c>
      <c r="O1524">
        <v>36084</v>
      </c>
    </row>
    <row r="1525" spans="1:15" x14ac:dyDescent="0.3">
      <c r="A1525" s="1" t="s">
        <v>3052</v>
      </c>
      <c r="B1525" s="2">
        <v>45048</v>
      </c>
      <c r="C1525" s="1" t="s">
        <v>3053</v>
      </c>
      <c r="D1525" s="1" t="s">
        <v>17</v>
      </c>
      <c r="E1525" s="1" t="s">
        <v>55</v>
      </c>
      <c r="F1525">
        <v>32</v>
      </c>
      <c r="G1525">
        <v>1379</v>
      </c>
      <c r="H1525" s="1" t="s">
        <v>19</v>
      </c>
      <c r="I1525">
        <v>44128</v>
      </c>
      <c r="J1525">
        <v>882.56000000000006</v>
      </c>
      <c r="K1525">
        <v>496.43999999999994</v>
      </c>
      <c r="L1525">
        <v>15886.08</v>
      </c>
      <c r="M1525">
        <v>9</v>
      </c>
      <c r="N1525">
        <v>5</v>
      </c>
      <c r="O1525">
        <v>41921.599999999999</v>
      </c>
    </row>
    <row r="1526" spans="1:15" x14ac:dyDescent="0.3">
      <c r="A1526" s="1" t="s">
        <v>3054</v>
      </c>
      <c r="B1526" s="2">
        <v>45189</v>
      </c>
      <c r="C1526" s="1" t="s">
        <v>3055</v>
      </c>
      <c r="D1526" s="1" t="s">
        <v>26</v>
      </c>
      <c r="E1526" s="1" t="s">
        <v>55</v>
      </c>
      <c r="F1526">
        <v>24</v>
      </c>
      <c r="G1526">
        <v>1486</v>
      </c>
      <c r="H1526" s="1" t="s">
        <v>19</v>
      </c>
      <c r="I1526">
        <v>35664</v>
      </c>
      <c r="J1526">
        <v>980.76</v>
      </c>
      <c r="K1526">
        <v>505.24</v>
      </c>
      <c r="L1526">
        <v>12125.76</v>
      </c>
      <c r="M1526">
        <v>8</v>
      </c>
      <c r="N1526">
        <v>0</v>
      </c>
      <c r="O1526">
        <v>35664</v>
      </c>
    </row>
    <row r="1527" spans="1:15" x14ac:dyDescent="0.3">
      <c r="A1527" s="1" t="s">
        <v>3056</v>
      </c>
      <c r="B1527" s="2">
        <v>45479</v>
      </c>
      <c r="C1527" s="1" t="s">
        <v>3057</v>
      </c>
      <c r="D1527" s="1" t="s">
        <v>22</v>
      </c>
      <c r="E1527" s="1" t="s">
        <v>31</v>
      </c>
      <c r="F1527">
        <v>33</v>
      </c>
      <c r="G1527">
        <v>1334</v>
      </c>
      <c r="H1527" s="1" t="s">
        <v>32</v>
      </c>
      <c r="I1527">
        <v>44022</v>
      </c>
      <c r="J1527">
        <v>853.76</v>
      </c>
      <c r="K1527">
        <v>480.24</v>
      </c>
      <c r="L1527">
        <v>15847.92</v>
      </c>
      <c r="M1527">
        <v>9</v>
      </c>
      <c r="N1527">
        <v>15</v>
      </c>
      <c r="O1527">
        <v>37418.699999999997</v>
      </c>
    </row>
    <row r="1528" spans="1:15" x14ac:dyDescent="0.3">
      <c r="A1528" s="1" t="s">
        <v>3058</v>
      </c>
      <c r="B1528" s="2">
        <v>45074</v>
      </c>
      <c r="C1528" s="1" t="s">
        <v>3059</v>
      </c>
      <c r="D1528" s="1" t="s">
        <v>17</v>
      </c>
      <c r="E1528" s="1" t="s">
        <v>23</v>
      </c>
      <c r="F1528">
        <v>12</v>
      </c>
      <c r="G1528">
        <v>1117</v>
      </c>
      <c r="H1528" s="1" t="s">
        <v>32</v>
      </c>
      <c r="I1528">
        <v>13404</v>
      </c>
      <c r="J1528">
        <v>837.75</v>
      </c>
      <c r="K1528">
        <v>279.25</v>
      </c>
      <c r="L1528">
        <v>3351</v>
      </c>
      <c r="M1528">
        <v>2</v>
      </c>
      <c r="N1528">
        <v>15</v>
      </c>
      <c r="O1528">
        <v>11393.4</v>
      </c>
    </row>
    <row r="1529" spans="1:15" x14ac:dyDescent="0.3">
      <c r="A1529" s="1" t="s">
        <v>3060</v>
      </c>
      <c r="B1529" s="2">
        <v>44940</v>
      </c>
      <c r="C1529" s="1" t="s">
        <v>3061</v>
      </c>
      <c r="D1529" s="1" t="s">
        <v>17</v>
      </c>
      <c r="E1529" s="1" t="s">
        <v>55</v>
      </c>
      <c r="F1529">
        <v>11</v>
      </c>
      <c r="G1529">
        <v>1187</v>
      </c>
      <c r="H1529" s="1" t="s">
        <v>19</v>
      </c>
      <c r="I1529">
        <v>13057</v>
      </c>
      <c r="J1529">
        <v>795.29000000000008</v>
      </c>
      <c r="K1529">
        <v>391.70999999999992</v>
      </c>
      <c r="L1529">
        <v>4308.8100000000004</v>
      </c>
      <c r="M1529">
        <v>5</v>
      </c>
      <c r="N1529">
        <v>15</v>
      </c>
      <c r="O1529">
        <v>11098.45</v>
      </c>
    </row>
    <row r="1530" spans="1:15" x14ac:dyDescent="0.3">
      <c r="A1530" s="1" t="s">
        <v>3062</v>
      </c>
      <c r="B1530" s="2">
        <v>45483</v>
      </c>
      <c r="C1530" s="1" t="s">
        <v>3063</v>
      </c>
      <c r="D1530" s="1" t="s">
        <v>26</v>
      </c>
      <c r="E1530" s="1" t="s">
        <v>23</v>
      </c>
      <c r="F1530">
        <v>3</v>
      </c>
      <c r="G1530">
        <v>847</v>
      </c>
      <c r="H1530" s="1" t="s">
        <v>28</v>
      </c>
      <c r="I1530">
        <v>2541</v>
      </c>
      <c r="J1530">
        <v>482.78999999999996</v>
      </c>
      <c r="K1530">
        <v>364.21000000000004</v>
      </c>
      <c r="L1530">
        <v>1092.6300000000001</v>
      </c>
      <c r="M1530">
        <v>3</v>
      </c>
      <c r="N1530">
        <v>10</v>
      </c>
      <c r="O1530">
        <v>2286.9</v>
      </c>
    </row>
    <row r="1531" spans="1:15" x14ac:dyDescent="0.3">
      <c r="A1531" s="1" t="s">
        <v>3064</v>
      </c>
      <c r="B1531" s="2">
        <v>45330</v>
      </c>
      <c r="C1531" s="1" t="s">
        <v>3065</v>
      </c>
      <c r="D1531" s="1" t="s">
        <v>39</v>
      </c>
      <c r="E1531" s="1" t="s">
        <v>55</v>
      </c>
      <c r="F1531">
        <v>25</v>
      </c>
      <c r="G1531">
        <v>392</v>
      </c>
      <c r="H1531" s="1" t="s">
        <v>28</v>
      </c>
      <c r="I1531">
        <v>9800</v>
      </c>
      <c r="J1531">
        <v>313.60000000000002</v>
      </c>
      <c r="K1531">
        <v>78.399999999999977</v>
      </c>
      <c r="L1531">
        <v>1960</v>
      </c>
      <c r="M1531">
        <v>5</v>
      </c>
      <c r="N1531">
        <v>5</v>
      </c>
      <c r="O1531">
        <v>9310</v>
      </c>
    </row>
    <row r="1532" spans="1:15" x14ac:dyDescent="0.3">
      <c r="A1532" s="1" t="s">
        <v>3066</v>
      </c>
      <c r="B1532" s="2">
        <v>45175</v>
      </c>
      <c r="C1532" s="1" t="s">
        <v>3067</v>
      </c>
      <c r="D1532" s="1" t="s">
        <v>26</v>
      </c>
      <c r="E1532" s="1" t="s">
        <v>18</v>
      </c>
      <c r="F1532">
        <v>28</v>
      </c>
      <c r="G1532">
        <v>945</v>
      </c>
      <c r="H1532" s="1" t="s">
        <v>19</v>
      </c>
      <c r="I1532">
        <v>26460</v>
      </c>
      <c r="J1532">
        <v>576.44999999999993</v>
      </c>
      <c r="K1532">
        <v>368.55000000000007</v>
      </c>
      <c r="L1532">
        <v>10319.4</v>
      </c>
      <c r="M1532">
        <v>6</v>
      </c>
      <c r="N1532">
        <v>0</v>
      </c>
      <c r="O1532">
        <v>26460</v>
      </c>
    </row>
    <row r="1533" spans="1:15" x14ac:dyDescent="0.3">
      <c r="A1533" s="1" t="s">
        <v>3068</v>
      </c>
      <c r="B1533" s="2">
        <v>44979</v>
      </c>
      <c r="C1533" s="1" t="s">
        <v>3069</v>
      </c>
      <c r="D1533" s="1" t="s">
        <v>17</v>
      </c>
      <c r="E1533" s="1" t="s">
        <v>55</v>
      </c>
      <c r="F1533">
        <v>3</v>
      </c>
      <c r="G1533">
        <v>1399</v>
      </c>
      <c r="H1533" s="1" t="s">
        <v>32</v>
      </c>
      <c r="I1533">
        <v>4197</v>
      </c>
      <c r="J1533">
        <v>713.49</v>
      </c>
      <c r="K1533">
        <v>685.51</v>
      </c>
      <c r="L1533">
        <v>2056.5300000000002</v>
      </c>
      <c r="M1533">
        <v>5</v>
      </c>
      <c r="N1533">
        <v>10</v>
      </c>
      <c r="O1533">
        <v>3777.3</v>
      </c>
    </row>
    <row r="1534" spans="1:15" x14ac:dyDescent="0.3">
      <c r="A1534" s="1" t="s">
        <v>3070</v>
      </c>
      <c r="B1534" s="2">
        <v>45043</v>
      </c>
      <c r="C1534" s="1" t="s">
        <v>3071</v>
      </c>
      <c r="D1534" s="1" t="s">
        <v>39</v>
      </c>
      <c r="E1534" s="1" t="s">
        <v>18</v>
      </c>
      <c r="F1534">
        <v>28</v>
      </c>
      <c r="G1534">
        <v>1134</v>
      </c>
      <c r="H1534" s="1" t="s">
        <v>28</v>
      </c>
      <c r="I1534">
        <v>31752</v>
      </c>
      <c r="J1534">
        <v>873.18000000000006</v>
      </c>
      <c r="K1534">
        <v>260.81999999999994</v>
      </c>
      <c r="L1534">
        <v>7302.96</v>
      </c>
      <c r="M1534">
        <v>7</v>
      </c>
      <c r="N1534">
        <v>5</v>
      </c>
      <c r="O1534">
        <v>30164.400000000001</v>
      </c>
    </row>
    <row r="1535" spans="1:15" x14ac:dyDescent="0.3">
      <c r="A1535" s="1" t="s">
        <v>3072</v>
      </c>
      <c r="B1535" s="2">
        <v>45197</v>
      </c>
      <c r="C1535" s="1" t="s">
        <v>3073</v>
      </c>
      <c r="D1535" s="1" t="s">
        <v>26</v>
      </c>
      <c r="E1535" s="1" t="s">
        <v>27</v>
      </c>
      <c r="F1535">
        <v>9</v>
      </c>
      <c r="G1535">
        <v>455</v>
      </c>
      <c r="H1535" s="1" t="s">
        <v>32</v>
      </c>
      <c r="I1535">
        <v>4095</v>
      </c>
      <c r="J1535">
        <v>282.10000000000002</v>
      </c>
      <c r="K1535">
        <v>172.89999999999998</v>
      </c>
      <c r="L1535">
        <v>1556.1</v>
      </c>
      <c r="M1535">
        <v>1</v>
      </c>
      <c r="N1535">
        <v>10</v>
      </c>
      <c r="O1535">
        <v>3685.5</v>
      </c>
    </row>
    <row r="1536" spans="1:15" x14ac:dyDescent="0.3">
      <c r="A1536" s="1" t="s">
        <v>3074</v>
      </c>
      <c r="B1536" s="2">
        <v>45160</v>
      </c>
      <c r="C1536" s="1" t="s">
        <v>3075</v>
      </c>
      <c r="D1536" s="1" t="s">
        <v>39</v>
      </c>
      <c r="E1536" s="1" t="s">
        <v>31</v>
      </c>
      <c r="F1536">
        <v>49</v>
      </c>
      <c r="G1536">
        <v>1492</v>
      </c>
      <c r="H1536" s="1" t="s">
        <v>28</v>
      </c>
      <c r="I1536">
        <v>73108</v>
      </c>
      <c r="J1536">
        <v>1044.3999999999999</v>
      </c>
      <c r="K1536">
        <v>447.60000000000014</v>
      </c>
      <c r="L1536">
        <v>21932.400000000001</v>
      </c>
      <c r="M1536">
        <v>9</v>
      </c>
      <c r="N1536">
        <v>5</v>
      </c>
      <c r="O1536">
        <v>69452.600000000006</v>
      </c>
    </row>
    <row r="1537" spans="1:15" x14ac:dyDescent="0.3">
      <c r="A1537" s="1" t="s">
        <v>3076</v>
      </c>
      <c r="B1537" s="2">
        <v>45585</v>
      </c>
      <c r="C1537" s="1" t="s">
        <v>3077</v>
      </c>
      <c r="D1537" s="1" t="s">
        <v>22</v>
      </c>
      <c r="E1537" s="1" t="s">
        <v>55</v>
      </c>
      <c r="F1537">
        <v>21</v>
      </c>
      <c r="G1537">
        <v>1293</v>
      </c>
      <c r="H1537" s="1" t="s">
        <v>32</v>
      </c>
      <c r="I1537">
        <v>27153</v>
      </c>
      <c r="J1537">
        <v>711.15000000000009</v>
      </c>
      <c r="K1537">
        <v>581.84999999999991</v>
      </c>
      <c r="L1537">
        <v>12218.85</v>
      </c>
      <c r="M1537">
        <v>6</v>
      </c>
      <c r="N1537">
        <v>15</v>
      </c>
      <c r="O1537">
        <v>23080.05</v>
      </c>
    </row>
    <row r="1538" spans="1:15" x14ac:dyDescent="0.3">
      <c r="A1538" s="1" t="s">
        <v>3078</v>
      </c>
      <c r="B1538" s="2">
        <v>45539</v>
      </c>
      <c r="C1538" s="1" t="s">
        <v>3079</v>
      </c>
      <c r="D1538" s="1" t="s">
        <v>22</v>
      </c>
      <c r="E1538" s="1" t="s">
        <v>31</v>
      </c>
      <c r="F1538">
        <v>35</v>
      </c>
      <c r="G1538">
        <v>1267</v>
      </c>
      <c r="H1538" s="1" t="s">
        <v>32</v>
      </c>
      <c r="I1538">
        <v>44345</v>
      </c>
      <c r="J1538">
        <v>988.26</v>
      </c>
      <c r="K1538">
        <v>278.74</v>
      </c>
      <c r="L1538">
        <v>9755.9</v>
      </c>
      <c r="M1538">
        <v>2</v>
      </c>
      <c r="N1538">
        <v>5</v>
      </c>
      <c r="O1538">
        <v>42127.75</v>
      </c>
    </row>
    <row r="1539" spans="1:15" x14ac:dyDescent="0.3">
      <c r="A1539" s="1" t="s">
        <v>3080</v>
      </c>
      <c r="B1539" s="2">
        <v>45260</v>
      </c>
      <c r="C1539" s="1" t="s">
        <v>3081</v>
      </c>
      <c r="D1539" s="1" t="s">
        <v>39</v>
      </c>
      <c r="E1539" s="1" t="s">
        <v>31</v>
      </c>
      <c r="F1539">
        <v>36</v>
      </c>
      <c r="G1539">
        <v>600</v>
      </c>
      <c r="H1539" s="1" t="s">
        <v>19</v>
      </c>
      <c r="I1539">
        <v>21600</v>
      </c>
      <c r="J1539">
        <v>456</v>
      </c>
      <c r="K1539">
        <v>144</v>
      </c>
      <c r="L1539">
        <v>5184</v>
      </c>
      <c r="M1539">
        <v>8</v>
      </c>
      <c r="N1539">
        <v>20</v>
      </c>
      <c r="O1539">
        <v>17280</v>
      </c>
    </row>
    <row r="1540" spans="1:15" x14ac:dyDescent="0.3">
      <c r="A1540" s="1" t="s">
        <v>3082</v>
      </c>
      <c r="B1540" s="2">
        <v>45298</v>
      </c>
      <c r="C1540" s="1" t="s">
        <v>3083</v>
      </c>
      <c r="D1540" s="1" t="s">
        <v>17</v>
      </c>
      <c r="E1540" s="1" t="s">
        <v>50</v>
      </c>
      <c r="F1540">
        <v>38</v>
      </c>
      <c r="G1540">
        <v>672</v>
      </c>
      <c r="H1540" s="1" t="s">
        <v>28</v>
      </c>
      <c r="I1540">
        <v>25536</v>
      </c>
      <c r="J1540">
        <v>403.2</v>
      </c>
      <c r="K1540">
        <v>268.8</v>
      </c>
      <c r="L1540">
        <v>10214.4</v>
      </c>
      <c r="M1540">
        <v>9</v>
      </c>
      <c r="N1540">
        <v>5</v>
      </c>
      <c r="O1540">
        <v>24259.200000000001</v>
      </c>
    </row>
    <row r="1541" spans="1:15" x14ac:dyDescent="0.3">
      <c r="A1541" s="1" t="s">
        <v>3084</v>
      </c>
      <c r="B1541" s="2">
        <v>45505</v>
      </c>
      <c r="C1541" s="1" t="s">
        <v>3085</v>
      </c>
      <c r="D1541" s="1" t="s">
        <v>26</v>
      </c>
      <c r="E1541" s="1" t="s">
        <v>31</v>
      </c>
      <c r="F1541">
        <v>20</v>
      </c>
      <c r="G1541">
        <v>706</v>
      </c>
      <c r="H1541" s="1" t="s">
        <v>28</v>
      </c>
      <c r="I1541">
        <v>14120</v>
      </c>
      <c r="J1541">
        <v>409.47999999999996</v>
      </c>
      <c r="K1541">
        <v>296.52000000000004</v>
      </c>
      <c r="L1541">
        <v>5930.4</v>
      </c>
      <c r="M1541">
        <v>6</v>
      </c>
      <c r="N1541">
        <v>5</v>
      </c>
      <c r="O1541">
        <v>13414</v>
      </c>
    </row>
    <row r="1542" spans="1:15" x14ac:dyDescent="0.3">
      <c r="A1542" s="1" t="s">
        <v>3086</v>
      </c>
      <c r="B1542" s="2">
        <v>45288</v>
      </c>
      <c r="C1542" s="1" t="s">
        <v>3087</v>
      </c>
      <c r="D1542" s="1" t="s">
        <v>17</v>
      </c>
      <c r="E1542" s="1" t="s">
        <v>50</v>
      </c>
      <c r="F1542">
        <v>24</v>
      </c>
      <c r="G1542">
        <v>1013</v>
      </c>
      <c r="H1542" s="1" t="s">
        <v>28</v>
      </c>
      <c r="I1542">
        <v>24312</v>
      </c>
      <c r="J1542">
        <v>769.88</v>
      </c>
      <c r="K1542">
        <v>243.12</v>
      </c>
      <c r="L1542">
        <v>5834.88</v>
      </c>
      <c r="M1542">
        <v>4</v>
      </c>
      <c r="N1542">
        <v>0</v>
      </c>
      <c r="O1542">
        <v>24312</v>
      </c>
    </row>
    <row r="1543" spans="1:15" x14ac:dyDescent="0.3">
      <c r="A1543" s="1" t="s">
        <v>3088</v>
      </c>
      <c r="B1543" s="2">
        <v>45428</v>
      </c>
      <c r="C1543" s="1" t="s">
        <v>3089</v>
      </c>
      <c r="D1543" s="1" t="s">
        <v>26</v>
      </c>
      <c r="E1543" s="1" t="s">
        <v>23</v>
      </c>
      <c r="F1543">
        <v>36</v>
      </c>
      <c r="G1543">
        <v>1335</v>
      </c>
      <c r="H1543" s="1" t="s">
        <v>19</v>
      </c>
      <c r="I1543">
        <v>48060</v>
      </c>
      <c r="J1543">
        <v>747.6</v>
      </c>
      <c r="K1543">
        <v>587.4</v>
      </c>
      <c r="L1543">
        <v>21146.400000000001</v>
      </c>
      <c r="M1543">
        <v>3</v>
      </c>
      <c r="N1543">
        <v>0</v>
      </c>
      <c r="O1543">
        <v>48060</v>
      </c>
    </row>
    <row r="1544" spans="1:15" x14ac:dyDescent="0.3">
      <c r="A1544" s="1" t="s">
        <v>3090</v>
      </c>
      <c r="B1544" s="2">
        <v>45076</v>
      </c>
      <c r="C1544" s="1" t="s">
        <v>3091</v>
      </c>
      <c r="D1544" s="1" t="s">
        <v>22</v>
      </c>
      <c r="E1544" s="1" t="s">
        <v>50</v>
      </c>
      <c r="F1544">
        <v>37</v>
      </c>
      <c r="G1544">
        <v>833</v>
      </c>
      <c r="H1544" s="1" t="s">
        <v>28</v>
      </c>
      <c r="I1544">
        <v>30821</v>
      </c>
      <c r="J1544">
        <v>608.09</v>
      </c>
      <c r="K1544">
        <v>224.90999999999997</v>
      </c>
      <c r="L1544">
        <v>8321.67</v>
      </c>
      <c r="M1544">
        <v>7</v>
      </c>
      <c r="N1544">
        <v>10</v>
      </c>
      <c r="O1544">
        <v>27738.9</v>
      </c>
    </row>
    <row r="1545" spans="1:15" x14ac:dyDescent="0.3">
      <c r="A1545" s="1" t="s">
        <v>3092</v>
      </c>
      <c r="B1545" s="2">
        <v>45363</v>
      </c>
      <c r="C1545" s="1" t="s">
        <v>3093</v>
      </c>
      <c r="D1545" s="1" t="s">
        <v>26</v>
      </c>
      <c r="E1545" s="1" t="s">
        <v>27</v>
      </c>
      <c r="F1545">
        <v>28</v>
      </c>
      <c r="G1545">
        <v>679</v>
      </c>
      <c r="H1545" s="1" t="s">
        <v>19</v>
      </c>
      <c r="I1545">
        <v>19012</v>
      </c>
      <c r="J1545">
        <v>380.24</v>
      </c>
      <c r="K1545">
        <v>298.76</v>
      </c>
      <c r="L1545">
        <v>8365.2800000000007</v>
      </c>
      <c r="M1545">
        <v>4</v>
      </c>
      <c r="N1545">
        <v>10</v>
      </c>
      <c r="O1545">
        <v>17110.8</v>
      </c>
    </row>
    <row r="1546" spans="1:15" x14ac:dyDescent="0.3">
      <c r="A1546" s="1" t="s">
        <v>3094</v>
      </c>
      <c r="B1546" s="2">
        <v>44994</v>
      </c>
      <c r="C1546" s="1" t="s">
        <v>3095</v>
      </c>
      <c r="D1546" s="1" t="s">
        <v>22</v>
      </c>
      <c r="E1546" s="1" t="s">
        <v>55</v>
      </c>
      <c r="F1546">
        <v>24</v>
      </c>
      <c r="G1546">
        <v>608</v>
      </c>
      <c r="H1546" s="1" t="s">
        <v>19</v>
      </c>
      <c r="I1546">
        <v>14592</v>
      </c>
      <c r="J1546">
        <v>437.76</v>
      </c>
      <c r="K1546">
        <v>170.24</v>
      </c>
      <c r="L1546">
        <v>4085.76</v>
      </c>
      <c r="M1546">
        <v>9</v>
      </c>
      <c r="N1546">
        <v>0</v>
      </c>
      <c r="O1546">
        <v>14592</v>
      </c>
    </row>
    <row r="1547" spans="1:15" x14ac:dyDescent="0.3">
      <c r="A1547" s="1" t="s">
        <v>3096</v>
      </c>
      <c r="B1547" s="2">
        <v>45167</v>
      </c>
      <c r="C1547" s="1" t="s">
        <v>3097</v>
      </c>
      <c r="D1547" s="1" t="s">
        <v>39</v>
      </c>
      <c r="E1547" s="1" t="s">
        <v>23</v>
      </c>
      <c r="F1547">
        <v>8</v>
      </c>
      <c r="G1547">
        <v>750</v>
      </c>
      <c r="H1547" s="1" t="s">
        <v>32</v>
      </c>
      <c r="I1547">
        <v>6000</v>
      </c>
      <c r="J1547">
        <v>457.5</v>
      </c>
      <c r="K1547">
        <v>292.5</v>
      </c>
      <c r="L1547">
        <v>2340</v>
      </c>
      <c r="M1547">
        <v>9</v>
      </c>
      <c r="N1547">
        <v>10</v>
      </c>
      <c r="O1547">
        <v>5400</v>
      </c>
    </row>
    <row r="1548" spans="1:15" x14ac:dyDescent="0.3">
      <c r="A1548" s="1" t="s">
        <v>3098</v>
      </c>
      <c r="B1548" s="2">
        <v>45531</v>
      </c>
      <c r="C1548" s="1" t="s">
        <v>3099</v>
      </c>
      <c r="D1548" s="1" t="s">
        <v>26</v>
      </c>
      <c r="E1548" s="1" t="s">
        <v>31</v>
      </c>
      <c r="F1548">
        <v>16</v>
      </c>
      <c r="G1548">
        <v>644</v>
      </c>
      <c r="H1548" s="1" t="s">
        <v>19</v>
      </c>
      <c r="I1548">
        <v>10304</v>
      </c>
      <c r="J1548">
        <v>379.96</v>
      </c>
      <c r="K1548">
        <v>264.04000000000002</v>
      </c>
      <c r="L1548">
        <v>4224.6400000000003</v>
      </c>
      <c r="M1548">
        <v>8</v>
      </c>
      <c r="N1548">
        <v>5</v>
      </c>
      <c r="O1548">
        <v>9788.7999999999993</v>
      </c>
    </row>
    <row r="1549" spans="1:15" x14ac:dyDescent="0.3">
      <c r="A1549" s="1" t="s">
        <v>3100</v>
      </c>
      <c r="B1549" s="2">
        <v>45195</v>
      </c>
      <c r="C1549" s="1" t="s">
        <v>3101</v>
      </c>
      <c r="D1549" s="1" t="s">
        <v>39</v>
      </c>
      <c r="E1549" s="1" t="s">
        <v>50</v>
      </c>
      <c r="F1549">
        <v>13</v>
      </c>
      <c r="G1549">
        <v>1463</v>
      </c>
      <c r="H1549" s="1" t="s">
        <v>19</v>
      </c>
      <c r="I1549">
        <v>19019</v>
      </c>
      <c r="J1549">
        <v>1024.0999999999999</v>
      </c>
      <c r="K1549">
        <v>438.90000000000009</v>
      </c>
      <c r="L1549">
        <v>5705.7</v>
      </c>
      <c r="M1549">
        <v>6</v>
      </c>
      <c r="N1549">
        <v>0</v>
      </c>
      <c r="O1549">
        <v>19019</v>
      </c>
    </row>
    <row r="1550" spans="1:15" x14ac:dyDescent="0.3">
      <c r="A1550" s="1" t="s">
        <v>3102</v>
      </c>
      <c r="B1550" s="2">
        <v>45217</v>
      </c>
      <c r="C1550" s="1" t="s">
        <v>3103</v>
      </c>
      <c r="D1550" s="1" t="s">
        <v>22</v>
      </c>
      <c r="E1550" s="1" t="s">
        <v>27</v>
      </c>
      <c r="F1550">
        <v>18</v>
      </c>
      <c r="G1550">
        <v>1025</v>
      </c>
      <c r="H1550" s="1" t="s">
        <v>19</v>
      </c>
      <c r="I1550">
        <v>18450</v>
      </c>
      <c r="J1550">
        <v>789.25</v>
      </c>
      <c r="K1550">
        <v>235.75</v>
      </c>
      <c r="L1550">
        <v>4243.5</v>
      </c>
      <c r="M1550">
        <v>4</v>
      </c>
      <c r="N1550">
        <v>5</v>
      </c>
      <c r="O1550">
        <v>17527.5</v>
      </c>
    </row>
    <row r="1551" spans="1:15" x14ac:dyDescent="0.3">
      <c r="A1551" s="1" t="s">
        <v>3104</v>
      </c>
      <c r="B1551" s="2">
        <v>44991</v>
      </c>
      <c r="C1551" s="1" t="s">
        <v>3105</v>
      </c>
      <c r="D1551" s="1" t="s">
        <v>26</v>
      </c>
      <c r="E1551" s="1" t="s">
        <v>55</v>
      </c>
      <c r="F1551">
        <v>16</v>
      </c>
      <c r="G1551">
        <v>1366</v>
      </c>
      <c r="H1551" s="1" t="s">
        <v>32</v>
      </c>
      <c r="I1551">
        <v>21856</v>
      </c>
      <c r="J1551">
        <v>1079.1400000000001</v>
      </c>
      <c r="K1551">
        <v>286.8599999999999</v>
      </c>
      <c r="L1551">
        <v>4589.76</v>
      </c>
      <c r="M1551">
        <v>4</v>
      </c>
      <c r="N1551">
        <v>5</v>
      </c>
      <c r="O1551">
        <v>20763.2</v>
      </c>
    </row>
    <row r="1552" spans="1:15" x14ac:dyDescent="0.3">
      <c r="A1552" s="1" t="s">
        <v>3106</v>
      </c>
      <c r="B1552" s="2">
        <v>45211</v>
      </c>
      <c r="C1552" s="1" t="s">
        <v>3107</v>
      </c>
      <c r="D1552" s="1" t="s">
        <v>39</v>
      </c>
      <c r="E1552" s="1" t="s">
        <v>50</v>
      </c>
      <c r="F1552">
        <v>43</v>
      </c>
      <c r="G1552">
        <v>1233</v>
      </c>
      <c r="H1552" s="1" t="s">
        <v>19</v>
      </c>
      <c r="I1552">
        <v>53019</v>
      </c>
      <c r="J1552">
        <v>887.76</v>
      </c>
      <c r="K1552">
        <v>345.24</v>
      </c>
      <c r="L1552">
        <v>14845.32</v>
      </c>
      <c r="M1552">
        <v>2</v>
      </c>
      <c r="N1552">
        <v>0</v>
      </c>
      <c r="O1552">
        <v>53019</v>
      </c>
    </row>
    <row r="1553" spans="1:15" x14ac:dyDescent="0.3">
      <c r="A1553" s="1" t="s">
        <v>3108</v>
      </c>
      <c r="B1553" s="2">
        <v>45333</v>
      </c>
      <c r="C1553" s="1" t="s">
        <v>3109</v>
      </c>
      <c r="D1553" s="1" t="s">
        <v>17</v>
      </c>
      <c r="E1553" s="1" t="s">
        <v>23</v>
      </c>
      <c r="F1553">
        <v>22</v>
      </c>
      <c r="G1553">
        <v>1173</v>
      </c>
      <c r="H1553" s="1" t="s">
        <v>32</v>
      </c>
      <c r="I1553">
        <v>25806</v>
      </c>
      <c r="J1553">
        <v>621.69000000000005</v>
      </c>
      <c r="K1553">
        <v>551.30999999999995</v>
      </c>
      <c r="L1553">
        <v>12128.82</v>
      </c>
      <c r="M1553">
        <v>1</v>
      </c>
      <c r="N1553">
        <v>10</v>
      </c>
      <c r="O1553">
        <v>23225.4</v>
      </c>
    </row>
    <row r="1554" spans="1:15" x14ac:dyDescent="0.3">
      <c r="A1554" s="1" t="s">
        <v>3110</v>
      </c>
      <c r="B1554" s="2">
        <v>45153</v>
      </c>
      <c r="C1554" s="1" t="s">
        <v>3111</v>
      </c>
      <c r="D1554" s="1" t="s">
        <v>22</v>
      </c>
      <c r="E1554" s="1" t="s">
        <v>23</v>
      </c>
      <c r="F1554">
        <v>16</v>
      </c>
      <c r="G1554">
        <v>1172</v>
      </c>
      <c r="H1554" s="1" t="s">
        <v>19</v>
      </c>
      <c r="I1554">
        <v>18752</v>
      </c>
      <c r="J1554">
        <v>808.68</v>
      </c>
      <c r="K1554">
        <v>363.32000000000005</v>
      </c>
      <c r="L1554">
        <v>5813.12</v>
      </c>
      <c r="M1554">
        <v>6</v>
      </c>
      <c r="N1554">
        <v>10</v>
      </c>
      <c r="O1554">
        <v>16876.8</v>
      </c>
    </row>
    <row r="1555" spans="1:15" x14ac:dyDescent="0.3">
      <c r="A1555" s="1" t="s">
        <v>3112</v>
      </c>
      <c r="B1555" s="2">
        <v>45281</v>
      </c>
      <c r="C1555" s="1" t="s">
        <v>3113</v>
      </c>
      <c r="D1555" s="1" t="s">
        <v>26</v>
      </c>
      <c r="E1555" s="1" t="s">
        <v>50</v>
      </c>
      <c r="F1555">
        <v>17</v>
      </c>
      <c r="G1555">
        <v>1202</v>
      </c>
      <c r="H1555" s="1" t="s">
        <v>19</v>
      </c>
      <c r="I1555">
        <v>20434</v>
      </c>
      <c r="J1555">
        <v>877.45999999999992</v>
      </c>
      <c r="K1555">
        <v>324.54000000000008</v>
      </c>
      <c r="L1555">
        <v>5517.18</v>
      </c>
      <c r="M1555">
        <v>3</v>
      </c>
      <c r="N1555">
        <v>0</v>
      </c>
      <c r="O1555">
        <v>20434</v>
      </c>
    </row>
    <row r="1556" spans="1:15" x14ac:dyDescent="0.3">
      <c r="A1556" s="1" t="s">
        <v>3114</v>
      </c>
      <c r="B1556" s="2">
        <v>45583</v>
      </c>
      <c r="C1556" s="1" t="s">
        <v>3115</v>
      </c>
      <c r="D1556" s="1" t="s">
        <v>39</v>
      </c>
      <c r="E1556" s="1" t="s">
        <v>23</v>
      </c>
      <c r="F1556">
        <v>42</v>
      </c>
      <c r="G1556">
        <v>1421</v>
      </c>
      <c r="H1556" s="1" t="s">
        <v>19</v>
      </c>
      <c r="I1556">
        <v>59682</v>
      </c>
      <c r="J1556">
        <v>710.5</v>
      </c>
      <c r="K1556">
        <v>710.5</v>
      </c>
      <c r="L1556">
        <v>29841</v>
      </c>
      <c r="M1556">
        <v>3</v>
      </c>
      <c r="N1556">
        <v>0</v>
      </c>
      <c r="O1556">
        <v>59682</v>
      </c>
    </row>
    <row r="1557" spans="1:15" x14ac:dyDescent="0.3">
      <c r="A1557" s="1" t="s">
        <v>3116</v>
      </c>
      <c r="B1557" s="2">
        <v>45262</v>
      </c>
      <c r="C1557" s="1" t="s">
        <v>3117</v>
      </c>
      <c r="D1557" s="1" t="s">
        <v>26</v>
      </c>
      <c r="E1557" s="1" t="s">
        <v>50</v>
      </c>
      <c r="F1557">
        <v>35</v>
      </c>
      <c r="G1557">
        <v>687</v>
      </c>
      <c r="H1557" s="1" t="s">
        <v>19</v>
      </c>
      <c r="I1557">
        <v>24045</v>
      </c>
      <c r="J1557">
        <v>453.42</v>
      </c>
      <c r="K1557">
        <v>233.57999999999998</v>
      </c>
      <c r="L1557">
        <v>8175.3</v>
      </c>
      <c r="M1557">
        <v>2</v>
      </c>
      <c r="N1557">
        <v>0</v>
      </c>
      <c r="O1557">
        <v>24045</v>
      </c>
    </row>
    <row r="1558" spans="1:15" x14ac:dyDescent="0.3">
      <c r="A1558" s="1" t="s">
        <v>3118</v>
      </c>
      <c r="B1558" s="2">
        <v>45600</v>
      </c>
      <c r="C1558" s="1" t="s">
        <v>3119</v>
      </c>
      <c r="D1558" s="1" t="s">
        <v>26</v>
      </c>
      <c r="E1558" s="1" t="s">
        <v>55</v>
      </c>
      <c r="F1558">
        <v>45</v>
      </c>
      <c r="G1558">
        <v>751</v>
      </c>
      <c r="H1558" s="1" t="s">
        <v>32</v>
      </c>
      <c r="I1558">
        <v>33795</v>
      </c>
      <c r="J1558">
        <v>510.68000000000006</v>
      </c>
      <c r="K1558">
        <v>240.31999999999994</v>
      </c>
      <c r="L1558">
        <v>10814.4</v>
      </c>
      <c r="M1558">
        <v>8</v>
      </c>
      <c r="N1558">
        <v>0</v>
      </c>
      <c r="O1558">
        <v>33795</v>
      </c>
    </row>
    <row r="1559" spans="1:15" x14ac:dyDescent="0.3">
      <c r="A1559" s="1" t="s">
        <v>3120</v>
      </c>
      <c r="B1559" s="2">
        <v>45420</v>
      </c>
      <c r="C1559" s="1" t="s">
        <v>3121</v>
      </c>
      <c r="D1559" s="1" t="s">
        <v>22</v>
      </c>
      <c r="E1559" s="1" t="s">
        <v>31</v>
      </c>
      <c r="F1559">
        <v>3</v>
      </c>
      <c r="G1559">
        <v>1398</v>
      </c>
      <c r="H1559" s="1" t="s">
        <v>19</v>
      </c>
      <c r="I1559">
        <v>4194</v>
      </c>
      <c r="J1559">
        <v>1006.56</v>
      </c>
      <c r="K1559">
        <v>391.44000000000005</v>
      </c>
      <c r="L1559">
        <v>1174.32</v>
      </c>
      <c r="M1559">
        <v>3</v>
      </c>
      <c r="N1559">
        <v>0</v>
      </c>
      <c r="O1559">
        <v>4194</v>
      </c>
    </row>
    <row r="1560" spans="1:15" x14ac:dyDescent="0.3">
      <c r="A1560" s="1" t="s">
        <v>3122</v>
      </c>
      <c r="B1560" s="2">
        <v>45262</v>
      </c>
      <c r="C1560" s="1" t="s">
        <v>3123</v>
      </c>
      <c r="D1560" s="1" t="s">
        <v>22</v>
      </c>
      <c r="E1560" s="1" t="s">
        <v>50</v>
      </c>
      <c r="F1560">
        <v>22</v>
      </c>
      <c r="G1560">
        <v>535</v>
      </c>
      <c r="H1560" s="1" t="s">
        <v>19</v>
      </c>
      <c r="I1560">
        <v>11770</v>
      </c>
      <c r="J1560">
        <v>353.1</v>
      </c>
      <c r="K1560">
        <v>181.89999999999998</v>
      </c>
      <c r="L1560">
        <v>4001.8</v>
      </c>
      <c r="M1560">
        <v>9</v>
      </c>
      <c r="N1560">
        <v>0</v>
      </c>
      <c r="O1560">
        <v>11770</v>
      </c>
    </row>
    <row r="1561" spans="1:15" x14ac:dyDescent="0.3">
      <c r="A1561" s="1" t="s">
        <v>3124</v>
      </c>
      <c r="B1561" s="2">
        <v>45402</v>
      </c>
      <c r="C1561" s="1" t="s">
        <v>3125</v>
      </c>
      <c r="D1561" s="1" t="s">
        <v>26</v>
      </c>
      <c r="E1561" s="1" t="s">
        <v>18</v>
      </c>
      <c r="F1561">
        <v>38</v>
      </c>
      <c r="G1561">
        <v>721</v>
      </c>
      <c r="H1561" s="1" t="s">
        <v>28</v>
      </c>
      <c r="I1561">
        <v>27398</v>
      </c>
      <c r="J1561">
        <v>410.96999999999997</v>
      </c>
      <c r="K1561">
        <v>310.03000000000003</v>
      </c>
      <c r="L1561">
        <v>11781.14</v>
      </c>
      <c r="M1561">
        <v>1</v>
      </c>
      <c r="N1561">
        <v>0</v>
      </c>
      <c r="O1561">
        <v>27398</v>
      </c>
    </row>
    <row r="1562" spans="1:15" x14ac:dyDescent="0.3">
      <c r="A1562" s="1" t="s">
        <v>3126</v>
      </c>
      <c r="B1562" s="2">
        <v>45483</v>
      </c>
      <c r="C1562" s="1" t="s">
        <v>3127</v>
      </c>
      <c r="D1562" s="1" t="s">
        <v>22</v>
      </c>
      <c r="E1562" s="1" t="s">
        <v>18</v>
      </c>
      <c r="F1562">
        <v>40</v>
      </c>
      <c r="G1562">
        <v>474</v>
      </c>
      <c r="H1562" s="1" t="s">
        <v>32</v>
      </c>
      <c r="I1562">
        <v>18960</v>
      </c>
      <c r="J1562">
        <v>369.72</v>
      </c>
      <c r="K1562">
        <v>104.27999999999997</v>
      </c>
      <c r="L1562">
        <v>4171.2</v>
      </c>
      <c r="M1562">
        <v>5</v>
      </c>
      <c r="N1562">
        <v>0</v>
      </c>
      <c r="O1562">
        <v>18960</v>
      </c>
    </row>
    <row r="1563" spans="1:15" x14ac:dyDescent="0.3">
      <c r="A1563" s="1" t="s">
        <v>3128</v>
      </c>
      <c r="B1563" s="2">
        <v>45548</v>
      </c>
      <c r="C1563" s="1" t="s">
        <v>3129</v>
      </c>
      <c r="D1563" s="1" t="s">
        <v>26</v>
      </c>
      <c r="E1563" s="1" t="s">
        <v>50</v>
      </c>
      <c r="F1563">
        <v>50</v>
      </c>
      <c r="G1563">
        <v>1446</v>
      </c>
      <c r="H1563" s="1" t="s">
        <v>32</v>
      </c>
      <c r="I1563">
        <v>72300</v>
      </c>
      <c r="J1563">
        <v>723</v>
      </c>
      <c r="K1563">
        <v>723</v>
      </c>
      <c r="L1563">
        <v>36150</v>
      </c>
      <c r="M1563">
        <v>4</v>
      </c>
      <c r="N1563">
        <v>0</v>
      </c>
      <c r="O1563">
        <v>72300</v>
      </c>
    </row>
    <row r="1564" spans="1:15" x14ac:dyDescent="0.3">
      <c r="A1564" s="1" t="s">
        <v>3130</v>
      </c>
      <c r="B1564" s="2">
        <v>45423</v>
      </c>
      <c r="C1564" s="1" t="s">
        <v>3131</v>
      </c>
      <c r="D1564" s="1" t="s">
        <v>26</v>
      </c>
      <c r="E1564" s="1" t="s">
        <v>23</v>
      </c>
      <c r="F1564">
        <v>9</v>
      </c>
      <c r="G1564">
        <v>870</v>
      </c>
      <c r="H1564" s="1" t="s">
        <v>32</v>
      </c>
      <c r="I1564">
        <v>7830</v>
      </c>
      <c r="J1564">
        <v>669.9</v>
      </c>
      <c r="K1564">
        <v>200.10000000000002</v>
      </c>
      <c r="L1564">
        <v>1800.9</v>
      </c>
      <c r="M1564">
        <v>7</v>
      </c>
      <c r="N1564">
        <v>5</v>
      </c>
      <c r="O1564">
        <v>7438.5</v>
      </c>
    </row>
    <row r="1565" spans="1:15" x14ac:dyDescent="0.3">
      <c r="A1565" s="1" t="s">
        <v>3132</v>
      </c>
      <c r="B1565" s="2">
        <v>45397</v>
      </c>
      <c r="C1565" s="1" t="s">
        <v>3133</v>
      </c>
      <c r="D1565" s="1" t="s">
        <v>26</v>
      </c>
      <c r="E1565" s="1" t="s">
        <v>55</v>
      </c>
      <c r="F1565">
        <v>27</v>
      </c>
      <c r="G1565">
        <v>1290</v>
      </c>
      <c r="H1565" s="1" t="s">
        <v>28</v>
      </c>
      <c r="I1565">
        <v>34830</v>
      </c>
      <c r="J1565">
        <v>851.40000000000009</v>
      </c>
      <c r="K1565">
        <v>438.59999999999991</v>
      </c>
      <c r="L1565">
        <v>11842.2</v>
      </c>
      <c r="M1565">
        <v>1</v>
      </c>
      <c r="N1565">
        <v>0</v>
      </c>
      <c r="O1565">
        <v>34830</v>
      </c>
    </row>
    <row r="1566" spans="1:15" x14ac:dyDescent="0.3">
      <c r="A1566" s="1" t="s">
        <v>3134</v>
      </c>
      <c r="B1566" s="2">
        <v>45217</v>
      </c>
      <c r="C1566" s="1" t="s">
        <v>3135</v>
      </c>
      <c r="D1566" s="1" t="s">
        <v>26</v>
      </c>
      <c r="E1566" s="1" t="s">
        <v>50</v>
      </c>
      <c r="F1566">
        <v>16</v>
      </c>
      <c r="G1566">
        <v>525</v>
      </c>
      <c r="H1566" s="1" t="s">
        <v>28</v>
      </c>
      <c r="I1566">
        <v>8400</v>
      </c>
      <c r="J1566">
        <v>404.25</v>
      </c>
      <c r="K1566">
        <v>120.75</v>
      </c>
      <c r="L1566">
        <v>1932</v>
      </c>
      <c r="M1566">
        <v>2</v>
      </c>
      <c r="N1566">
        <v>10</v>
      </c>
      <c r="O1566">
        <v>7560</v>
      </c>
    </row>
    <row r="1567" spans="1:15" x14ac:dyDescent="0.3">
      <c r="A1567" s="1" t="s">
        <v>3136</v>
      </c>
      <c r="B1567" s="2">
        <v>45361</v>
      </c>
      <c r="C1567" s="1" t="s">
        <v>3137</v>
      </c>
      <c r="D1567" s="1" t="s">
        <v>22</v>
      </c>
      <c r="E1567" s="1" t="s">
        <v>55</v>
      </c>
      <c r="F1567">
        <v>32</v>
      </c>
      <c r="G1567">
        <v>687</v>
      </c>
      <c r="H1567" s="1" t="s">
        <v>32</v>
      </c>
      <c r="I1567">
        <v>21984</v>
      </c>
      <c r="J1567">
        <v>460.29</v>
      </c>
      <c r="K1567">
        <v>226.70999999999998</v>
      </c>
      <c r="L1567">
        <v>7254.72</v>
      </c>
      <c r="M1567">
        <v>6</v>
      </c>
      <c r="N1567">
        <v>0</v>
      </c>
      <c r="O1567">
        <v>21984</v>
      </c>
    </row>
    <row r="1568" spans="1:15" x14ac:dyDescent="0.3">
      <c r="A1568" s="1" t="s">
        <v>3138</v>
      </c>
      <c r="B1568" s="2">
        <v>45006</v>
      </c>
      <c r="C1568" s="1" t="s">
        <v>3139</v>
      </c>
      <c r="D1568" s="1" t="s">
        <v>39</v>
      </c>
      <c r="E1568" s="1" t="s">
        <v>23</v>
      </c>
      <c r="F1568">
        <v>10</v>
      </c>
      <c r="G1568">
        <v>385</v>
      </c>
      <c r="H1568" s="1" t="s">
        <v>19</v>
      </c>
      <c r="I1568">
        <v>3850</v>
      </c>
      <c r="J1568">
        <v>300.3</v>
      </c>
      <c r="K1568">
        <v>84.699999999999989</v>
      </c>
      <c r="L1568">
        <v>847</v>
      </c>
      <c r="M1568">
        <v>7</v>
      </c>
      <c r="N1568">
        <v>15</v>
      </c>
      <c r="O1568">
        <v>3272.5</v>
      </c>
    </row>
    <row r="1569" spans="1:15" x14ac:dyDescent="0.3">
      <c r="A1569" s="1" t="s">
        <v>3140</v>
      </c>
      <c r="B1569" s="2">
        <v>45002</v>
      </c>
      <c r="C1569" s="1" t="s">
        <v>3141</v>
      </c>
      <c r="D1569" s="1" t="s">
        <v>17</v>
      </c>
      <c r="E1569" s="1" t="s">
        <v>27</v>
      </c>
      <c r="F1569">
        <v>29</v>
      </c>
      <c r="G1569">
        <v>1332</v>
      </c>
      <c r="H1569" s="1" t="s">
        <v>28</v>
      </c>
      <c r="I1569">
        <v>38628</v>
      </c>
      <c r="J1569">
        <v>825.84</v>
      </c>
      <c r="K1569">
        <v>506.15999999999997</v>
      </c>
      <c r="L1569">
        <v>14678.64</v>
      </c>
      <c r="M1569">
        <v>2</v>
      </c>
      <c r="N1569">
        <v>0</v>
      </c>
      <c r="O1569">
        <v>38628</v>
      </c>
    </row>
    <row r="1570" spans="1:15" x14ac:dyDescent="0.3">
      <c r="A1570" s="1" t="s">
        <v>3142</v>
      </c>
      <c r="B1570" s="2">
        <v>45425</v>
      </c>
      <c r="C1570" s="1" t="s">
        <v>3143</v>
      </c>
      <c r="D1570" s="1" t="s">
        <v>17</v>
      </c>
      <c r="E1570" s="1" t="s">
        <v>31</v>
      </c>
      <c r="F1570">
        <v>5</v>
      </c>
      <c r="G1570">
        <v>1217</v>
      </c>
      <c r="H1570" s="1" t="s">
        <v>28</v>
      </c>
      <c r="I1570">
        <v>6085</v>
      </c>
      <c r="J1570">
        <v>718.03</v>
      </c>
      <c r="K1570">
        <v>498.97</v>
      </c>
      <c r="L1570">
        <v>2494.85</v>
      </c>
      <c r="M1570">
        <v>8</v>
      </c>
      <c r="N1570">
        <v>5</v>
      </c>
      <c r="O1570">
        <v>5780.75</v>
      </c>
    </row>
    <row r="1571" spans="1:15" x14ac:dyDescent="0.3">
      <c r="A1571" s="1" t="s">
        <v>3144</v>
      </c>
      <c r="B1571" s="2">
        <v>45258</v>
      </c>
      <c r="C1571" s="1" t="s">
        <v>3145</v>
      </c>
      <c r="D1571" s="1" t="s">
        <v>39</v>
      </c>
      <c r="E1571" s="1" t="s">
        <v>31</v>
      </c>
      <c r="F1571">
        <v>1</v>
      </c>
      <c r="G1571">
        <v>455</v>
      </c>
      <c r="H1571" s="1" t="s">
        <v>32</v>
      </c>
      <c r="I1571">
        <v>455</v>
      </c>
      <c r="J1571">
        <v>336.7</v>
      </c>
      <c r="K1571">
        <v>118.30000000000001</v>
      </c>
      <c r="L1571">
        <v>118.3</v>
      </c>
      <c r="M1571">
        <v>2</v>
      </c>
      <c r="N1571">
        <v>0</v>
      </c>
      <c r="O1571">
        <v>455</v>
      </c>
    </row>
    <row r="1572" spans="1:15" x14ac:dyDescent="0.3">
      <c r="A1572" s="1" t="s">
        <v>3146</v>
      </c>
      <c r="B1572" s="2">
        <v>45233</v>
      </c>
      <c r="C1572" s="1" t="s">
        <v>3147</v>
      </c>
      <c r="D1572" s="1" t="s">
        <v>17</v>
      </c>
      <c r="E1572" s="1" t="s">
        <v>55</v>
      </c>
      <c r="F1572">
        <v>1</v>
      </c>
      <c r="G1572">
        <v>410</v>
      </c>
      <c r="H1572" s="1" t="s">
        <v>28</v>
      </c>
      <c r="I1572">
        <v>410</v>
      </c>
      <c r="J1572">
        <v>299.3</v>
      </c>
      <c r="K1572">
        <v>110.69999999999999</v>
      </c>
      <c r="L1572">
        <v>110.7</v>
      </c>
      <c r="M1572">
        <v>3</v>
      </c>
      <c r="N1572">
        <v>0</v>
      </c>
      <c r="O1572">
        <v>410</v>
      </c>
    </row>
    <row r="1573" spans="1:15" x14ac:dyDescent="0.3">
      <c r="A1573" s="1" t="s">
        <v>3148</v>
      </c>
      <c r="B1573" s="2">
        <v>45551</v>
      </c>
      <c r="C1573" s="1" t="s">
        <v>3149</v>
      </c>
      <c r="D1573" s="1" t="s">
        <v>39</v>
      </c>
      <c r="E1573" s="1" t="s">
        <v>23</v>
      </c>
      <c r="F1573">
        <v>23</v>
      </c>
      <c r="G1573">
        <v>1112</v>
      </c>
      <c r="H1573" s="1" t="s">
        <v>28</v>
      </c>
      <c r="I1573">
        <v>25576</v>
      </c>
      <c r="J1573">
        <v>778.4</v>
      </c>
      <c r="K1573">
        <v>333.6</v>
      </c>
      <c r="L1573">
        <v>7672.8</v>
      </c>
      <c r="M1573">
        <v>6</v>
      </c>
      <c r="N1573">
        <v>20</v>
      </c>
      <c r="O1573">
        <v>20460.8</v>
      </c>
    </row>
    <row r="1574" spans="1:15" x14ac:dyDescent="0.3">
      <c r="A1574" s="1" t="s">
        <v>3150</v>
      </c>
      <c r="B1574" s="2">
        <v>45442</v>
      </c>
      <c r="C1574" s="1" t="s">
        <v>3151</v>
      </c>
      <c r="D1574" s="1" t="s">
        <v>17</v>
      </c>
      <c r="E1574" s="1" t="s">
        <v>50</v>
      </c>
      <c r="F1574">
        <v>24</v>
      </c>
      <c r="G1574">
        <v>498</v>
      </c>
      <c r="H1574" s="1" t="s">
        <v>28</v>
      </c>
      <c r="I1574">
        <v>11952</v>
      </c>
      <c r="J1574">
        <v>378.48</v>
      </c>
      <c r="K1574">
        <v>119.51999999999998</v>
      </c>
      <c r="L1574">
        <v>2868.48</v>
      </c>
      <c r="M1574">
        <v>8</v>
      </c>
      <c r="N1574">
        <v>5</v>
      </c>
      <c r="O1574">
        <v>11354.4</v>
      </c>
    </row>
    <row r="1575" spans="1:15" x14ac:dyDescent="0.3">
      <c r="A1575" s="1" t="s">
        <v>3152</v>
      </c>
      <c r="B1575" s="2">
        <v>44945</v>
      </c>
      <c r="C1575" s="1" t="s">
        <v>3153</v>
      </c>
      <c r="D1575" s="1" t="s">
        <v>22</v>
      </c>
      <c r="E1575" s="1" t="s">
        <v>23</v>
      </c>
      <c r="F1575">
        <v>10</v>
      </c>
      <c r="G1575">
        <v>586</v>
      </c>
      <c r="H1575" s="1" t="s">
        <v>19</v>
      </c>
      <c r="I1575">
        <v>5860</v>
      </c>
      <c r="J1575">
        <v>357.46</v>
      </c>
      <c r="K1575">
        <v>228.54000000000002</v>
      </c>
      <c r="L1575">
        <v>2285.4</v>
      </c>
      <c r="M1575">
        <v>2</v>
      </c>
      <c r="N1575">
        <v>10</v>
      </c>
      <c r="O1575">
        <v>5274</v>
      </c>
    </row>
    <row r="1576" spans="1:15" x14ac:dyDescent="0.3">
      <c r="A1576" s="1" t="s">
        <v>3154</v>
      </c>
      <c r="B1576" s="2">
        <v>45199</v>
      </c>
      <c r="C1576" s="1" t="s">
        <v>3155</v>
      </c>
      <c r="D1576" s="1" t="s">
        <v>17</v>
      </c>
      <c r="E1576" s="1" t="s">
        <v>18</v>
      </c>
      <c r="F1576">
        <v>41</v>
      </c>
      <c r="G1576">
        <v>387</v>
      </c>
      <c r="H1576" s="1" t="s">
        <v>32</v>
      </c>
      <c r="I1576">
        <v>15867</v>
      </c>
      <c r="J1576">
        <v>290.25</v>
      </c>
      <c r="K1576">
        <v>96.75</v>
      </c>
      <c r="L1576">
        <v>3966.75</v>
      </c>
      <c r="M1576">
        <v>8</v>
      </c>
      <c r="N1576">
        <v>0</v>
      </c>
      <c r="O1576">
        <v>15867</v>
      </c>
    </row>
    <row r="1577" spans="1:15" x14ac:dyDescent="0.3">
      <c r="A1577" s="1" t="s">
        <v>3156</v>
      </c>
      <c r="B1577" s="2">
        <v>45575</v>
      </c>
      <c r="C1577" s="1" t="s">
        <v>3157</v>
      </c>
      <c r="D1577" s="1" t="s">
        <v>26</v>
      </c>
      <c r="E1577" s="1" t="s">
        <v>31</v>
      </c>
      <c r="F1577">
        <v>8</v>
      </c>
      <c r="G1577">
        <v>885</v>
      </c>
      <c r="H1577" s="1" t="s">
        <v>28</v>
      </c>
      <c r="I1577">
        <v>7080</v>
      </c>
      <c r="J1577">
        <v>575.25</v>
      </c>
      <c r="K1577">
        <v>309.75</v>
      </c>
      <c r="L1577">
        <v>2478</v>
      </c>
      <c r="M1577">
        <v>2</v>
      </c>
      <c r="N1577">
        <v>0</v>
      </c>
      <c r="O1577">
        <v>7080</v>
      </c>
    </row>
    <row r="1578" spans="1:15" x14ac:dyDescent="0.3">
      <c r="A1578" s="1" t="s">
        <v>3158</v>
      </c>
      <c r="B1578" s="2">
        <v>45628</v>
      </c>
      <c r="C1578" s="1" t="s">
        <v>3159</v>
      </c>
      <c r="D1578" s="1" t="s">
        <v>22</v>
      </c>
      <c r="E1578" s="1" t="s">
        <v>18</v>
      </c>
      <c r="F1578">
        <v>38</v>
      </c>
      <c r="G1578">
        <v>580</v>
      </c>
      <c r="H1578" s="1" t="s">
        <v>19</v>
      </c>
      <c r="I1578">
        <v>22040</v>
      </c>
      <c r="J1578">
        <v>330.59999999999997</v>
      </c>
      <c r="K1578">
        <v>249.40000000000003</v>
      </c>
      <c r="L1578">
        <v>9477.2000000000007</v>
      </c>
      <c r="M1578">
        <v>2</v>
      </c>
      <c r="N1578">
        <v>0</v>
      </c>
      <c r="O1578">
        <v>22040</v>
      </c>
    </row>
    <row r="1579" spans="1:15" x14ac:dyDescent="0.3">
      <c r="A1579" s="1" t="s">
        <v>3160</v>
      </c>
      <c r="B1579" s="2">
        <v>45000</v>
      </c>
      <c r="C1579" s="1" t="s">
        <v>3161</v>
      </c>
      <c r="D1579" s="1" t="s">
        <v>26</v>
      </c>
      <c r="E1579" s="1" t="s">
        <v>31</v>
      </c>
      <c r="F1579">
        <v>3</v>
      </c>
      <c r="G1579">
        <v>1449</v>
      </c>
      <c r="H1579" s="1" t="s">
        <v>32</v>
      </c>
      <c r="I1579">
        <v>4347</v>
      </c>
      <c r="J1579">
        <v>825.93</v>
      </c>
      <c r="K1579">
        <v>623.07000000000005</v>
      </c>
      <c r="L1579">
        <v>1869.21</v>
      </c>
      <c r="M1579">
        <v>4</v>
      </c>
      <c r="N1579">
        <v>5</v>
      </c>
      <c r="O1579">
        <v>4129.6499999999996</v>
      </c>
    </row>
    <row r="1580" spans="1:15" x14ac:dyDescent="0.3">
      <c r="A1580" s="1" t="s">
        <v>3162</v>
      </c>
      <c r="B1580" s="2">
        <v>45075</v>
      </c>
      <c r="C1580" s="1" t="s">
        <v>3163</v>
      </c>
      <c r="D1580" s="1" t="s">
        <v>17</v>
      </c>
      <c r="E1580" s="1" t="s">
        <v>23</v>
      </c>
      <c r="F1580">
        <v>48</v>
      </c>
      <c r="G1580">
        <v>1023</v>
      </c>
      <c r="H1580" s="1" t="s">
        <v>19</v>
      </c>
      <c r="I1580">
        <v>49104</v>
      </c>
      <c r="J1580">
        <v>716.09999999999991</v>
      </c>
      <c r="K1580">
        <v>306.90000000000009</v>
      </c>
      <c r="L1580">
        <v>14731.2</v>
      </c>
      <c r="M1580">
        <v>9</v>
      </c>
      <c r="N1580">
        <v>5</v>
      </c>
      <c r="O1580">
        <v>46648.800000000003</v>
      </c>
    </row>
    <row r="1581" spans="1:15" x14ac:dyDescent="0.3">
      <c r="A1581" s="1" t="s">
        <v>3164</v>
      </c>
      <c r="B1581" s="2">
        <v>45331</v>
      </c>
      <c r="C1581" s="1" t="s">
        <v>3165</v>
      </c>
      <c r="D1581" s="1" t="s">
        <v>26</v>
      </c>
      <c r="E1581" s="1" t="s">
        <v>18</v>
      </c>
      <c r="F1581">
        <v>3</v>
      </c>
      <c r="G1581">
        <v>1438</v>
      </c>
      <c r="H1581" s="1" t="s">
        <v>19</v>
      </c>
      <c r="I1581">
        <v>4314</v>
      </c>
      <c r="J1581">
        <v>1006.5999999999999</v>
      </c>
      <c r="K1581">
        <v>431.40000000000009</v>
      </c>
      <c r="L1581">
        <v>1294.2</v>
      </c>
      <c r="M1581">
        <v>7</v>
      </c>
      <c r="N1581">
        <v>10</v>
      </c>
      <c r="O1581">
        <v>3882.6</v>
      </c>
    </row>
    <row r="1582" spans="1:15" x14ac:dyDescent="0.3">
      <c r="A1582" s="1" t="s">
        <v>3166</v>
      </c>
      <c r="B1582" s="2">
        <v>45582</v>
      </c>
      <c r="C1582" s="1" t="s">
        <v>3167</v>
      </c>
      <c r="D1582" s="1" t="s">
        <v>39</v>
      </c>
      <c r="E1582" s="1" t="s">
        <v>18</v>
      </c>
      <c r="F1582">
        <v>17</v>
      </c>
      <c r="G1582">
        <v>339</v>
      </c>
      <c r="H1582" s="1" t="s">
        <v>28</v>
      </c>
      <c r="I1582">
        <v>5763</v>
      </c>
      <c r="J1582">
        <v>189.84000000000003</v>
      </c>
      <c r="K1582">
        <v>149.15999999999997</v>
      </c>
      <c r="L1582">
        <v>2535.7199999999998</v>
      </c>
      <c r="M1582">
        <v>5</v>
      </c>
      <c r="N1582">
        <v>0</v>
      </c>
      <c r="O1582">
        <v>5763</v>
      </c>
    </row>
    <row r="1583" spans="1:15" x14ac:dyDescent="0.3">
      <c r="A1583" s="1" t="s">
        <v>3168</v>
      </c>
      <c r="B1583" s="2">
        <v>45298</v>
      </c>
      <c r="C1583" s="1" t="s">
        <v>3169</v>
      </c>
      <c r="D1583" s="1" t="s">
        <v>17</v>
      </c>
      <c r="E1583" s="1" t="s">
        <v>31</v>
      </c>
      <c r="F1583">
        <v>42</v>
      </c>
      <c r="G1583">
        <v>857</v>
      </c>
      <c r="H1583" s="1" t="s">
        <v>32</v>
      </c>
      <c r="I1583">
        <v>35994</v>
      </c>
      <c r="J1583">
        <v>591.32999999999993</v>
      </c>
      <c r="K1583">
        <v>265.67000000000007</v>
      </c>
      <c r="L1583">
        <v>11158.14</v>
      </c>
      <c r="M1583">
        <v>8</v>
      </c>
      <c r="N1583">
        <v>5</v>
      </c>
      <c r="O1583">
        <v>34194.300000000003</v>
      </c>
    </row>
    <row r="1584" spans="1:15" x14ac:dyDescent="0.3">
      <c r="A1584" s="1" t="s">
        <v>3170</v>
      </c>
      <c r="B1584" s="2">
        <v>45167</v>
      </c>
      <c r="C1584" s="1" t="s">
        <v>3171</v>
      </c>
      <c r="D1584" s="1" t="s">
        <v>39</v>
      </c>
      <c r="E1584" s="1" t="s">
        <v>31</v>
      </c>
      <c r="F1584">
        <v>33</v>
      </c>
      <c r="G1584">
        <v>975</v>
      </c>
      <c r="H1584" s="1" t="s">
        <v>28</v>
      </c>
      <c r="I1584">
        <v>32175</v>
      </c>
      <c r="J1584">
        <v>526.5</v>
      </c>
      <c r="K1584">
        <v>448.5</v>
      </c>
      <c r="L1584">
        <v>14800.5</v>
      </c>
      <c r="M1584">
        <v>1</v>
      </c>
      <c r="N1584">
        <v>0</v>
      </c>
      <c r="O1584">
        <v>32175</v>
      </c>
    </row>
    <row r="1585" spans="1:15" x14ac:dyDescent="0.3">
      <c r="A1585" s="1" t="s">
        <v>3172</v>
      </c>
      <c r="B1585" s="2">
        <v>45165</v>
      </c>
      <c r="C1585" s="1" t="s">
        <v>289</v>
      </c>
      <c r="D1585" s="1" t="s">
        <v>39</v>
      </c>
      <c r="E1585" s="1" t="s">
        <v>27</v>
      </c>
      <c r="F1585">
        <v>10</v>
      </c>
      <c r="G1585">
        <v>733</v>
      </c>
      <c r="H1585" s="1" t="s">
        <v>28</v>
      </c>
      <c r="I1585">
        <v>7330</v>
      </c>
      <c r="J1585">
        <v>403.15000000000003</v>
      </c>
      <c r="K1585">
        <v>329.84999999999997</v>
      </c>
      <c r="L1585">
        <v>3298.5</v>
      </c>
      <c r="M1585">
        <v>6</v>
      </c>
      <c r="N1585">
        <v>5</v>
      </c>
      <c r="O1585">
        <v>6963.5</v>
      </c>
    </row>
    <row r="1586" spans="1:15" x14ac:dyDescent="0.3">
      <c r="A1586" s="1" t="s">
        <v>3173</v>
      </c>
      <c r="B1586" s="2">
        <v>45276</v>
      </c>
      <c r="C1586" s="1" t="s">
        <v>3174</v>
      </c>
      <c r="D1586" s="1" t="s">
        <v>26</v>
      </c>
      <c r="E1586" s="1" t="s">
        <v>55</v>
      </c>
      <c r="F1586">
        <v>43</v>
      </c>
      <c r="G1586">
        <v>1125</v>
      </c>
      <c r="H1586" s="1" t="s">
        <v>19</v>
      </c>
      <c r="I1586">
        <v>48375</v>
      </c>
      <c r="J1586">
        <v>765</v>
      </c>
      <c r="K1586">
        <v>360</v>
      </c>
      <c r="L1586">
        <v>15480</v>
      </c>
      <c r="M1586">
        <v>2</v>
      </c>
      <c r="N1586">
        <v>10</v>
      </c>
      <c r="O1586">
        <v>43537.5</v>
      </c>
    </row>
    <row r="1587" spans="1:15" x14ac:dyDescent="0.3">
      <c r="A1587" s="1" t="s">
        <v>3175</v>
      </c>
      <c r="B1587" s="2">
        <v>45439</v>
      </c>
      <c r="C1587" s="1" t="s">
        <v>3176</v>
      </c>
      <c r="D1587" s="1" t="s">
        <v>26</v>
      </c>
      <c r="E1587" s="1" t="s">
        <v>55</v>
      </c>
      <c r="F1587">
        <v>31</v>
      </c>
      <c r="G1587">
        <v>1089</v>
      </c>
      <c r="H1587" s="1" t="s">
        <v>32</v>
      </c>
      <c r="I1587">
        <v>33759</v>
      </c>
      <c r="J1587">
        <v>827.64</v>
      </c>
      <c r="K1587">
        <v>261.36</v>
      </c>
      <c r="L1587">
        <v>8102.16</v>
      </c>
      <c r="M1587">
        <v>2</v>
      </c>
      <c r="N1587">
        <v>0</v>
      </c>
      <c r="O1587">
        <v>33759</v>
      </c>
    </row>
    <row r="1588" spans="1:15" x14ac:dyDescent="0.3">
      <c r="A1588" s="1" t="s">
        <v>3177</v>
      </c>
      <c r="B1588" s="2">
        <v>45215</v>
      </c>
      <c r="C1588" s="1" t="s">
        <v>3178</v>
      </c>
      <c r="D1588" s="1" t="s">
        <v>39</v>
      </c>
      <c r="E1588" s="1" t="s">
        <v>23</v>
      </c>
      <c r="F1588">
        <v>14</v>
      </c>
      <c r="G1588">
        <v>601</v>
      </c>
      <c r="H1588" s="1" t="s">
        <v>19</v>
      </c>
      <c r="I1588">
        <v>8414</v>
      </c>
      <c r="J1588">
        <v>300.5</v>
      </c>
      <c r="K1588">
        <v>300.5</v>
      </c>
      <c r="L1588">
        <v>4207</v>
      </c>
      <c r="M1588">
        <v>9</v>
      </c>
      <c r="N1588">
        <v>10</v>
      </c>
      <c r="O1588">
        <v>7572.6</v>
      </c>
    </row>
    <row r="1589" spans="1:15" x14ac:dyDescent="0.3">
      <c r="A1589" s="1" t="s">
        <v>3179</v>
      </c>
      <c r="B1589" s="2">
        <v>45305</v>
      </c>
      <c r="C1589" s="1" t="s">
        <v>3180</v>
      </c>
      <c r="D1589" s="1" t="s">
        <v>22</v>
      </c>
      <c r="E1589" s="1" t="s">
        <v>23</v>
      </c>
      <c r="F1589">
        <v>12</v>
      </c>
      <c r="G1589">
        <v>701</v>
      </c>
      <c r="H1589" s="1" t="s">
        <v>19</v>
      </c>
      <c r="I1589">
        <v>8412</v>
      </c>
      <c r="J1589">
        <v>497.71</v>
      </c>
      <c r="K1589">
        <v>203.29000000000002</v>
      </c>
      <c r="L1589">
        <v>2439.48</v>
      </c>
      <c r="M1589">
        <v>5</v>
      </c>
      <c r="N1589">
        <v>10</v>
      </c>
      <c r="O1589">
        <v>7570.8</v>
      </c>
    </row>
    <row r="1590" spans="1:15" x14ac:dyDescent="0.3">
      <c r="A1590" s="1" t="s">
        <v>3181</v>
      </c>
      <c r="B1590" s="2">
        <v>45385</v>
      </c>
      <c r="C1590" s="1" t="s">
        <v>3182</v>
      </c>
      <c r="D1590" s="1" t="s">
        <v>39</v>
      </c>
      <c r="E1590" s="1" t="s">
        <v>18</v>
      </c>
      <c r="F1590">
        <v>8</v>
      </c>
      <c r="G1590">
        <v>1235</v>
      </c>
      <c r="H1590" s="1" t="s">
        <v>28</v>
      </c>
      <c r="I1590">
        <v>9880</v>
      </c>
      <c r="J1590">
        <v>852.15</v>
      </c>
      <c r="K1590">
        <v>382.85</v>
      </c>
      <c r="L1590">
        <v>3062.8</v>
      </c>
      <c r="M1590">
        <v>2</v>
      </c>
      <c r="N1590">
        <v>20</v>
      </c>
      <c r="O1590">
        <v>7904</v>
      </c>
    </row>
    <row r="1591" spans="1:15" x14ac:dyDescent="0.3">
      <c r="A1591" s="1" t="s">
        <v>3183</v>
      </c>
      <c r="B1591" s="2">
        <v>45238</v>
      </c>
      <c r="C1591" s="1" t="s">
        <v>3184</v>
      </c>
      <c r="D1591" s="1" t="s">
        <v>39</v>
      </c>
      <c r="E1591" s="1" t="s">
        <v>23</v>
      </c>
      <c r="F1591">
        <v>38</v>
      </c>
      <c r="G1591">
        <v>379</v>
      </c>
      <c r="H1591" s="1" t="s">
        <v>19</v>
      </c>
      <c r="I1591">
        <v>14402</v>
      </c>
      <c r="J1591">
        <v>269.08999999999997</v>
      </c>
      <c r="K1591">
        <v>109.91000000000003</v>
      </c>
      <c r="L1591">
        <v>4176.58</v>
      </c>
      <c r="M1591">
        <v>3</v>
      </c>
      <c r="N1591">
        <v>5</v>
      </c>
      <c r="O1591">
        <v>13681.9</v>
      </c>
    </row>
    <row r="1592" spans="1:15" x14ac:dyDescent="0.3">
      <c r="A1592" s="1" t="s">
        <v>3185</v>
      </c>
      <c r="B1592" s="2">
        <v>44944</v>
      </c>
      <c r="C1592" s="1" t="s">
        <v>3186</v>
      </c>
      <c r="D1592" s="1" t="s">
        <v>26</v>
      </c>
      <c r="E1592" s="1" t="s">
        <v>18</v>
      </c>
      <c r="F1592">
        <v>22</v>
      </c>
      <c r="G1592">
        <v>422</v>
      </c>
      <c r="H1592" s="1" t="s">
        <v>32</v>
      </c>
      <c r="I1592">
        <v>9284</v>
      </c>
      <c r="J1592">
        <v>282.74</v>
      </c>
      <c r="K1592">
        <v>139.26</v>
      </c>
      <c r="L1592">
        <v>3063.72</v>
      </c>
      <c r="M1592">
        <v>7</v>
      </c>
      <c r="N1592">
        <v>0</v>
      </c>
      <c r="O1592">
        <v>9284</v>
      </c>
    </row>
    <row r="1593" spans="1:15" x14ac:dyDescent="0.3">
      <c r="A1593" s="1" t="s">
        <v>3187</v>
      </c>
      <c r="B1593" s="2">
        <v>45248</v>
      </c>
      <c r="C1593" s="1" t="s">
        <v>3188</v>
      </c>
      <c r="D1593" s="1" t="s">
        <v>22</v>
      </c>
      <c r="E1593" s="1" t="s">
        <v>31</v>
      </c>
      <c r="F1593">
        <v>32</v>
      </c>
      <c r="G1593">
        <v>1254</v>
      </c>
      <c r="H1593" s="1" t="s">
        <v>28</v>
      </c>
      <c r="I1593">
        <v>40128</v>
      </c>
      <c r="J1593">
        <v>627</v>
      </c>
      <c r="K1593">
        <v>627</v>
      </c>
      <c r="L1593">
        <v>20064</v>
      </c>
      <c r="M1593">
        <v>3</v>
      </c>
      <c r="N1593">
        <v>0</v>
      </c>
      <c r="O1593">
        <v>40128</v>
      </c>
    </row>
    <row r="1594" spans="1:15" x14ac:dyDescent="0.3">
      <c r="A1594" s="1" t="s">
        <v>3189</v>
      </c>
      <c r="B1594" s="2">
        <v>45286</v>
      </c>
      <c r="C1594" s="1" t="s">
        <v>3190</v>
      </c>
      <c r="D1594" s="1" t="s">
        <v>26</v>
      </c>
      <c r="E1594" s="1" t="s">
        <v>18</v>
      </c>
      <c r="F1594">
        <v>26</v>
      </c>
      <c r="G1594">
        <v>337</v>
      </c>
      <c r="H1594" s="1" t="s">
        <v>32</v>
      </c>
      <c r="I1594">
        <v>8762</v>
      </c>
      <c r="J1594">
        <v>171.87</v>
      </c>
      <c r="K1594">
        <v>165.13</v>
      </c>
      <c r="L1594">
        <v>4293.38</v>
      </c>
      <c r="M1594">
        <v>5</v>
      </c>
      <c r="N1594">
        <v>10</v>
      </c>
      <c r="O1594">
        <v>7885.8</v>
      </c>
    </row>
    <row r="1595" spans="1:15" x14ac:dyDescent="0.3">
      <c r="A1595" s="1" t="s">
        <v>3191</v>
      </c>
      <c r="B1595" s="2">
        <v>45525</v>
      </c>
      <c r="C1595" s="1" t="s">
        <v>3192</v>
      </c>
      <c r="D1595" s="1" t="s">
        <v>17</v>
      </c>
      <c r="E1595" s="1" t="s">
        <v>18</v>
      </c>
      <c r="F1595">
        <v>41</v>
      </c>
      <c r="G1595">
        <v>741</v>
      </c>
      <c r="H1595" s="1" t="s">
        <v>19</v>
      </c>
      <c r="I1595">
        <v>30381</v>
      </c>
      <c r="J1595">
        <v>437.19</v>
      </c>
      <c r="K1595">
        <v>303.81</v>
      </c>
      <c r="L1595">
        <v>12456.21</v>
      </c>
      <c r="M1595">
        <v>9</v>
      </c>
      <c r="N1595">
        <v>10</v>
      </c>
      <c r="O1595">
        <v>27342.9</v>
      </c>
    </row>
    <row r="1596" spans="1:15" x14ac:dyDescent="0.3">
      <c r="A1596" s="1" t="s">
        <v>3193</v>
      </c>
      <c r="B1596" s="2">
        <v>44974</v>
      </c>
      <c r="C1596" s="1" t="s">
        <v>1552</v>
      </c>
      <c r="D1596" s="1" t="s">
        <v>39</v>
      </c>
      <c r="E1596" s="1" t="s">
        <v>55</v>
      </c>
      <c r="F1596">
        <v>9</v>
      </c>
      <c r="G1596">
        <v>1116</v>
      </c>
      <c r="H1596" s="1" t="s">
        <v>19</v>
      </c>
      <c r="I1596">
        <v>10044</v>
      </c>
      <c r="J1596">
        <v>848.16</v>
      </c>
      <c r="K1596">
        <v>267.84000000000003</v>
      </c>
      <c r="L1596">
        <v>2410.56</v>
      </c>
      <c r="M1596">
        <v>7</v>
      </c>
      <c r="N1596">
        <v>5</v>
      </c>
      <c r="O1596">
        <v>9541.7999999999993</v>
      </c>
    </row>
    <row r="1597" spans="1:15" x14ac:dyDescent="0.3">
      <c r="A1597" s="1" t="s">
        <v>3194</v>
      </c>
      <c r="B1597" s="2">
        <v>45214</v>
      </c>
      <c r="C1597" s="1" t="s">
        <v>3195</v>
      </c>
      <c r="D1597" s="1" t="s">
        <v>39</v>
      </c>
      <c r="E1597" s="1" t="s">
        <v>31</v>
      </c>
      <c r="F1597">
        <v>42</v>
      </c>
      <c r="G1597">
        <v>818</v>
      </c>
      <c r="H1597" s="1" t="s">
        <v>19</v>
      </c>
      <c r="I1597">
        <v>34356</v>
      </c>
      <c r="J1597">
        <v>441.72</v>
      </c>
      <c r="K1597">
        <v>376.28</v>
      </c>
      <c r="L1597">
        <v>15803.76</v>
      </c>
      <c r="M1597">
        <v>8</v>
      </c>
      <c r="N1597">
        <v>5</v>
      </c>
      <c r="O1597">
        <v>32638.2</v>
      </c>
    </row>
    <row r="1598" spans="1:15" x14ac:dyDescent="0.3">
      <c r="A1598" s="1" t="s">
        <v>3196</v>
      </c>
      <c r="B1598" s="2">
        <v>45210</v>
      </c>
      <c r="C1598" s="1" t="s">
        <v>3197</v>
      </c>
      <c r="D1598" s="1" t="s">
        <v>17</v>
      </c>
      <c r="E1598" s="1" t="s">
        <v>31</v>
      </c>
      <c r="F1598">
        <v>35</v>
      </c>
      <c r="G1598">
        <v>1451</v>
      </c>
      <c r="H1598" s="1" t="s">
        <v>28</v>
      </c>
      <c r="I1598">
        <v>50785</v>
      </c>
      <c r="J1598">
        <v>1073.74</v>
      </c>
      <c r="K1598">
        <v>377.26</v>
      </c>
      <c r="L1598">
        <v>13204.1</v>
      </c>
      <c r="M1598">
        <v>2</v>
      </c>
      <c r="N1598">
        <v>10</v>
      </c>
      <c r="O1598">
        <v>45706.5</v>
      </c>
    </row>
    <row r="1599" spans="1:15" x14ac:dyDescent="0.3">
      <c r="A1599" s="1" t="s">
        <v>3198</v>
      </c>
      <c r="B1599" s="2">
        <v>45020</v>
      </c>
      <c r="C1599" s="1" t="s">
        <v>3199</v>
      </c>
      <c r="D1599" s="1" t="s">
        <v>17</v>
      </c>
      <c r="E1599" s="1" t="s">
        <v>55</v>
      </c>
      <c r="F1599">
        <v>46</v>
      </c>
      <c r="G1599">
        <v>963</v>
      </c>
      <c r="H1599" s="1" t="s">
        <v>19</v>
      </c>
      <c r="I1599">
        <v>44298</v>
      </c>
      <c r="J1599">
        <v>712.62</v>
      </c>
      <c r="K1599">
        <v>250.38</v>
      </c>
      <c r="L1599">
        <v>11517.48</v>
      </c>
      <c r="M1599">
        <v>4</v>
      </c>
      <c r="N1599">
        <v>0</v>
      </c>
      <c r="O1599">
        <v>44298</v>
      </c>
    </row>
    <row r="1600" spans="1:15" x14ac:dyDescent="0.3">
      <c r="A1600" s="1" t="s">
        <v>3200</v>
      </c>
      <c r="B1600" s="2">
        <v>45513</v>
      </c>
      <c r="C1600" s="1" t="s">
        <v>3201</v>
      </c>
      <c r="D1600" s="1" t="s">
        <v>26</v>
      </c>
      <c r="E1600" s="1" t="s">
        <v>31</v>
      </c>
      <c r="F1600">
        <v>12</v>
      </c>
      <c r="G1600">
        <v>785</v>
      </c>
      <c r="H1600" s="1" t="s">
        <v>32</v>
      </c>
      <c r="I1600">
        <v>9420</v>
      </c>
      <c r="J1600">
        <v>463.15</v>
      </c>
      <c r="K1600">
        <v>321.85000000000002</v>
      </c>
      <c r="L1600">
        <v>3862.2</v>
      </c>
      <c r="M1600">
        <v>5</v>
      </c>
      <c r="N1600">
        <v>15</v>
      </c>
      <c r="O1600">
        <v>8007</v>
      </c>
    </row>
    <row r="1601" spans="1:15" x14ac:dyDescent="0.3">
      <c r="A1601" s="1" t="s">
        <v>3202</v>
      </c>
      <c r="B1601" s="2">
        <v>45395</v>
      </c>
      <c r="C1601" s="1" t="s">
        <v>3203</v>
      </c>
      <c r="D1601" s="1" t="s">
        <v>39</v>
      </c>
      <c r="E1601" s="1" t="s">
        <v>50</v>
      </c>
      <c r="F1601">
        <v>1</v>
      </c>
      <c r="G1601">
        <v>340</v>
      </c>
      <c r="H1601" s="1" t="s">
        <v>19</v>
      </c>
      <c r="I1601">
        <v>340</v>
      </c>
      <c r="J1601">
        <v>221</v>
      </c>
      <c r="K1601">
        <v>119</v>
      </c>
      <c r="L1601">
        <v>119</v>
      </c>
      <c r="M1601">
        <v>8</v>
      </c>
      <c r="N1601">
        <v>5</v>
      </c>
      <c r="O1601">
        <v>323</v>
      </c>
    </row>
    <row r="1602" spans="1:15" x14ac:dyDescent="0.3">
      <c r="A1602" s="1" t="s">
        <v>3204</v>
      </c>
      <c r="B1602" s="2">
        <v>45594</v>
      </c>
      <c r="C1602" s="1" t="s">
        <v>3205</v>
      </c>
      <c r="D1602" s="1" t="s">
        <v>26</v>
      </c>
      <c r="E1602" s="1" t="s">
        <v>27</v>
      </c>
      <c r="F1602">
        <v>50</v>
      </c>
      <c r="G1602">
        <v>1138</v>
      </c>
      <c r="H1602" s="1" t="s">
        <v>19</v>
      </c>
      <c r="I1602">
        <v>56900</v>
      </c>
      <c r="J1602">
        <v>603.14</v>
      </c>
      <c r="K1602">
        <v>534.86</v>
      </c>
      <c r="L1602">
        <v>26743</v>
      </c>
      <c r="M1602">
        <v>4</v>
      </c>
      <c r="N1602">
        <v>5</v>
      </c>
      <c r="O1602">
        <v>54055</v>
      </c>
    </row>
    <row r="1603" spans="1:15" x14ac:dyDescent="0.3">
      <c r="A1603" s="1" t="s">
        <v>3206</v>
      </c>
      <c r="B1603" s="2">
        <v>45396</v>
      </c>
      <c r="C1603" s="1" t="s">
        <v>3207</v>
      </c>
      <c r="D1603" s="1" t="s">
        <v>39</v>
      </c>
      <c r="E1603" s="1" t="s">
        <v>18</v>
      </c>
      <c r="F1603">
        <v>50</v>
      </c>
      <c r="G1603">
        <v>981</v>
      </c>
      <c r="H1603" s="1" t="s">
        <v>28</v>
      </c>
      <c r="I1603">
        <v>49050</v>
      </c>
      <c r="J1603">
        <v>745.56000000000006</v>
      </c>
      <c r="K1603">
        <v>235.43999999999994</v>
      </c>
      <c r="L1603">
        <v>11772</v>
      </c>
      <c r="M1603">
        <v>5</v>
      </c>
      <c r="N1603">
        <v>15</v>
      </c>
      <c r="O1603">
        <v>41692.5</v>
      </c>
    </row>
    <row r="1604" spans="1:15" x14ac:dyDescent="0.3">
      <c r="A1604" s="1" t="s">
        <v>3208</v>
      </c>
      <c r="B1604" s="2">
        <v>45617</v>
      </c>
      <c r="C1604" s="1" t="s">
        <v>3209</v>
      </c>
      <c r="D1604" s="1" t="s">
        <v>17</v>
      </c>
      <c r="E1604" s="1" t="s">
        <v>23</v>
      </c>
      <c r="F1604">
        <v>28</v>
      </c>
      <c r="G1604">
        <v>1299</v>
      </c>
      <c r="H1604" s="1" t="s">
        <v>28</v>
      </c>
      <c r="I1604">
        <v>36372</v>
      </c>
      <c r="J1604">
        <v>792.39</v>
      </c>
      <c r="K1604">
        <v>506.61</v>
      </c>
      <c r="L1604">
        <v>14185.08</v>
      </c>
      <c r="M1604">
        <v>6</v>
      </c>
      <c r="N1604">
        <v>5</v>
      </c>
      <c r="O1604">
        <v>34553.4</v>
      </c>
    </row>
    <row r="1605" spans="1:15" x14ac:dyDescent="0.3">
      <c r="A1605" s="1" t="s">
        <v>3210</v>
      </c>
      <c r="B1605" s="2">
        <v>45238</v>
      </c>
      <c r="C1605" s="1" t="s">
        <v>3211</v>
      </c>
      <c r="D1605" s="1" t="s">
        <v>39</v>
      </c>
      <c r="E1605" s="1" t="s">
        <v>23</v>
      </c>
      <c r="F1605">
        <v>11</v>
      </c>
      <c r="G1605">
        <v>855</v>
      </c>
      <c r="H1605" s="1" t="s">
        <v>32</v>
      </c>
      <c r="I1605">
        <v>9405</v>
      </c>
      <c r="J1605">
        <v>444.6</v>
      </c>
      <c r="K1605">
        <v>410.4</v>
      </c>
      <c r="L1605">
        <v>4514.3999999999996</v>
      </c>
      <c r="M1605">
        <v>8</v>
      </c>
      <c r="N1605">
        <v>5</v>
      </c>
      <c r="O1605">
        <v>8934.75</v>
      </c>
    </row>
    <row r="1606" spans="1:15" x14ac:dyDescent="0.3">
      <c r="A1606" s="1" t="s">
        <v>3212</v>
      </c>
      <c r="B1606" s="2">
        <v>45091</v>
      </c>
      <c r="C1606" s="1" t="s">
        <v>3213</v>
      </c>
      <c r="D1606" s="1" t="s">
        <v>22</v>
      </c>
      <c r="E1606" s="1" t="s">
        <v>55</v>
      </c>
      <c r="F1606">
        <v>27</v>
      </c>
      <c r="G1606">
        <v>1279</v>
      </c>
      <c r="H1606" s="1" t="s">
        <v>32</v>
      </c>
      <c r="I1606">
        <v>34533</v>
      </c>
      <c r="J1606">
        <v>1010.4100000000001</v>
      </c>
      <c r="K1606">
        <v>268.58999999999992</v>
      </c>
      <c r="L1606">
        <v>7251.93</v>
      </c>
      <c r="M1606">
        <v>5</v>
      </c>
      <c r="N1606">
        <v>0</v>
      </c>
      <c r="O1606">
        <v>34533</v>
      </c>
    </row>
    <row r="1607" spans="1:15" x14ac:dyDescent="0.3">
      <c r="A1607" s="1" t="s">
        <v>3214</v>
      </c>
      <c r="B1607" s="2">
        <v>45414</v>
      </c>
      <c r="C1607" s="1" t="s">
        <v>3215</v>
      </c>
      <c r="D1607" s="1" t="s">
        <v>22</v>
      </c>
      <c r="E1607" s="1" t="s">
        <v>18</v>
      </c>
      <c r="F1607">
        <v>6</v>
      </c>
      <c r="G1607">
        <v>1083</v>
      </c>
      <c r="H1607" s="1" t="s">
        <v>28</v>
      </c>
      <c r="I1607">
        <v>6498</v>
      </c>
      <c r="J1607">
        <v>833.91</v>
      </c>
      <c r="K1607">
        <v>249.09000000000003</v>
      </c>
      <c r="L1607">
        <v>1494.54</v>
      </c>
      <c r="M1607">
        <v>4</v>
      </c>
      <c r="N1607">
        <v>0</v>
      </c>
      <c r="O1607">
        <v>6498</v>
      </c>
    </row>
    <row r="1608" spans="1:15" x14ac:dyDescent="0.3">
      <c r="A1608" s="1" t="s">
        <v>3216</v>
      </c>
      <c r="B1608" s="2">
        <v>45153</v>
      </c>
      <c r="C1608" s="1" t="s">
        <v>3217</v>
      </c>
      <c r="D1608" s="1" t="s">
        <v>39</v>
      </c>
      <c r="E1608" s="1" t="s">
        <v>55</v>
      </c>
      <c r="F1608">
        <v>27</v>
      </c>
      <c r="G1608">
        <v>397</v>
      </c>
      <c r="H1608" s="1" t="s">
        <v>32</v>
      </c>
      <c r="I1608">
        <v>10719</v>
      </c>
      <c r="J1608">
        <v>226.29</v>
      </c>
      <c r="K1608">
        <v>170.71</v>
      </c>
      <c r="L1608">
        <v>4609.17</v>
      </c>
      <c r="M1608">
        <v>6</v>
      </c>
      <c r="N1608">
        <v>5</v>
      </c>
      <c r="O1608">
        <v>10183.049999999999</v>
      </c>
    </row>
    <row r="1609" spans="1:15" x14ac:dyDescent="0.3">
      <c r="A1609" s="1" t="s">
        <v>3218</v>
      </c>
      <c r="B1609" s="2">
        <v>45216</v>
      </c>
      <c r="C1609" s="1" t="s">
        <v>3219</v>
      </c>
      <c r="D1609" s="1" t="s">
        <v>17</v>
      </c>
      <c r="E1609" s="1" t="s">
        <v>55</v>
      </c>
      <c r="F1609">
        <v>33</v>
      </c>
      <c r="G1609">
        <v>945</v>
      </c>
      <c r="H1609" s="1" t="s">
        <v>28</v>
      </c>
      <c r="I1609">
        <v>31185</v>
      </c>
      <c r="J1609">
        <v>481.95</v>
      </c>
      <c r="K1609">
        <v>463.05</v>
      </c>
      <c r="L1609">
        <v>15280.65</v>
      </c>
      <c r="M1609">
        <v>8</v>
      </c>
      <c r="N1609">
        <v>0</v>
      </c>
      <c r="O1609">
        <v>31185</v>
      </c>
    </row>
    <row r="1610" spans="1:15" x14ac:dyDescent="0.3">
      <c r="A1610" s="1" t="s">
        <v>3220</v>
      </c>
      <c r="B1610" s="2">
        <v>45119</v>
      </c>
      <c r="C1610" s="1" t="s">
        <v>3221</v>
      </c>
      <c r="D1610" s="1" t="s">
        <v>17</v>
      </c>
      <c r="E1610" s="1" t="s">
        <v>50</v>
      </c>
      <c r="F1610">
        <v>39</v>
      </c>
      <c r="G1610">
        <v>376</v>
      </c>
      <c r="H1610" s="1" t="s">
        <v>19</v>
      </c>
      <c r="I1610">
        <v>14664</v>
      </c>
      <c r="J1610">
        <v>263.2</v>
      </c>
      <c r="K1610">
        <v>112.80000000000001</v>
      </c>
      <c r="L1610">
        <v>4399.2</v>
      </c>
      <c r="M1610">
        <v>1</v>
      </c>
      <c r="N1610">
        <v>10</v>
      </c>
      <c r="O1610">
        <v>13197.6</v>
      </c>
    </row>
    <row r="1611" spans="1:15" x14ac:dyDescent="0.3">
      <c r="A1611" s="1" t="s">
        <v>3222</v>
      </c>
      <c r="B1611" s="2">
        <v>44931</v>
      </c>
      <c r="C1611" s="1" t="s">
        <v>3223</v>
      </c>
      <c r="D1611" s="1" t="s">
        <v>17</v>
      </c>
      <c r="E1611" s="1" t="s">
        <v>31</v>
      </c>
      <c r="F1611">
        <v>32</v>
      </c>
      <c r="G1611">
        <v>795</v>
      </c>
      <c r="H1611" s="1" t="s">
        <v>32</v>
      </c>
      <c r="I1611">
        <v>25440</v>
      </c>
      <c r="J1611">
        <v>461.09999999999997</v>
      </c>
      <c r="K1611">
        <v>333.90000000000003</v>
      </c>
      <c r="L1611">
        <v>10684.8</v>
      </c>
      <c r="M1611">
        <v>3</v>
      </c>
      <c r="N1611">
        <v>10</v>
      </c>
      <c r="O1611">
        <v>22896</v>
      </c>
    </row>
    <row r="1612" spans="1:15" x14ac:dyDescent="0.3">
      <c r="A1612" s="1" t="s">
        <v>3224</v>
      </c>
      <c r="B1612" s="2">
        <v>45565</v>
      </c>
      <c r="C1612" s="1" t="s">
        <v>3225</v>
      </c>
      <c r="D1612" s="1" t="s">
        <v>22</v>
      </c>
      <c r="E1612" s="1" t="s">
        <v>31</v>
      </c>
      <c r="F1612">
        <v>3</v>
      </c>
      <c r="G1612">
        <v>746</v>
      </c>
      <c r="H1612" s="1" t="s">
        <v>28</v>
      </c>
      <c r="I1612">
        <v>2238</v>
      </c>
      <c r="J1612">
        <v>581.88</v>
      </c>
      <c r="K1612">
        <v>164.12</v>
      </c>
      <c r="L1612">
        <v>492.36</v>
      </c>
      <c r="M1612">
        <v>6</v>
      </c>
      <c r="N1612">
        <v>5</v>
      </c>
      <c r="O1612">
        <v>2126.1</v>
      </c>
    </row>
    <row r="1613" spans="1:15" x14ac:dyDescent="0.3">
      <c r="A1613" s="1" t="s">
        <v>3226</v>
      </c>
      <c r="B1613" s="2">
        <v>45095</v>
      </c>
      <c r="C1613" s="1" t="s">
        <v>3227</v>
      </c>
      <c r="D1613" s="1" t="s">
        <v>26</v>
      </c>
      <c r="E1613" s="1" t="s">
        <v>18</v>
      </c>
      <c r="F1613">
        <v>14</v>
      </c>
      <c r="G1613">
        <v>1063</v>
      </c>
      <c r="H1613" s="1" t="s">
        <v>19</v>
      </c>
      <c r="I1613">
        <v>14882</v>
      </c>
      <c r="J1613">
        <v>616.54</v>
      </c>
      <c r="K1613">
        <v>446.46000000000004</v>
      </c>
      <c r="L1613">
        <v>6250.44</v>
      </c>
      <c r="M1613">
        <v>7</v>
      </c>
      <c r="N1613">
        <v>5</v>
      </c>
      <c r="O1613">
        <v>14137.9</v>
      </c>
    </row>
    <row r="1614" spans="1:15" x14ac:dyDescent="0.3">
      <c r="A1614" s="1" t="s">
        <v>3228</v>
      </c>
      <c r="B1614" s="2">
        <v>45179</v>
      </c>
      <c r="C1614" s="1" t="s">
        <v>3229</v>
      </c>
      <c r="D1614" s="1" t="s">
        <v>39</v>
      </c>
      <c r="E1614" s="1" t="s">
        <v>23</v>
      </c>
      <c r="F1614">
        <v>26</v>
      </c>
      <c r="G1614">
        <v>849</v>
      </c>
      <c r="H1614" s="1" t="s">
        <v>32</v>
      </c>
      <c r="I1614">
        <v>22074</v>
      </c>
      <c r="J1614">
        <v>602.79</v>
      </c>
      <c r="K1614">
        <v>246.21000000000004</v>
      </c>
      <c r="L1614">
        <v>6401.46</v>
      </c>
      <c r="M1614">
        <v>9</v>
      </c>
      <c r="N1614">
        <v>5</v>
      </c>
      <c r="O1614">
        <v>20970.3</v>
      </c>
    </row>
    <row r="1615" spans="1:15" x14ac:dyDescent="0.3">
      <c r="A1615" s="1" t="s">
        <v>3230</v>
      </c>
      <c r="B1615" s="2">
        <v>45429</v>
      </c>
      <c r="C1615" s="1" t="s">
        <v>3231</v>
      </c>
      <c r="D1615" s="1" t="s">
        <v>39</v>
      </c>
      <c r="E1615" s="1" t="s">
        <v>23</v>
      </c>
      <c r="F1615">
        <v>43</v>
      </c>
      <c r="G1615">
        <v>384</v>
      </c>
      <c r="H1615" s="1" t="s">
        <v>28</v>
      </c>
      <c r="I1615">
        <v>16512</v>
      </c>
      <c r="J1615">
        <v>245.76</v>
      </c>
      <c r="K1615">
        <v>138.24</v>
      </c>
      <c r="L1615">
        <v>5944.32</v>
      </c>
      <c r="M1615">
        <v>4</v>
      </c>
      <c r="N1615">
        <v>10</v>
      </c>
      <c r="O1615">
        <v>14860.8</v>
      </c>
    </row>
    <row r="1616" spans="1:15" x14ac:dyDescent="0.3">
      <c r="A1616" s="1" t="s">
        <v>3232</v>
      </c>
      <c r="B1616" s="2">
        <v>45546</v>
      </c>
      <c r="C1616" s="1" t="s">
        <v>3233</v>
      </c>
      <c r="D1616" s="1" t="s">
        <v>22</v>
      </c>
      <c r="E1616" s="1" t="s">
        <v>23</v>
      </c>
      <c r="F1616">
        <v>12</v>
      </c>
      <c r="G1616">
        <v>908</v>
      </c>
      <c r="H1616" s="1" t="s">
        <v>28</v>
      </c>
      <c r="I1616">
        <v>10896</v>
      </c>
      <c r="J1616">
        <v>562.96</v>
      </c>
      <c r="K1616">
        <v>345.03999999999996</v>
      </c>
      <c r="L1616">
        <v>4140.4799999999996</v>
      </c>
      <c r="M1616">
        <v>9</v>
      </c>
      <c r="N1616">
        <v>5</v>
      </c>
      <c r="O1616">
        <v>10351.200000000001</v>
      </c>
    </row>
    <row r="1617" spans="1:15" x14ac:dyDescent="0.3">
      <c r="A1617" s="1" t="s">
        <v>3234</v>
      </c>
      <c r="B1617" s="2">
        <v>45386</v>
      </c>
      <c r="C1617" s="1" t="s">
        <v>3235</v>
      </c>
      <c r="D1617" s="1" t="s">
        <v>17</v>
      </c>
      <c r="E1617" s="1" t="s">
        <v>55</v>
      </c>
      <c r="F1617">
        <v>50</v>
      </c>
      <c r="G1617">
        <v>1474</v>
      </c>
      <c r="H1617" s="1" t="s">
        <v>32</v>
      </c>
      <c r="I1617">
        <v>73700</v>
      </c>
      <c r="J1617">
        <v>1105.5</v>
      </c>
      <c r="K1617">
        <v>368.5</v>
      </c>
      <c r="L1617">
        <v>18425</v>
      </c>
      <c r="M1617">
        <v>6</v>
      </c>
      <c r="N1617">
        <v>10</v>
      </c>
      <c r="O1617">
        <v>66330</v>
      </c>
    </row>
    <row r="1618" spans="1:15" x14ac:dyDescent="0.3">
      <c r="A1618" s="1" t="s">
        <v>3236</v>
      </c>
      <c r="B1618" s="2">
        <v>45051</v>
      </c>
      <c r="C1618" s="1" t="s">
        <v>3237</v>
      </c>
      <c r="D1618" s="1" t="s">
        <v>22</v>
      </c>
      <c r="E1618" s="1" t="s">
        <v>23</v>
      </c>
      <c r="F1618">
        <v>39</v>
      </c>
      <c r="G1618">
        <v>1442</v>
      </c>
      <c r="H1618" s="1" t="s">
        <v>19</v>
      </c>
      <c r="I1618">
        <v>56238</v>
      </c>
      <c r="J1618">
        <v>778.68000000000006</v>
      </c>
      <c r="K1618">
        <v>663.31999999999994</v>
      </c>
      <c r="L1618">
        <v>25869.48</v>
      </c>
      <c r="M1618">
        <v>5</v>
      </c>
      <c r="N1618">
        <v>0</v>
      </c>
      <c r="O1618">
        <v>56238</v>
      </c>
    </row>
    <row r="1619" spans="1:15" x14ac:dyDescent="0.3">
      <c r="A1619" s="1" t="s">
        <v>3238</v>
      </c>
      <c r="B1619" s="2">
        <v>45169</v>
      </c>
      <c r="C1619" s="1" t="s">
        <v>3239</v>
      </c>
      <c r="D1619" s="1" t="s">
        <v>26</v>
      </c>
      <c r="E1619" s="1" t="s">
        <v>18</v>
      </c>
      <c r="F1619">
        <v>23</v>
      </c>
      <c r="G1619">
        <v>1265</v>
      </c>
      <c r="H1619" s="1" t="s">
        <v>32</v>
      </c>
      <c r="I1619">
        <v>29095</v>
      </c>
      <c r="J1619">
        <v>759</v>
      </c>
      <c r="K1619">
        <v>506</v>
      </c>
      <c r="L1619">
        <v>11638</v>
      </c>
      <c r="M1619">
        <v>3</v>
      </c>
      <c r="N1619">
        <v>15</v>
      </c>
      <c r="O1619">
        <v>24730.75</v>
      </c>
    </row>
    <row r="1620" spans="1:15" x14ac:dyDescent="0.3">
      <c r="A1620" s="1" t="s">
        <v>3240</v>
      </c>
      <c r="B1620" s="2">
        <v>45425</v>
      </c>
      <c r="C1620" s="1" t="s">
        <v>3241</v>
      </c>
      <c r="D1620" s="1" t="s">
        <v>26</v>
      </c>
      <c r="E1620" s="1" t="s">
        <v>18</v>
      </c>
      <c r="F1620">
        <v>30</v>
      </c>
      <c r="G1620">
        <v>1148</v>
      </c>
      <c r="H1620" s="1" t="s">
        <v>32</v>
      </c>
      <c r="I1620">
        <v>34440</v>
      </c>
      <c r="J1620">
        <v>677.31999999999994</v>
      </c>
      <c r="K1620">
        <v>470.68000000000006</v>
      </c>
      <c r="L1620">
        <v>14120.4</v>
      </c>
      <c r="M1620">
        <v>8</v>
      </c>
      <c r="N1620">
        <v>0</v>
      </c>
      <c r="O1620">
        <v>34440</v>
      </c>
    </row>
    <row r="1621" spans="1:15" x14ac:dyDescent="0.3">
      <c r="A1621" s="1" t="s">
        <v>3242</v>
      </c>
      <c r="B1621" s="2">
        <v>45634</v>
      </c>
      <c r="C1621" s="1" t="s">
        <v>3243</v>
      </c>
      <c r="D1621" s="1" t="s">
        <v>26</v>
      </c>
      <c r="E1621" s="1" t="s">
        <v>18</v>
      </c>
      <c r="F1621">
        <v>40</v>
      </c>
      <c r="G1621">
        <v>1038</v>
      </c>
      <c r="H1621" s="1" t="s">
        <v>28</v>
      </c>
      <c r="I1621">
        <v>41520</v>
      </c>
      <c r="J1621">
        <v>685.08</v>
      </c>
      <c r="K1621">
        <v>352.91999999999996</v>
      </c>
      <c r="L1621">
        <v>14116.8</v>
      </c>
      <c r="M1621">
        <v>3</v>
      </c>
      <c r="N1621">
        <v>0</v>
      </c>
      <c r="O1621">
        <v>41520</v>
      </c>
    </row>
    <row r="1622" spans="1:15" x14ac:dyDescent="0.3">
      <c r="A1622" s="1" t="s">
        <v>3244</v>
      </c>
      <c r="B1622" s="2">
        <v>45427</v>
      </c>
      <c r="C1622" s="1" t="s">
        <v>3245</v>
      </c>
      <c r="D1622" s="1" t="s">
        <v>26</v>
      </c>
      <c r="E1622" s="1" t="s">
        <v>55</v>
      </c>
      <c r="F1622">
        <v>44</v>
      </c>
      <c r="G1622">
        <v>864</v>
      </c>
      <c r="H1622" s="1" t="s">
        <v>32</v>
      </c>
      <c r="I1622">
        <v>38016</v>
      </c>
      <c r="J1622">
        <v>544.32000000000005</v>
      </c>
      <c r="K1622">
        <v>319.67999999999995</v>
      </c>
      <c r="L1622">
        <v>14065.92</v>
      </c>
      <c r="M1622">
        <v>9</v>
      </c>
      <c r="N1622">
        <v>5</v>
      </c>
      <c r="O1622">
        <v>36115.199999999997</v>
      </c>
    </row>
    <row r="1623" spans="1:15" x14ac:dyDescent="0.3">
      <c r="A1623" s="1" t="s">
        <v>3246</v>
      </c>
      <c r="B1623" s="2">
        <v>45229</v>
      </c>
      <c r="C1623" s="1" t="s">
        <v>3247</v>
      </c>
      <c r="D1623" s="1" t="s">
        <v>22</v>
      </c>
      <c r="E1623" s="1" t="s">
        <v>50</v>
      </c>
      <c r="F1623">
        <v>33</v>
      </c>
      <c r="G1623">
        <v>403</v>
      </c>
      <c r="H1623" s="1" t="s">
        <v>28</v>
      </c>
      <c r="I1623">
        <v>13299</v>
      </c>
      <c r="J1623">
        <v>286.13</v>
      </c>
      <c r="K1623">
        <v>116.87</v>
      </c>
      <c r="L1623">
        <v>3856.71</v>
      </c>
      <c r="M1623">
        <v>1</v>
      </c>
      <c r="N1623">
        <v>0</v>
      </c>
      <c r="O1623">
        <v>13299</v>
      </c>
    </row>
    <row r="1624" spans="1:15" x14ac:dyDescent="0.3">
      <c r="A1624" s="1" t="s">
        <v>3248</v>
      </c>
      <c r="B1624" s="2">
        <v>45450</v>
      </c>
      <c r="C1624" s="1" t="s">
        <v>3249</v>
      </c>
      <c r="D1624" s="1" t="s">
        <v>22</v>
      </c>
      <c r="E1624" s="1" t="s">
        <v>18</v>
      </c>
      <c r="F1624">
        <v>21</v>
      </c>
      <c r="G1624">
        <v>589</v>
      </c>
      <c r="H1624" s="1" t="s">
        <v>28</v>
      </c>
      <c r="I1624">
        <v>12369</v>
      </c>
      <c r="J1624">
        <v>318.06</v>
      </c>
      <c r="K1624">
        <v>270.94</v>
      </c>
      <c r="L1624">
        <v>5689.74</v>
      </c>
      <c r="M1624">
        <v>4</v>
      </c>
      <c r="N1624">
        <v>20</v>
      </c>
      <c r="O1624">
        <v>9895.2000000000007</v>
      </c>
    </row>
    <row r="1625" spans="1:15" x14ac:dyDescent="0.3">
      <c r="A1625" s="1" t="s">
        <v>3250</v>
      </c>
      <c r="B1625" s="2">
        <v>45296</v>
      </c>
      <c r="C1625" s="1" t="s">
        <v>3251</v>
      </c>
      <c r="D1625" s="1" t="s">
        <v>22</v>
      </c>
      <c r="E1625" s="1" t="s">
        <v>50</v>
      </c>
      <c r="F1625">
        <v>29</v>
      </c>
      <c r="G1625">
        <v>1162</v>
      </c>
      <c r="H1625" s="1" t="s">
        <v>28</v>
      </c>
      <c r="I1625">
        <v>33698</v>
      </c>
      <c r="J1625">
        <v>732.06000000000006</v>
      </c>
      <c r="K1625">
        <v>429.93999999999994</v>
      </c>
      <c r="L1625">
        <v>12468.26</v>
      </c>
      <c r="M1625">
        <v>9</v>
      </c>
      <c r="N1625">
        <v>0</v>
      </c>
      <c r="O1625">
        <v>33698</v>
      </c>
    </row>
    <row r="1626" spans="1:15" x14ac:dyDescent="0.3">
      <c r="A1626" s="1" t="s">
        <v>3252</v>
      </c>
      <c r="B1626" s="2">
        <v>45356</v>
      </c>
      <c r="C1626" s="1" t="s">
        <v>3253</v>
      </c>
      <c r="D1626" s="1" t="s">
        <v>26</v>
      </c>
      <c r="E1626" s="1" t="s">
        <v>27</v>
      </c>
      <c r="F1626">
        <v>45</v>
      </c>
      <c r="G1626">
        <v>1097</v>
      </c>
      <c r="H1626" s="1" t="s">
        <v>28</v>
      </c>
      <c r="I1626">
        <v>49365</v>
      </c>
      <c r="J1626">
        <v>636.26</v>
      </c>
      <c r="K1626">
        <v>460.74</v>
      </c>
      <c r="L1626">
        <v>20733.3</v>
      </c>
      <c r="M1626">
        <v>6</v>
      </c>
      <c r="N1626">
        <v>5</v>
      </c>
      <c r="O1626">
        <v>46896.75</v>
      </c>
    </row>
    <row r="1627" spans="1:15" x14ac:dyDescent="0.3">
      <c r="A1627" s="1" t="s">
        <v>3254</v>
      </c>
      <c r="B1627" s="2">
        <v>45525</v>
      </c>
      <c r="C1627" s="1" t="s">
        <v>3255</v>
      </c>
      <c r="D1627" s="1" t="s">
        <v>17</v>
      </c>
      <c r="E1627" s="1" t="s">
        <v>18</v>
      </c>
      <c r="F1627">
        <v>33</v>
      </c>
      <c r="G1627">
        <v>1315</v>
      </c>
      <c r="H1627" s="1" t="s">
        <v>19</v>
      </c>
      <c r="I1627">
        <v>43395</v>
      </c>
      <c r="J1627">
        <v>973.1</v>
      </c>
      <c r="K1627">
        <v>341.9</v>
      </c>
      <c r="L1627">
        <v>11282.7</v>
      </c>
      <c r="M1627">
        <v>9</v>
      </c>
      <c r="N1627">
        <v>15</v>
      </c>
      <c r="O1627">
        <v>36885.75</v>
      </c>
    </row>
    <row r="1628" spans="1:15" x14ac:dyDescent="0.3">
      <c r="A1628" s="1" t="s">
        <v>3256</v>
      </c>
      <c r="B1628" s="2">
        <v>45460</v>
      </c>
      <c r="C1628" s="1" t="s">
        <v>3257</v>
      </c>
      <c r="D1628" s="1" t="s">
        <v>39</v>
      </c>
      <c r="E1628" s="1" t="s">
        <v>27</v>
      </c>
      <c r="F1628">
        <v>8</v>
      </c>
      <c r="G1628">
        <v>697</v>
      </c>
      <c r="H1628" s="1" t="s">
        <v>19</v>
      </c>
      <c r="I1628">
        <v>5576</v>
      </c>
      <c r="J1628">
        <v>487.9</v>
      </c>
      <c r="K1628">
        <v>209.10000000000002</v>
      </c>
      <c r="L1628">
        <v>1672.8</v>
      </c>
      <c r="M1628">
        <v>4</v>
      </c>
      <c r="N1628">
        <v>10</v>
      </c>
      <c r="O1628">
        <v>5018.3999999999996</v>
      </c>
    </row>
    <row r="1629" spans="1:15" x14ac:dyDescent="0.3">
      <c r="A1629" s="1" t="s">
        <v>3258</v>
      </c>
      <c r="B1629" s="2">
        <v>45227</v>
      </c>
      <c r="C1629" s="1" t="s">
        <v>3259</v>
      </c>
      <c r="D1629" s="1" t="s">
        <v>26</v>
      </c>
      <c r="E1629" s="1" t="s">
        <v>18</v>
      </c>
      <c r="F1629">
        <v>5</v>
      </c>
      <c r="G1629">
        <v>688</v>
      </c>
      <c r="H1629" s="1" t="s">
        <v>19</v>
      </c>
      <c r="I1629">
        <v>3440</v>
      </c>
      <c r="J1629">
        <v>412.8</v>
      </c>
      <c r="K1629">
        <v>275.2</v>
      </c>
      <c r="L1629">
        <v>1376</v>
      </c>
      <c r="M1629">
        <v>9</v>
      </c>
      <c r="N1629">
        <v>15</v>
      </c>
      <c r="O1629">
        <v>2924</v>
      </c>
    </row>
    <row r="1630" spans="1:15" x14ac:dyDescent="0.3">
      <c r="A1630" s="1" t="s">
        <v>3260</v>
      </c>
      <c r="B1630" s="2">
        <v>45263</v>
      </c>
      <c r="C1630" s="1" t="s">
        <v>3261</v>
      </c>
      <c r="D1630" s="1" t="s">
        <v>22</v>
      </c>
      <c r="E1630" s="1" t="s">
        <v>31</v>
      </c>
      <c r="F1630">
        <v>4</v>
      </c>
      <c r="G1630">
        <v>1491</v>
      </c>
      <c r="H1630" s="1" t="s">
        <v>28</v>
      </c>
      <c r="I1630">
        <v>5964</v>
      </c>
      <c r="J1630">
        <v>790.23</v>
      </c>
      <c r="K1630">
        <v>700.77</v>
      </c>
      <c r="L1630">
        <v>2803.08</v>
      </c>
      <c r="M1630">
        <v>5</v>
      </c>
      <c r="N1630">
        <v>5</v>
      </c>
      <c r="O1630">
        <v>5665.8</v>
      </c>
    </row>
    <row r="1631" spans="1:15" x14ac:dyDescent="0.3">
      <c r="A1631" s="1" t="s">
        <v>3262</v>
      </c>
      <c r="B1631" s="2">
        <v>45452</v>
      </c>
      <c r="C1631" s="1" t="s">
        <v>3263</v>
      </c>
      <c r="D1631" s="1" t="s">
        <v>22</v>
      </c>
      <c r="E1631" s="1" t="s">
        <v>18</v>
      </c>
      <c r="F1631">
        <v>28</v>
      </c>
      <c r="G1631">
        <v>1034</v>
      </c>
      <c r="H1631" s="1" t="s">
        <v>19</v>
      </c>
      <c r="I1631">
        <v>28952</v>
      </c>
      <c r="J1631">
        <v>537.68000000000006</v>
      </c>
      <c r="K1631">
        <v>496.31999999999994</v>
      </c>
      <c r="L1631">
        <v>13896.96</v>
      </c>
      <c r="M1631">
        <v>1</v>
      </c>
      <c r="N1631">
        <v>10</v>
      </c>
      <c r="O1631">
        <v>26056.799999999999</v>
      </c>
    </row>
    <row r="1632" spans="1:15" x14ac:dyDescent="0.3">
      <c r="A1632" s="1" t="s">
        <v>3264</v>
      </c>
      <c r="B1632" s="2">
        <v>44989</v>
      </c>
      <c r="C1632" s="1" t="s">
        <v>3265</v>
      </c>
      <c r="D1632" s="1" t="s">
        <v>22</v>
      </c>
      <c r="E1632" s="1" t="s">
        <v>23</v>
      </c>
      <c r="F1632">
        <v>6</v>
      </c>
      <c r="G1632">
        <v>610</v>
      </c>
      <c r="H1632" s="1" t="s">
        <v>32</v>
      </c>
      <c r="I1632">
        <v>3660</v>
      </c>
      <c r="J1632">
        <v>488</v>
      </c>
      <c r="K1632">
        <v>122</v>
      </c>
      <c r="L1632">
        <v>732</v>
      </c>
      <c r="M1632">
        <v>9</v>
      </c>
      <c r="N1632">
        <v>20</v>
      </c>
      <c r="O1632">
        <v>2928</v>
      </c>
    </row>
    <row r="1633" spans="1:15" x14ac:dyDescent="0.3">
      <c r="A1633" s="1" t="s">
        <v>3266</v>
      </c>
      <c r="B1633" s="2">
        <v>44928</v>
      </c>
      <c r="C1633" s="1" t="s">
        <v>3267</v>
      </c>
      <c r="D1633" s="1" t="s">
        <v>17</v>
      </c>
      <c r="E1633" s="1" t="s">
        <v>23</v>
      </c>
      <c r="F1633">
        <v>10</v>
      </c>
      <c r="G1633">
        <v>996</v>
      </c>
      <c r="H1633" s="1" t="s">
        <v>32</v>
      </c>
      <c r="I1633">
        <v>9960</v>
      </c>
      <c r="J1633">
        <v>756.96</v>
      </c>
      <c r="K1633">
        <v>239.03999999999996</v>
      </c>
      <c r="L1633">
        <v>2390.4</v>
      </c>
      <c r="M1633">
        <v>1</v>
      </c>
      <c r="N1633">
        <v>15</v>
      </c>
      <c r="O1633">
        <v>8466</v>
      </c>
    </row>
    <row r="1634" spans="1:15" x14ac:dyDescent="0.3">
      <c r="A1634" s="1" t="s">
        <v>3268</v>
      </c>
      <c r="B1634" s="2">
        <v>45515</v>
      </c>
      <c r="C1634" s="1" t="s">
        <v>3269</v>
      </c>
      <c r="D1634" s="1" t="s">
        <v>22</v>
      </c>
      <c r="E1634" s="1" t="s">
        <v>55</v>
      </c>
      <c r="F1634">
        <v>33</v>
      </c>
      <c r="G1634">
        <v>1284</v>
      </c>
      <c r="H1634" s="1" t="s">
        <v>32</v>
      </c>
      <c r="I1634">
        <v>42372</v>
      </c>
      <c r="J1634">
        <v>770.4</v>
      </c>
      <c r="K1634">
        <v>513.6</v>
      </c>
      <c r="L1634">
        <v>16948.8</v>
      </c>
      <c r="M1634">
        <v>2</v>
      </c>
      <c r="N1634">
        <v>15</v>
      </c>
      <c r="O1634">
        <v>36016.199999999997</v>
      </c>
    </row>
    <row r="1635" spans="1:15" x14ac:dyDescent="0.3">
      <c r="A1635" s="1" t="s">
        <v>3270</v>
      </c>
      <c r="B1635" s="2">
        <v>45536</v>
      </c>
      <c r="C1635" s="1" t="s">
        <v>3271</v>
      </c>
      <c r="D1635" s="1" t="s">
        <v>39</v>
      </c>
      <c r="E1635" s="1" t="s">
        <v>23</v>
      </c>
      <c r="F1635">
        <v>9</v>
      </c>
      <c r="G1635">
        <v>1257</v>
      </c>
      <c r="H1635" s="1" t="s">
        <v>32</v>
      </c>
      <c r="I1635">
        <v>11313</v>
      </c>
      <c r="J1635">
        <v>955.32</v>
      </c>
      <c r="K1635">
        <v>301.67999999999995</v>
      </c>
      <c r="L1635">
        <v>2715.12</v>
      </c>
      <c r="M1635">
        <v>1</v>
      </c>
      <c r="N1635">
        <v>5</v>
      </c>
      <c r="O1635">
        <v>10747.35</v>
      </c>
    </row>
    <row r="1636" spans="1:15" x14ac:dyDescent="0.3">
      <c r="A1636" s="1" t="s">
        <v>3272</v>
      </c>
      <c r="B1636" s="2">
        <v>45195</v>
      </c>
      <c r="C1636" s="1" t="s">
        <v>3273</v>
      </c>
      <c r="D1636" s="1" t="s">
        <v>26</v>
      </c>
      <c r="E1636" s="1" t="s">
        <v>27</v>
      </c>
      <c r="F1636">
        <v>30</v>
      </c>
      <c r="G1636">
        <v>540</v>
      </c>
      <c r="H1636" s="1" t="s">
        <v>32</v>
      </c>
      <c r="I1636">
        <v>16200</v>
      </c>
      <c r="J1636">
        <v>334.8</v>
      </c>
      <c r="K1636">
        <v>205.2</v>
      </c>
      <c r="L1636">
        <v>6156</v>
      </c>
      <c r="M1636">
        <v>1</v>
      </c>
      <c r="N1636">
        <v>15</v>
      </c>
      <c r="O1636">
        <v>13770</v>
      </c>
    </row>
    <row r="1637" spans="1:15" x14ac:dyDescent="0.3">
      <c r="A1637" s="1" t="s">
        <v>3274</v>
      </c>
      <c r="B1637" s="2">
        <v>45546</v>
      </c>
      <c r="C1637" s="1" t="s">
        <v>3275</v>
      </c>
      <c r="D1637" s="1" t="s">
        <v>26</v>
      </c>
      <c r="E1637" s="1" t="s">
        <v>55</v>
      </c>
      <c r="F1637">
        <v>40</v>
      </c>
      <c r="G1637">
        <v>970</v>
      </c>
      <c r="H1637" s="1" t="s">
        <v>28</v>
      </c>
      <c r="I1637">
        <v>38800</v>
      </c>
      <c r="J1637">
        <v>601.4</v>
      </c>
      <c r="K1637">
        <v>368.6</v>
      </c>
      <c r="L1637">
        <v>14744</v>
      </c>
      <c r="M1637">
        <v>7</v>
      </c>
      <c r="N1637">
        <v>0</v>
      </c>
      <c r="O1637">
        <v>38800</v>
      </c>
    </row>
    <row r="1638" spans="1:15" x14ac:dyDescent="0.3">
      <c r="A1638" s="1" t="s">
        <v>3276</v>
      </c>
      <c r="B1638" s="2">
        <v>45187</v>
      </c>
      <c r="C1638" s="1" t="s">
        <v>3277</v>
      </c>
      <c r="D1638" s="1" t="s">
        <v>39</v>
      </c>
      <c r="E1638" s="1" t="s">
        <v>55</v>
      </c>
      <c r="F1638">
        <v>25</v>
      </c>
      <c r="G1638">
        <v>1048</v>
      </c>
      <c r="H1638" s="1" t="s">
        <v>28</v>
      </c>
      <c r="I1638">
        <v>26200</v>
      </c>
      <c r="J1638">
        <v>754.56</v>
      </c>
      <c r="K1638">
        <v>293.44000000000005</v>
      </c>
      <c r="L1638">
        <v>7336</v>
      </c>
      <c r="M1638">
        <v>3</v>
      </c>
      <c r="N1638">
        <v>5</v>
      </c>
      <c r="O1638">
        <v>24890</v>
      </c>
    </row>
    <row r="1639" spans="1:15" x14ac:dyDescent="0.3">
      <c r="A1639" s="1" t="s">
        <v>3278</v>
      </c>
      <c r="B1639" s="2">
        <v>45329</v>
      </c>
      <c r="C1639" s="1" t="s">
        <v>3279</v>
      </c>
      <c r="D1639" s="1" t="s">
        <v>26</v>
      </c>
      <c r="E1639" s="1" t="s">
        <v>55</v>
      </c>
      <c r="F1639">
        <v>12</v>
      </c>
      <c r="G1639">
        <v>367</v>
      </c>
      <c r="H1639" s="1" t="s">
        <v>28</v>
      </c>
      <c r="I1639">
        <v>4404</v>
      </c>
      <c r="J1639">
        <v>198.18</v>
      </c>
      <c r="K1639">
        <v>168.82</v>
      </c>
      <c r="L1639">
        <v>2025.84</v>
      </c>
      <c r="M1639">
        <v>7</v>
      </c>
      <c r="N1639">
        <v>0</v>
      </c>
      <c r="O1639">
        <v>4404</v>
      </c>
    </row>
    <row r="1640" spans="1:15" x14ac:dyDescent="0.3">
      <c r="A1640" s="1" t="s">
        <v>3280</v>
      </c>
      <c r="B1640" s="2">
        <v>45029</v>
      </c>
      <c r="C1640" s="1" t="s">
        <v>3281</v>
      </c>
      <c r="D1640" s="1" t="s">
        <v>39</v>
      </c>
      <c r="E1640" s="1" t="s">
        <v>50</v>
      </c>
      <c r="F1640">
        <v>40</v>
      </c>
      <c r="G1640">
        <v>343</v>
      </c>
      <c r="H1640" s="1" t="s">
        <v>28</v>
      </c>
      <c r="I1640">
        <v>13720</v>
      </c>
      <c r="J1640">
        <v>260.68</v>
      </c>
      <c r="K1640">
        <v>82.32</v>
      </c>
      <c r="L1640">
        <v>3292.8</v>
      </c>
      <c r="M1640">
        <v>6</v>
      </c>
      <c r="N1640">
        <v>5</v>
      </c>
      <c r="O1640">
        <v>13034</v>
      </c>
    </row>
    <row r="1641" spans="1:15" x14ac:dyDescent="0.3">
      <c r="A1641" s="1" t="s">
        <v>3282</v>
      </c>
      <c r="B1641" s="2">
        <v>45160</v>
      </c>
      <c r="C1641" s="1" t="s">
        <v>3283</v>
      </c>
      <c r="D1641" s="1" t="s">
        <v>17</v>
      </c>
      <c r="E1641" s="1" t="s">
        <v>18</v>
      </c>
      <c r="F1641">
        <v>49</v>
      </c>
      <c r="G1641">
        <v>865</v>
      </c>
      <c r="H1641" s="1" t="s">
        <v>19</v>
      </c>
      <c r="I1641">
        <v>42385</v>
      </c>
      <c r="J1641">
        <v>570.9</v>
      </c>
      <c r="K1641">
        <v>294.10000000000002</v>
      </c>
      <c r="L1641">
        <v>14410.9</v>
      </c>
      <c r="M1641">
        <v>8</v>
      </c>
      <c r="N1641">
        <v>10</v>
      </c>
      <c r="O1641">
        <v>38146.5</v>
      </c>
    </row>
    <row r="1642" spans="1:15" x14ac:dyDescent="0.3">
      <c r="A1642" s="1" t="s">
        <v>3284</v>
      </c>
      <c r="B1642" s="2">
        <v>45203</v>
      </c>
      <c r="C1642" s="1" t="s">
        <v>3285</v>
      </c>
      <c r="D1642" s="1" t="s">
        <v>39</v>
      </c>
      <c r="E1642" s="1" t="s">
        <v>18</v>
      </c>
      <c r="F1642">
        <v>49</v>
      </c>
      <c r="G1642">
        <v>369</v>
      </c>
      <c r="H1642" s="1" t="s">
        <v>19</v>
      </c>
      <c r="I1642">
        <v>18081</v>
      </c>
      <c r="J1642">
        <v>210.32999999999998</v>
      </c>
      <c r="K1642">
        <v>158.67000000000002</v>
      </c>
      <c r="L1642">
        <v>7774.83</v>
      </c>
      <c r="M1642">
        <v>4</v>
      </c>
      <c r="N1642">
        <v>0</v>
      </c>
      <c r="O1642">
        <v>18081</v>
      </c>
    </row>
    <row r="1643" spans="1:15" x14ac:dyDescent="0.3">
      <c r="A1643" s="1" t="s">
        <v>3286</v>
      </c>
      <c r="B1643" s="2">
        <v>45061</v>
      </c>
      <c r="C1643" s="1" t="s">
        <v>3287</v>
      </c>
      <c r="D1643" s="1" t="s">
        <v>22</v>
      </c>
      <c r="E1643" s="1" t="s">
        <v>55</v>
      </c>
      <c r="F1643">
        <v>12</v>
      </c>
      <c r="G1643">
        <v>1307</v>
      </c>
      <c r="H1643" s="1" t="s">
        <v>19</v>
      </c>
      <c r="I1643">
        <v>15684</v>
      </c>
      <c r="J1643">
        <v>993.32</v>
      </c>
      <c r="K1643">
        <v>313.67999999999995</v>
      </c>
      <c r="L1643">
        <v>3764.16</v>
      </c>
      <c r="M1643">
        <v>4</v>
      </c>
      <c r="N1643">
        <v>0</v>
      </c>
      <c r="O1643">
        <v>15684</v>
      </c>
    </row>
    <row r="1644" spans="1:15" x14ac:dyDescent="0.3">
      <c r="A1644" s="1" t="s">
        <v>3288</v>
      </c>
      <c r="B1644" s="2">
        <v>45493</v>
      </c>
      <c r="C1644" s="1" t="s">
        <v>3289</v>
      </c>
      <c r="D1644" s="1" t="s">
        <v>26</v>
      </c>
      <c r="E1644" s="1" t="s">
        <v>55</v>
      </c>
      <c r="F1644">
        <v>16</v>
      </c>
      <c r="G1644">
        <v>673</v>
      </c>
      <c r="H1644" s="1" t="s">
        <v>19</v>
      </c>
      <c r="I1644">
        <v>10768</v>
      </c>
      <c r="J1644">
        <v>410.53</v>
      </c>
      <c r="K1644">
        <v>262.47000000000003</v>
      </c>
      <c r="L1644">
        <v>4199.5200000000004</v>
      </c>
      <c r="M1644">
        <v>5</v>
      </c>
      <c r="N1644">
        <v>0</v>
      </c>
      <c r="O1644">
        <v>10768</v>
      </c>
    </row>
    <row r="1645" spans="1:15" x14ac:dyDescent="0.3">
      <c r="A1645" s="1" t="s">
        <v>3290</v>
      </c>
      <c r="B1645" s="2">
        <v>45047</v>
      </c>
      <c r="C1645" s="1" t="s">
        <v>3291</v>
      </c>
      <c r="D1645" s="1" t="s">
        <v>26</v>
      </c>
      <c r="E1645" s="1" t="s">
        <v>31</v>
      </c>
      <c r="F1645">
        <v>31</v>
      </c>
      <c r="G1645">
        <v>716</v>
      </c>
      <c r="H1645" s="1" t="s">
        <v>32</v>
      </c>
      <c r="I1645">
        <v>22196</v>
      </c>
      <c r="J1645">
        <v>522.67999999999995</v>
      </c>
      <c r="K1645">
        <v>193.32000000000005</v>
      </c>
      <c r="L1645">
        <v>5992.92</v>
      </c>
      <c r="M1645">
        <v>8</v>
      </c>
      <c r="N1645">
        <v>0</v>
      </c>
      <c r="O1645">
        <v>22196</v>
      </c>
    </row>
    <row r="1646" spans="1:15" x14ac:dyDescent="0.3">
      <c r="A1646" s="1" t="s">
        <v>3292</v>
      </c>
      <c r="B1646" s="2">
        <v>45587</v>
      </c>
      <c r="C1646" s="1" t="s">
        <v>3293</v>
      </c>
      <c r="D1646" s="1" t="s">
        <v>39</v>
      </c>
      <c r="E1646" s="1" t="s">
        <v>18</v>
      </c>
      <c r="F1646">
        <v>9</v>
      </c>
      <c r="G1646">
        <v>875</v>
      </c>
      <c r="H1646" s="1" t="s">
        <v>28</v>
      </c>
      <c r="I1646">
        <v>7875</v>
      </c>
      <c r="J1646">
        <v>560</v>
      </c>
      <c r="K1646">
        <v>315</v>
      </c>
      <c r="L1646">
        <v>2835</v>
      </c>
      <c r="M1646">
        <v>5</v>
      </c>
      <c r="N1646">
        <v>5</v>
      </c>
      <c r="O1646">
        <v>7481.25</v>
      </c>
    </row>
    <row r="1647" spans="1:15" x14ac:dyDescent="0.3">
      <c r="A1647" s="1" t="s">
        <v>3294</v>
      </c>
      <c r="B1647" s="2">
        <v>45535</v>
      </c>
      <c r="C1647" s="1" t="s">
        <v>3295</v>
      </c>
      <c r="D1647" s="1" t="s">
        <v>17</v>
      </c>
      <c r="E1647" s="1" t="s">
        <v>55</v>
      </c>
      <c r="F1647">
        <v>19</v>
      </c>
      <c r="G1647">
        <v>665</v>
      </c>
      <c r="H1647" s="1" t="s">
        <v>19</v>
      </c>
      <c r="I1647">
        <v>12635</v>
      </c>
      <c r="J1647">
        <v>512.05000000000007</v>
      </c>
      <c r="K1647">
        <v>152.94999999999993</v>
      </c>
      <c r="L1647">
        <v>2906.05</v>
      </c>
      <c r="M1647">
        <v>2</v>
      </c>
      <c r="N1647">
        <v>0</v>
      </c>
      <c r="O1647">
        <v>12635</v>
      </c>
    </row>
    <row r="1648" spans="1:15" x14ac:dyDescent="0.3">
      <c r="A1648" s="1" t="s">
        <v>3296</v>
      </c>
      <c r="B1648" s="2">
        <v>45281</v>
      </c>
      <c r="C1648" s="1" t="s">
        <v>3297</v>
      </c>
      <c r="D1648" s="1" t="s">
        <v>17</v>
      </c>
      <c r="E1648" s="1" t="s">
        <v>31</v>
      </c>
      <c r="F1648">
        <v>46</v>
      </c>
      <c r="G1648">
        <v>1108</v>
      </c>
      <c r="H1648" s="1" t="s">
        <v>32</v>
      </c>
      <c r="I1648">
        <v>50968</v>
      </c>
      <c r="J1648">
        <v>775.59999999999991</v>
      </c>
      <c r="K1648">
        <v>332.40000000000009</v>
      </c>
      <c r="L1648">
        <v>15290.4</v>
      </c>
      <c r="M1648">
        <v>6</v>
      </c>
      <c r="N1648">
        <v>0</v>
      </c>
      <c r="O1648">
        <v>50968</v>
      </c>
    </row>
    <row r="1649" spans="1:15" x14ac:dyDescent="0.3">
      <c r="A1649" s="1" t="s">
        <v>3298</v>
      </c>
      <c r="B1649" s="2">
        <v>45243</v>
      </c>
      <c r="C1649" s="1" t="s">
        <v>3299</v>
      </c>
      <c r="D1649" s="1" t="s">
        <v>26</v>
      </c>
      <c r="E1649" s="1" t="s">
        <v>18</v>
      </c>
      <c r="F1649">
        <v>12</v>
      </c>
      <c r="G1649">
        <v>1005</v>
      </c>
      <c r="H1649" s="1" t="s">
        <v>19</v>
      </c>
      <c r="I1649">
        <v>12060</v>
      </c>
      <c r="J1649">
        <v>643.20000000000005</v>
      </c>
      <c r="K1649">
        <v>361.79999999999995</v>
      </c>
      <c r="L1649">
        <v>4341.6000000000004</v>
      </c>
      <c r="M1649">
        <v>6</v>
      </c>
      <c r="N1649">
        <v>5</v>
      </c>
      <c r="O1649">
        <v>11457</v>
      </c>
    </row>
    <row r="1650" spans="1:15" x14ac:dyDescent="0.3">
      <c r="A1650" s="1" t="s">
        <v>3300</v>
      </c>
      <c r="B1650" s="2">
        <v>45572</v>
      </c>
      <c r="C1650" s="1" t="s">
        <v>3301</v>
      </c>
      <c r="D1650" s="1" t="s">
        <v>17</v>
      </c>
      <c r="E1650" s="1" t="s">
        <v>23</v>
      </c>
      <c r="F1650">
        <v>39</v>
      </c>
      <c r="G1650">
        <v>861</v>
      </c>
      <c r="H1650" s="1" t="s">
        <v>19</v>
      </c>
      <c r="I1650">
        <v>33579</v>
      </c>
      <c r="J1650">
        <v>533.82000000000005</v>
      </c>
      <c r="K1650">
        <v>327.17999999999995</v>
      </c>
      <c r="L1650">
        <v>12760.02</v>
      </c>
      <c r="M1650">
        <v>9</v>
      </c>
      <c r="N1650">
        <v>10</v>
      </c>
      <c r="O1650">
        <v>30221.1</v>
      </c>
    </row>
    <row r="1651" spans="1:15" x14ac:dyDescent="0.3">
      <c r="A1651" s="1" t="s">
        <v>3302</v>
      </c>
      <c r="B1651" s="2">
        <v>45164</v>
      </c>
      <c r="C1651" s="1" t="s">
        <v>3303</v>
      </c>
      <c r="D1651" s="1" t="s">
        <v>39</v>
      </c>
      <c r="E1651" s="1" t="s">
        <v>55</v>
      </c>
      <c r="F1651">
        <v>31</v>
      </c>
      <c r="G1651">
        <v>838</v>
      </c>
      <c r="H1651" s="1" t="s">
        <v>19</v>
      </c>
      <c r="I1651">
        <v>25978</v>
      </c>
      <c r="J1651">
        <v>636.88</v>
      </c>
      <c r="K1651">
        <v>201.12</v>
      </c>
      <c r="L1651">
        <v>6234.72</v>
      </c>
      <c r="M1651">
        <v>4</v>
      </c>
      <c r="N1651">
        <v>0</v>
      </c>
      <c r="O1651">
        <v>25978</v>
      </c>
    </row>
    <row r="1652" spans="1:15" x14ac:dyDescent="0.3">
      <c r="A1652" s="1" t="s">
        <v>3304</v>
      </c>
      <c r="B1652" s="2">
        <v>45053</v>
      </c>
      <c r="C1652" s="1" t="s">
        <v>3305</v>
      </c>
      <c r="D1652" s="1" t="s">
        <v>26</v>
      </c>
      <c r="E1652" s="1" t="s">
        <v>27</v>
      </c>
      <c r="F1652">
        <v>11</v>
      </c>
      <c r="G1652">
        <v>482</v>
      </c>
      <c r="H1652" s="1" t="s">
        <v>19</v>
      </c>
      <c r="I1652">
        <v>5302</v>
      </c>
      <c r="J1652">
        <v>366.32</v>
      </c>
      <c r="K1652">
        <v>115.68</v>
      </c>
      <c r="L1652">
        <v>1272.48</v>
      </c>
      <c r="M1652">
        <v>3</v>
      </c>
      <c r="N1652">
        <v>5</v>
      </c>
      <c r="O1652">
        <v>5036.8999999999996</v>
      </c>
    </row>
    <row r="1653" spans="1:15" x14ac:dyDescent="0.3">
      <c r="A1653" s="1" t="s">
        <v>3306</v>
      </c>
      <c r="B1653" s="2">
        <v>45080</v>
      </c>
      <c r="C1653" s="1" t="s">
        <v>3307</v>
      </c>
      <c r="D1653" s="1" t="s">
        <v>17</v>
      </c>
      <c r="E1653" s="1" t="s">
        <v>31</v>
      </c>
      <c r="F1653">
        <v>23</v>
      </c>
      <c r="G1653">
        <v>1481</v>
      </c>
      <c r="H1653" s="1" t="s">
        <v>19</v>
      </c>
      <c r="I1653">
        <v>34063</v>
      </c>
      <c r="J1653">
        <v>1095.94</v>
      </c>
      <c r="K1653">
        <v>385.05999999999995</v>
      </c>
      <c r="L1653">
        <v>8856.3799999999992</v>
      </c>
      <c r="M1653">
        <v>2</v>
      </c>
      <c r="N1653">
        <v>0</v>
      </c>
      <c r="O1653">
        <v>34063</v>
      </c>
    </row>
    <row r="1654" spans="1:15" x14ac:dyDescent="0.3">
      <c r="A1654" s="1" t="s">
        <v>3308</v>
      </c>
      <c r="B1654" s="2">
        <v>45322</v>
      </c>
      <c r="C1654" s="1" t="s">
        <v>3309</v>
      </c>
      <c r="D1654" s="1" t="s">
        <v>17</v>
      </c>
      <c r="E1654" s="1" t="s">
        <v>27</v>
      </c>
      <c r="F1654">
        <v>5</v>
      </c>
      <c r="G1654">
        <v>762</v>
      </c>
      <c r="H1654" s="1" t="s">
        <v>28</v>
      </c>
      <c r="I1654">
        <v>3810</v>
      </c>
      <c r="J1654">
        <v>419.1</v>
      </c>
      <c r="K1654">
        <v>342.9</v>
      </c>
      <c r="L1654">
        <v>1714.5</v>
      </c>
      <c r="M1654">
        <v>2</v>
      </c>
      <c r="N1654">
        <v>10</v>
      </c>
      <c r="O1654">
        <v>3429</v>
      </c>
    </row>
    <row r="1655" spans="1:15" x14ac:dyDescent="0.3">
      <c r="A1655" s="1" t="s">
        <v>3310</v>
      </c>
      <c r="B1655" s="2">
        <v>45028</v>
      </c>
      <c r="C1655" s="1" t="s">
        <v>3311</v>
      </c>
      <c r="D1655" s="1" t="s">
        <v>17</v>
      </c>
      <c r="E1655" s="1" t="s">
        <v>55</v>
      </c>
      <c r="F1655">
        <v>1</v>
      </c>
      <c r="G1655">
        <v>773</v>
      </c>
      <c r="H1655" s="1" t="s">
        <v>32</v>
      </c>
      <c r="I1655">
        <v>773</v>
      </c>
      <c r="J1655">
        <v>541.09999999999991</v>
      </c>
      <c r="K1655">
        <v>231.90000000000009</v>
      </c>
      <c r="L1655">
        <v>231.9</v>
      </c>
      <c r="M1655">
        <v>1</v>
      </c>
      <c r="N1655">
        <v>10</v>
      </c>
      <c r="O1655">
        <v>695.7</v>
      </c>
    </row>
    <row r="1656" spans="1:15" x14ac:dyDescent="0.3">
      <c r="A1656" s="1" t="s">
        <v>3312</v>
      </c>
      <c r="B1656" s="2">
        <v>45066</v>
      </c>
      <c r="C1656" s="1" t="s">
        <v>3313</v>
      </c>
      <c r="D1656" s="1" t="s">
        <v>22</v>
      </c>
      <c r="E1656" s="1" t="s">
        <v>50</v>
      </c>
      <c r="F1656">
        <v>8</v>
      </c>
      <c r="G1656">
        <v>656</v>
      </c>
      <c r="H1656" s="1" t="s">
        <v>28</v>
      </c>
      <c r="I1656">
        <v>5248</v>
      </c>
      <c r="J1656">
        <v>328</v>
      </c>
      <c r="K1656">
        <v>328</v>
      </c>
      <c r="L1656">
        <v>2624</v>
      </c>
      <c r="M1656">
        <v>9</v>
      </c>
      <c r="N1656">
        <v>10</v>
      </c>
      <c r="O1656">
        <v>4723.2</v>
      </c>
    </row>
    <row r="1657" spans="1:15" x14ac:dyDescent="0.3">
      <c r="A1657" s="1" t="s">
        <v>3314</v>
      </c>
      <c r="B1657" s="2">
        <v>45621</v>
      </c>
      <c r="C1657" s="1" t="s">
        <v>3315</v>
      </c>
      <c r="D1657" s="1" t="s">
        <v>39</v>
      </c>
      <c r="E1657" s="1" t="s">
        <v>55</v>
      </c>
      <c r="F1657">
        <v>39</v>
      </c>
      <c r="G1657">
        <v>375</v>
      </c>
      <c r="H1657" s="1" t="s">
        <v>32</v>
      </c>
      <c r="I1657">
        <v>14625</v>
      </c>
      <c r="J1657">
        <v>288.75</v>
      </c>
      <c r="K1657">
        <v>86.25</v>
      </c>
      <c r="L1657">
        <v>3363.75</v>
      </c>
      <c r="M1657">
        <v>4</v>
      </c>
      <c r="N1657">
        <v>0</v>
      </c>
      <c r="O1657">
        <v>14625</v>
      </c>
    </row>
    <row r="1658" spans="1:15" x14ac:dyDescent="0.3">
      <c r="A1658" s="1" t="s">
        <v>3316</v>
      </c>
      <c r="B1658" s="2">
        <v>45639</v>
      </c>
      <c r="C1658" s="1" t="s">
        <v>3317</v>
      </c>
      <c r="D1658" s="1" t="s">
        <v>39</v>
      </c>
      <c r="E1658" s="1" t="s">
        <v>50</v>
      </c>
      <c r="F1658">
        <v>3</v>
      </c>
      <c r="G1658">
        <v>1341</v>
      </c>
      <c r="H1658" s="1" t="s">
        <v>28</v>
      </c>
      <c r="I1658">
        <v>4023</v>
      </c>
      <c r="J1658">
        <v>724.1400000000001</v>
      </c>
      <c r="K1658">
        <v>616.8599999999999</v>
      </c>
      <c r="L1658">
        <v>1850.58</v>
      </c>
      <c r="M1658">
        <v>2</v>
      </c>
      <c r="N1658">
        <v>0</v>
      </c>
      <c r="O1658">
        <v>4023</v>
      </c>
    </row>
    <row r="1659" spans="1:15" x14ac:dyDescent="0.3">
      <c r="A1659" s="1" t="s">
        <v>3318</v>
      </c>
      <c r="B1659" s="2">
        <v>45470</v>
      </c>
      <c r="C1659" s="1" t="s">
        <v>3319</v>
      </c>
      <c r="D1659" s="1" t="s">
        <v>39</v>
      </c>
      <c r="E1659" s="1" t="s">
        <v>50</v>
      </c>
      <c r="F1659">
        <v>6</v>
      </c>
      <c r="G1659">
        <v>386</v>
      </c>
      <c r="H1659" s="1" t="s">
        <v>32</v>
      </c>
      <c r="I1659">
        <v>2316</v>
      </c>
      <c r="J1659">
        <v>235.46</v>
      </c>
      <c r="K1659">
        <v>150.54</v>
      </c>
      <c r="L1659">
        <v>903.24</v>
      </c>
      <c r="M1659">
        <v>9</v>
      </c>
      <c r="N1659">
        <v>10</v>
      </c>
      <c r="O1659">
        <v>2084.4</v>
      </c>
    </row>
    <row r="1660" spans="1:15" x14ac:dyDescent="0.3">
      <c r="A1660" s="1" t="s">
        <v>3320</v>
      </c>
      <c r="B1660" s="2">
        <v>45654</v>
      </c>
      <c r="C1660" s="1" t="s">
        <v>3321</v>
      </c>
      <c r="D1660" s="1" t="s">
        <v>22</v>
      </c>
      <c r="E1660" s="1" t="s">
        <v>50</v>
      </c>
      <c r="F1660">
        <v>26</v>
      </c>
      <c r="G1660">
        <v>1198</v>
      </c>
      <c r="H1660" s="1" t="s">
        <v>28</v>
      </c>
      <c r="I1660">
        <v>31148</v>
      </c>
      <c r="J1660">
        <v>646.92000000000007</v>
      </c>
      <c r="K1660">
        <v>551.07999999999993</v>
      </c>
      <c r="L1660">
        <v>14328.08</v>
      </c>
      <c r="M1660">
        <v>4</v>
      </c>
      <c r="N1660">
        <v>0</v>
      </c>
      <c r="O1660">
        <v>31148</v>
      </c>
    </row>
    <row r="1661" spans="1:15" x14ac:dyDescent="0.3">
      <c r="A1661" s="1" t="s">
        <v>3322</v>
      </c>
      <c r="B1661" s="2">
        <v>45397</v>
      </c>
      <c r="C1661" s="1" t="s">
        <v>3323</v>
      </c>
      <c r="D1661" s="1" t="s">
        <v>26</v>
      </c>
      <c r="E1661" s="1" t="s">
        <v>23</v>
      </c>
      <c r="F1661">
        <v>25</v>
      </c>
      <c r="G1661">
        <v>618</v>
      </c>
      <c r="H1661" s="1" t="s">
        <v>28</v>
      </c>
      <c r="I1661">
        <v>15450</v>
      </c>
      <c r="J1661">
        <v>451.14</v>
      </c>
      <c r="K1661">
        <v>166.86</v>
      </c>
      <c r="L1661">
        <v>4171.5</v>
      </c>
      <c r="M1661">
        <v>4</v>
      </c>
      <c r="N1661">
        <v>0</v>
      </c>
      <c r="O1661">
        <v>15450</v>
      </c>
    </row>
    <row r="1662" spans="1:15" x14ac:dyDescent="0.3">
      <c r="A1662" s="1" t="s">
        <v>3324</v>
      </c>
      <c r="B1662" s="2">
        <v>44929</v>
      </c>
      <c r="C1662" s="1" t="s">
        <v>3325</v>
      </c>
      <c r="D1662" s="1" t="s">
        <v>26</v>
      </c>
      <c r="E1662" s="1" t="s">
        <v>31</v>
      </c>
      <c r="F1662">
        <v>50</v>
      </c>
      <c r="G1662">
        <v>624</v>
      </c>
      <c r="H1662" s="1" t="s">
        <v>32</v>
      </c>
      <c r="I1662">
        <v>31200</v>
      </c>
      <c r="J1662">
        <v>399.36</v>
      </c>
      <c r="K1662">
        <v>224.64</v>
      </c>
      <c r="L1662">
        <v>11232</v>
      </c>
      <c r="M1662">
        <v>3</v>
      </c>
      <c r="N1662">
        <v>0</v>
      </c>
      <c r="O1662">
        <v>31200</v>
      </c>
    </row>
    <row r="1663" spans="1:15" x14ac:dyDescent="0.3">
      <c r="A1663" s="1" t="s">
        <v>3326</v>
      </c>
      <c r="B1663" s="2">
        <v>45465</v>
      </c>
      <c r="C1663" s="1" t="s">
        <v>3327</v>
      </c>
      <c r="D1663" s="1" t="s">
        <v>26</v>
      </c>
      <c r="E1663" s="1" t="s">
        <v>23</v>
      </c>
      <c r="F1663">
        <v>40</v>
      </c>
      <c r="G1663">
        <v>1378</v>
      </c>
      <c r="H1663" s="1" t="s">
        <v>19</v>
      </c>
      <c r="I1663">
        <v>55120</v>
      </c>
      <c r="J1663">
        <v>868.14</v>
      </c>
      <c r="K1663">
        <v>509.86</v>
      </c>
      <c r="L1663">
        <v>20394.400000000001</v>
      </c>
      <c r="M1663">
        <v>3</v>
      </c>
      <c r="N1663">
        <v>10</v>
      </c>
      <c r="O1663">
        <v>49608</v>
      </c>
    </row>
    <row r="1664" spans="1:15" x14ac:dyDescent="0.3">
      <c r="A1664" s="1" t="s">
        <v>3328</v>
      </c>
      <c r="B1664" s="2">
        <v>45155</v>
      </c>
      <c r="C1664" s="1" t="s">
        <v>3329</v>
      </c>
      <c r="D1664" s="1" t="s">
        <v>17</v>
      </c>
      <c r="E1664" s="1" t="s">
        <v>50</v>
      </c>
      <c r="F1664">
        <v>46</v>
      </c>
      <c r="G1664">
        <v>603</v>
      </c>
      <c r="H1664" s="1" t="s">
        <v>32</v>
      </c>
      <c r="I1664">
        <v>27738</v>
      </c>
      <c r="J1664">
        <v>446.21999999999997</v>
      </c>
      <c r="K1664">
        <v>156.78000000000003</v>
      </c>
      <c r="L1664">
        <v>7211.88</v>
      </c>
      <c r="M1664">
        <v>1</v>
      </c>
      <c r="N1664">
        <v>15</v>
      </c>
      <c r="O1664">
        <v>23577.3</v>
      </c>
    </row>
    <row r="1665" spans="1:15" x14ac:dyDescent="0.3">
      <c r="A1665" s="1" t="s">
        <v>3330</v>
      </c>
      <c r="B1665" s="2">
        <v>45504</v>
      </c>
      <c r="C1665" s="1" t="s">
        <v>3331</v>
      </c>
      <c r="D1665" s="1" t="s">
        <v>39</v>
      </c>
      <c r="E1665" s="1" t="s">
        <v>23</v>
      </c>
      <c r="F1665">
        <v>48</v>
      </c>
      <c r="G1665">
        <v>1409</v>
      </c>
      <c r="H1665" s="1" t="s">
        <v>19</v>
      </c>
      <c r="I1665">
        <v>67632</v>
      </c>
      <c r="J1665">
        <v>1113.1100000000001</v>
      </c>
      <c r="K1665">
        <v>295.88999999999987</v>
      </c>
      <c r="L1665">
        <v>14202.72</v>
      </c>
      <c r="M1665">
        <v>7</v>
      </c>
      <c r="N1665">
        <v>20</v>
      </c>
      <c r="O1665">
        <v>54105.599999999999</v>
      </c>
    </row>
    <row r="1666" spans="1:15" x14ac:dyDescent="0.3">
      <c r="A1666" s="1" t="s">
        <v>3332</v>
      </c>
      <c r="B1666" s="2">
        <v>45070</v>
      </c>
      <c r="C1666" s="1" t="s">
        <v>3333</v>
      </c>
      <c r="D1666" s="1" t="s">
        <v>22</v>
      </c>
      <c r="E1666" s="1" t="s">
        <v>18</v>
      </c>
      <c r="F1666">
        <v>11</v>
      </c>
      <c r="G1666">
        <v>1065</v>
      </c>
      <c r="H1666" s="1" t="s">
        <v>28</v>
      </c>
      <c r="I1666">
        <v>11715</v>
      </c>
      <c r="J1666">
        <v>532.5</v>
      </c>
      <c r="K1666">
        <v>532.5</v>
      </c>
      <c r="L1666">
        <v>5857.5</v>
      </c>
      <c r="M1666">
        <v>8</v>
      </c>
      <c r="N1666">
        <v>15</v>
      </c>
      <c r="O1666">
        <v>9957.75</v>
      </c>
    </row>
    <row r="1667" spans="1:15" x14ac:dyDescent="0.3">
      <c r="A1667" s="1" t="s">
        <v>3334</v>
      </c>
      <c r="B1667" s="2">
        <v>45273</v>
      </c>
      <c r="C1667" s="1" t="s">
        <v>3335</v>
      </c>
      <c r="D1667" s="1" t="s">
        <v>22</v>
      </c>
      <c r="E1667" s="1" t="s">
        <v>55</v>
      </c>
      <c r="F1667">
        <v>5</v>
      </c>
      <c r="G1667">
        <v>740</v>
      </c>
      <c r="H1667" s="1" t="s">
        <v>32</v>
      </c>
      <c r="I1667">
        <v>3700</v>
      </c>
      <c r="J1667">
        <v>466.2</v>
      </c>
      <c r="K1667">
        <v>273.8</v>
      </c>
      <c r="L1667">
        <v>1369</v>
      </c>
      <c r="M1667">
        <v>6</v>
      </c>
      <c r="N1667">
        <v>0</v>
      </c>
      <c r="O1667">
        <v>3700</v>
      </c>
    </row>
    <row r="1668" spans="1:15" x14ac:dyDescent="0.3">
      <c r="A1668" s="1" t="s">
        <v>3336</v>
      </c>
      <c r="B1668" s="2">
        <v>45178</v>
      </c>
      <c r="C1668" s="1" t="s">
        <v>3337</v>
      </c>
      <c r="D1668" s="1" t="s">
        <v>22</v>
      </c>
      <c r="E1668" s="1" t="s">
        <v>23</v>
      </c>
      <c r="F1668">
        <v>8</v>
      </c>
      <c r="G1668">
        <v>579</v>
      </c>
      <c r="H1668" s="1" t="s">
        <v>19</v>
      </c>
      <c r="I1668">
        <v>4632</v>
      </c>
      <c r="J1668">
        <v>353.19</v>
      </c>
      <c r="K1668">
        <v>225.81</v>
      </c>
      <c r="L1668">
        <v>1806.48</v>
      </c>
      <c r="M1668">
        <v>4</v>
      </c>
      <c r="N1668">
        <v>5</v>
      </c>
      <c r="O1668">
        <v>4400.3999999999996</v>
      </c>
    </row>
    <row r="1669" spans="1:15" x14ac:dyDescent="0.3">
      <c r="A1669" s="1" t="s">
        <v>3338</v>
      </c>
      <c r="B1669" s="2">
        <v>45285</v>
      </c>
      <c r="C1669" s="1" t="s">
        <v>3339</v>
      </c>
      <c r="D1669" s="1" t="s">
        <v>39</v>
      </c>
      <c r="E1669" s="1" t="s">
        <v>27</v>
      </c>
      <c r="F1669">
        <v>14</v>
      </c>
      <c r="G1669">
        <v>498</v>
      </c>
      <c r="H1669" s="1" t="s">
        <v>19</v>
      </c>
      <c r="I1669">
        <v>6972</v>
      </c>
      <c r="J1669">
        <v>273.90000000000003</v>
      </c>
      <c r="K1669">
        <v>224.09999999999997</v>
      </c>
      <c r="L1669">
        <v>3137.4</v>
      </c>
      <c r="M1669">
        <v>5</v>
      </c>
      <c r="N1669">
        <v>0</v>
      </c>
      <c r="O1669">
        <v>6972</v>
      </c>
    </row>
    <row r="1670" spans="1:15" x14ac:dyDescent="0.3">
      <c r="A1670" s="1" t="s">
        <v>3340</v>
      </c>
      <c r="B1670" s="2">
        <v>45585</v>
      </c>
      <c r="C1670" s="1" t="s">
        <v>3341</v>
      </c>
      <c r="D1670" s="1" t="s">
        <v>17</v>
      </c>
      <c r="E1670" s="1" t="s">
        <v>27</v>
      </c>
      <c r="F1670">
        <v>13</v>
      </c>
      <c r="G1670">
        <v>609</v>
      </c>
      <c r="H1670" s="1" t="s">
        <v>19</v>
      </c>
      <c r="I1670">
        <v>7917</v>
      </c>
      <c r="J1670">
        <v>408.03000000000003</v>
      </c>
      <c r="K1670">
        <v>200.96999999999997</v>
      </c>
      <c r="L1670">
        <v>2612.61</v>
      </c>
      <c r="M1670">
        <v>6</v>
      </c>
      <c r="N1670">
        <v>10</v>
      </c>
      <c r="O1670">
        <v>7125.3</v>
      </c>
    </row>
    <row r="1671" spans="1:15" x14ac:dyDescent="0.3">
      <c r="A1671" s="1" t="s">
        <v>3342</v>
      </c>
      <c r="B1671" s="2">
        <v>45477</v>
      </c>
      <c r="C1671" s="1" t="s">
        <v>3343</v>
      </c>
      <c r="D1671" s="1" t="s">
        <v>39</v>
      </c>
      <c r="E1671" s="1" t="s">
        <v>27</v>
      </c>
      <c r="F1671">
        <v>16</v>
      </c>
      <c r="G1671">
        <v>532</v>
      </c>
      <c r="H1671" s="1" t="s">
        <v>28</v>
      </c>
      <c r="I1671">
        <v>8512</v>
      </c>
      <c r="J1671">
        <v>409.64</v>
      </c>
      <c r="K1671">
        <v>122.36000000000001</v>
      </c>
      <c r="L1671">
        <v>1957.76</v>
      </c>
      <c r="M1671">
        <v>3</v>
      </c>
      <c r="N1671">
        <v>0</v>
      </c>
      <c r="O1671">
        <v>8512</v>
      </c>
    </row>
    <row r="1672" spans="1:15" x14ac:dyDescent="0.3">
      <c r="A1672" s="1" t="s">
        <v>3344</v>
      </c>
      <c r="B1672" s="2">
        <v>45554</v>
      </c>
      <c r="C1672" s="1" t="s">
        <v>3345</v>
      </c>
      <c r="D1672" s="1" t="s">
        <v>39</v>
      </c>
      <c r="E1672" s="1" t="s">
        <v>55</v>
      </c>
      <c r="F1672">
        <v>48</v>
      </c>
      <c r="G1672">
        <v>415</v>
      </c>
      <c r="H1672" s="1" t="s">
        <v>28</v>
      </c>
      <c r="I1672">
        <v>19920</v>
      </c>
      <c r="J1672">
        <v>294.64999999999998</v>
      </c>
      <c r="K1672">
        <v>120.35000000000002</v>
      </c>
      <c r="L1672">
        <v>5776.8</v>
      </c>
      <c r="M1672">
        <v>8</v>
      </c>
      <c r="N1672">
        <v>10</v>
      </c>
      <c r="O1672">
        <v>17928</v>
      </c>
    </row>
    <row r="1673" spans="1:15" x14ac:dyDescent="0.3">
      <c r="A1673" s="1" t="s">
        <v>3346</v>
      </c>
      <c r="B1673" s="2">
        <v>45628</v>
      </c>
      <c r="C1673" s="1" t="s">
        <v>3347</v>
      </c>
      <c r="D1673" s="1" t="s">
        <v>26</v>
      </c>
      <c r="E1673" s="1" t="s">
        <v>55</v>
      </c>
      <c r="F1673">
        <v>5</v>
      </c>
      <c r="G1673">
        <v>581</v>
      </c>
      <c r="H1673" s="1" t="s">
        <v>28</v>
      </c>
      <c r="I1673">
        <v>2905</v>
      </c>
      <c r="J1673">
        <v>395.08000000000004</v>
      </c>
      <c r="K1673">
        <v>185.91999999999996</v>
      </c>
      <c r="L1673">
        <v>929.6</v>
      </c>
      <c r="M1673">
        <v>1</v>
      </c>
      <c r="N1673">
        <v>5</v>
      </c>
      <c r="O1673">
        <v>2759.75</v>
      </c>
    </row>
    <row r="1674" spans="1:15" x14ac:dyDescent="0.3">
      <c r="A1674" s="1" t="s">
        <v>3348</v>
      </c>
      <c r="B1674" s="2">
        <v>45055</v>
      </c>
      <c r="C1674" s="1" t="s">
        <v>3349</v>
      </c>
      <c r="D1674" s="1" t="s">
        <v>39</v>
      </c>
      <c r="E1674" s="1" t="s">
        <v>50</v>
      </c>
      <c r="F1674">
        <v>50</v>
      </c>
      <c r="G1674">
        <v>993</v>
      </c>
      <c r="H1674" s="1" t="s">
        <v>32</v>
      </c>
      <c r="I1674">
        <v>49650</v>
      </c>
      <c r="J1674">
        <v>635.52</v>
      </c>
      <c r="K1674">
        <v>357.48</v>
      </c>
      <c r="L1674">
        <v>17874</v>
      </c>
      <c r="M1674">
        <v>1</v>
      </c>
      <c r="N1674">
        <v>10</v>
      </c>
      <c r="O1674">
        <v>44685</v>
      </c>
    </row>
    <row r="1675" spans="1:15" x14ac:dyDescent="0.3">
      <c r="A1675" s="1" t="s">
        <v>3350</v>
      </c>
      <c r="B1675" s="2">
        <v>45402</v>
      </c>
      <c r="C1675" s="1" t="s">
        <v>3351</v>
      </c>
      <c r="D1675" s="1" t="s">
        <v>22</v>
      </c>
      <c r="E1675" s="1" t="s">
        <v>18</v>
      </c>
      <c r="F1675">
        <v>13</v>
      </c>
      <c r="G1675">
        <v>369</v>
      </c>
      <c r="H1675" s="1" t="s">
        <v>19</v>
      </c>
      <c r="I1675">
        <v>4797</v>
      </c>
      <c r="J1675">
        <v>273.06</v>
      </c>
      <c r="K1675">
        <v>95.94</v>
      </c>
      <c r="L1675">
        <v>1247.22</v>
      </c>
      <c r="M1675">
        <v>1</v>
      </c>
      <c r="N1675">
        <v>0</v>
      </c>
      <c r="O1675">
        <v>4797</v>
      </c>
    </row>
    <row r="1676" spans="1:15" x14ac:dyDescent="0.3">
      <c r="A1676" s="1" t="s">
        <v>3352</v>
      </c>
      <c r="B1676" s="2">
        <v>45332</v>
      </c>
      <c r="C1676" s="1" t="s">
        <v>3353</v>
      </c>
      <c r="D1676" s="1" t="s">
        <v>17</v>
      </c>
      <c r="E1676" s="1" t="s">
        <v>23</v>
      </c>
      <c r="F1676">
        <v>49</v>
      </c>
      <c r="G1676">
        <v>1343</v>
      </c>
      <c r="H1676" s="1" t="s">
        <v>19</v>
      </c>
      <c r="I1676">
        <v>65807</v>
      </c>
      <c r="J1676">
        <v>1060.97</v>
      </c>
      <c r="K1676">
        <v>282.02999999999997</v>
      </c>
      <c r="L1676">
        <v>13819.47</v>
      </c>
      <c r="M1676">
        <v>7</v>
      </c>
      <c r="N1676">
        <v>10</v>
      </c>
      <c r="O1676">
        <v>59226.3</v>
      </c>
    </row>
    <row r="1677" spans="1:15" x14ac:dyDescent="0.3">
      <c r="A1677" s="1" t="s">
        <v>3354</v>
      </c>
      <c r="B1677" s="2">
        <v>45255</v>
      </c>
      <c r="C1677" s="1" t="s">
        <v>3355</v>
      </c>
      <c r="D1677" s="1" t="s">
        <v>26</v>
      </c>
      <c r="E1677" s="1" t="s">
        <v>27</v>
      </c>
      <c r="F1677">
        <v>38</v>
      </c>
      <c r="G1677">
        <v>741</v>
      </c>
      <c r="H1677" s="1" t="s">
        <v>19</v>
      </c>
      <c r="I1677">
        <v>28158</v>
      </c>
      <c r="J1677">
        <v>585.39</v>
      </c>
      <c r="K1677">
        <v>155.61000000000001</v>
      </c>
      <c r="L1677">
        <v>5913.18</v>
      </c>
      <c r="M1677">
        <v>3</v>
      </c>
      <c r="N1677">
        <v>0</v>
      </c>
      <c r="O1677">
        <v>28158</v>
      </c>
    </row>
    <row r="1678" spans="1:15" x14ac:dyDescent="0.3">
      <c r="A1678" s="1" t="s">
        <v>3356</v>
      </c>
      <c r="B1678" s="2">
        <v>45477</v>
      </c>
      <c r="C1678" s="1" t="s">
        <v>3357</v>
      </c>
      <c r="D1678" s="1" t="s">
        <v>17</v>
      </c>
      <c r="E1678" s="1" t="s">
        <v>55</v>
      </c>
      <c r="F1678">
        <v>24</v>
      </c>
      <c r="G1678">
        <v>799</v>
      </c>
      <c r="H1678" s="1" t="s">
        <v>28</v>
      </c>
      <c r="I1678">
        <v>19176</v>
      </c>
      <c r="J1678">
        <v>615.23</v>
      </c>
      <c r="K1678">
        <v>183.76999999999998</v>
      </c>
      <c r="L1678">
        <v>4410.4799999999996</v>
      </c>
      <c r="M1678">
        <v>1</v>
      </c>
      <c r="N1678">
        <v>10</v>
      </c>
      <c r="O1678">
        <v>17258.400000000001</v>
      </c>
    </row>
    <row r="1679" spans="1:15" x14ac:dyDescent="0.3">
      <c r="A1679" s="1" t="s">
        <v>3358</v>
      </c>
      <c r="B1679" s="2">
        <v>45552</v>
      </c>
      <c r="C1679" s="1" t="s">
        <v>3359</v>
      </c>
      <c r="D1679" s="1" t="s">
        <v>22</v>
      </c>
      <c r="E1679" s="1" t="s">
        <v>55</v>
      </c>
      <c r="F1679">
        <v>49</v>
      </c>
      <c r="G1679">
        <v>825</v>
      </c>
      <c r="H1679" s="1" t="s">
        <v>32</v>
      </c>
      <c r="I1679">
        <v>40425</v>
      </c>
      <c r="J1679">
        <v>569.25</v>
      </c>
      <c r="K1679">
        <v>255.75</v>
      </c>
      <c r="L1679">
        <v>12531.75</v>
      </c>
      <c r="M1679">
        <v>6</v>
      </c>
      <c r="N1679">
        <v>0</v>
      </c>
      <c r="O1679">
        <v>40425</v>
      </c>
    </row>
    <row r="1680" spans="1:15" x14ac:dyDescent="0.3">
      <c r="A1680" s="1" t="s">
        <v>3360</v>
      </c>
      <c r="B1680" s="2">
        <v>45259</v>
      </c>
      <c r="C1680" s="1" t="s">
        <v>1164</v>
      </c>
      <c r="D1680" s="1" t="s">
        <v>39</v>
      </c>
      <c r="E1680" s="1" t="s">
        <v>23</v>
      </c>
      <c r="F1680">
        <v>30</v>
      </c>
      <c r="G1680">
        <v>655</v>
      </c>
      <c r="H1680" s="1" t="s">
        <v>19</v>
      </c>
      <c r="I1680">
        <v>19650</v>
      </c>
      <c r="J1680">
        <v>379.9</v>
      </c>
      <c r="K1680">
        <v>275.10000000000002</v>
      </c>
      <c r="L1680">
        <v>8253</v>
      </c>
      <c r="M1680">
        <v>6</v>
      </c>
      <c r="N1680">
        <v>5</v>
      </c>
      <c r="O1680">
        <v>18667.5</v>
      </c>
    </row>
    <row r="1681" spans="1:15" x14ac:dyDescent="0.3">
      <c r="A1681" s="1" t="s">
        <v>3361</v>
      </c>
      <c r="B1681" s="2">
        <v>45294</v>
      </c>
      <c r="C1681" s="1" t="s">
        <v>3362</v>
      </c>
      <c r="D1681" s="1" t="s">
        <v>17</v>
      </c>
      <c r="E1681" s="1" t="s">
        <v>23</v>
      </c>
      <c r="F1681">
        <v>39</v>
      </c>
      <c r="G1681">
        <v>479</v>
      </c>
      <c r="H1681" s="1" t="s">
        <v>32</v>
      </c>
      <c r="I1681">
        <v>18681</v>
      </c>
      <c r="J1681">
        <v>249.08</v>
      </c>
      <c r="K1681">
        <v>229.92</v>
      </c>
      <c r="L1681">
        <v>8966.8799999999992</v>
      </c>
      <c r="M1681">
        <v>9</v>
      </c>
      <c r="N1681">
        <v>5</v>
      </c>
      <c r="O1681">
        <v>17746.95</v>
      </c>
    </row>
    <row r="1682" spans="1:15" x14ac:dyDescent="0.3">
      <c r="A1682" s="1" t="s">
        <v>3363</v>
      </c>
      <c r="B1682" s="2">
        <v>45539</v>
      </c>
      <c r="C1682" s="1" t="s">
        <v>3364</v>
      </c>
      <c r="D1682" s="1" t="s">
        <v>26</v>
      </c>
      <c r="E1682" s="1" t="s">
        <v>55</v>
      </c>
      <c r="F1682">
        <v>20</v>
      </c>
      <c r="G1682">
        <v>776</v>
      </c>
      <c r="H1682" s="1" t="s">
        <v>28</v>
      </c>
      <c r="I1682">
        <v>15520</v>
      </c>
      <c r="J1682">
        <v>558.72</v>
      </c>
      <c r="K1682">
        <v>217.27999999999997</v>
      </c>
      <c r="L1682">
        <v>4345.6000000000004</v>
      </c>
      <c r="M1682">
        <v>2</v>
      </c>
      <c r="N1682">
        <v>0</v>
      </c>
      <c r="O1682">
        <v>15520</v>
      </c>
    </row>
    <row r="1683" spans="1:15" x14ac:dyDescent="0.3">
      <c r="A1683" s="1" t="s">
        <v>3365</v>
      </c>
      <c r="B1683" s="2">
        <v>45253</v>
      </c>
      <c r="C1683" s="1" t="s">
        <v>3366</v>
      </c>
      <c r="D1683" s="1" t="s">
        <v>39</v>
      </c>
      <c r="E1683" s="1" t="s">
        <v>27</v>
      </c>
      <c r="F1683">
        <v>36</v>
      </c>
      <c r="G1683">
        <v>1322</v>
      </c>
      <c r="H1683" s="1" t="s">
        <v>19</v>
      </c>
      <c r="I1683">
        <v>47592</v>
      </c>
      <c r="J1683">
        <v>898.96</v>
      </c>
      <c r="K1683">
        <v>423.03999999999996</v>
      </c>
      <c r="L1683">
        <v>15229.44</v>
      </c>
      <c r="M1683">
        <v>4</v>
      </c>
      <c r="N1683">
        <v>15</v>
      </c>
      <c r="O1683">
        <v>40453.199999999997</v>
      </c>
    </row>
    <row r="1684" spans="1:15" x14ac:dyDescent="0.3">
      <c r="A1684" s="1" t="s">
        <v>3367</v>
      </c>
      <c r="B1684" s="2">
        <v>45504</v>
      </c>
      <c r="C1684" s="1" t="s">
        <v>3368</v>
      </c>
      <c r="D1684" s="1" t="s">
        <v>26</v>
      </c>
      <c r="E1684" s="1" t="s">
        <v>50</v>
      </c>
      <c r="F1684">
        <v>10</v>
      </c>
      <c r="G1684">
        <v>906</v>
      </c>
      <c r="H1684" s="1" t="s">
        <v>28</v>
      </c>
      <c r="I1684">
        <v>9060</v>
      </c>
      <c r="J1684">
        <v>552.66</v>
      </c>
      <c r="K1684">
        <v>353.34000000000003</v>
      </c>
      <c r="L1684">
        <v>3533.4</v>
      </c>
      <c r="M1684">
        <v>1</v>
      </c>
      <c r="N1684">
        <v>0</v>
      </c>
      <c r="O1684">
        <v>9060</v>
      </c>
    </row>
    <row r="1685" spans="1:15" x14ac:dyDescent="0.3">
      <c r="A1685" s="1" t="s">
        <v>3369</v>
      </c>
      <c r="B1685" s="2">
        <v>45578</v>
      </c>
      <c r="C1685" s="1" t="s">
        <v>3370</v>
      </c>
      <c r="D1685" s="1" t="s">
        <v>39</v>
      </c>
      <c r="E1685" s="1" t="s">
        <v>31</v>
      </c>
      <c r="F1685">
        <v>27</v>
      </c>
      <c r="G1685">
        <v>998</v>
      </c>
      <c r="H1685" s="1" t="s">
        <v>32</v>
      </c>
      <c r="I1685">
        <v>26946</v>
      </c>
      <c r="J1685">
        <v>748.5</v>
      </c>
      <c r="K1685">
        <v>249.5</v>
      </c>
      <c r="L1685">
        <v>6736.5</v>
      </c>
      <c r="M1685">
        <v>5</v>
      </c>
      <c r="N1685">
        <v>0</v>
      </c>
      <c r="O1685">
        <v>26946</v>
      </c>
    </row>
    <row r="1686" spans="1:15" x14ac:dyDescent="0.3">
      <c r="A1686" s="1" t="s">
        <v>3371</v>
      </c>
      <c r="B1686" s="2">
        <v>45397</v>
      </c>
      <c r="C1686" s="1" t="s">
        <v>3372</v>
      </c>
      <c r="D1686" s="1" t="s">
        <v>22</v>
      </c>
      <c r="E1686" s="1" t="s">
        <v>23</v>
      </c>
      <c r="F1686">
        <v>34</v>
      </c>
      <c r="G1686">
        <v>1012</v>
      </c>
      <c r="H1686" s="1" t="s">
        <v>32</v>
      </c>
      <c r="I1686">
        <v>34408</v>
      </c>
      <c r="J1686">
        <v>526.24</v>
      </c>
      <c r="K1686">
        <v>485.76</v>
      </c>
      <c r="L1686">
        <v>16515.84</v>
      </c>
      <c r="M1686">
        <v>6</v>
      </c>
      <c r="N1686">
        <v>10</v>
      </c>
      <c r="O1686">
        <v>30967.200000000001</v>
      </c>
    </row>
    <row r="1687" spans="1:15" x14ac:dyDescent="0.3">
      <c r="A1687" s="1" t="s">
        <v>3373</v>
      </c>
      <c r="B1687" s="2">
        <v>45577</v>
      </c>
      <c r="C1687" s="1" t="s">
        <v>3374</v>
      </c>
      <c r="D1687" s="1" t="s">
        <v>39</v>
      </c>
      <c r="E1687" s="1" t="s">
        <v>50</v>
      </c>
      <c r="F1687">
        <v>17</v>
      </c>
      <c r="G1687">
        <v>501</v>
      </c>
      <c r="H1687" s="1" t="s">
        <v>32</v>
      </c>
      <c r="I1687">
        <v>8517</v>
      </c>
      <c r="J1687">
        <v>400.8</v>
      </c>
      <c r="K1687">
        <v>100.19999999999999</v>
      </c>
      <c r="L1687">
        <v>1703.4</v>
      </c>
      <c r="M1687">
        <v>2</v>
      </c>
      <c r="N1687">
        <v>0</v>
      </c>
      <c r="O1687">
        <v>8517</v>
      </c>
    </row>
    <row r="1688" spans="1:15" x14ac:dyDescent="0.3">
      <c r="A1688" s="1" t="s">
        <v>3375</v>
      </c>
      <c r="B1688" s="2">
        <v>45519</v>
      </c>
      <c r="C1688" s="1" t="s">
        <v>3376</v>
      </c>
      <c r="D1688" s="1" t="s">
        <v>39</v>
      </c>
      <c r="E1688" s="1" t="s">
        <v>55</v>
      </c>
      <c r="F1688">
        <v>49</v>
      </c>
      <c r="G1688">
        <v>863</v>
      </c>
      <c r="H1688" s="1" t="s">
        <v>28</v>
      </c>
      <c r="I1688">
        <v>42287</v>
      </c>
      <c r="J1688">
        <v>560.95000000000005</v>
      </c>
      <c r="K1688">
        <v>302.04999999999995</v>
      </c>
      <c r="L1688">
        <v>14800.45</v>
      </c>
      <c r="M1688">
        <v>8</v>
      </c>
      <c r="N1688">
        <v>0</v>
      </c>
      <c r="O1688">
        <v>42287</v>
      </c>
    </row>
    <row r="1689" spans="1:15" x14ac:dyDescent="0.3">
      <c r="A1689" s="1" t="s">
        <v>3377</v>
      </c>
      <c r="B1689" s="2">
        <v>45136</v>
      </c>
      <c r="C1689" s="1" t="s">
        <v>3378</v>
      </c>
      <c r="D1689" s="1" t="s">
        <v>22</v>
      </c>
      <c r="E1689" s="1" t="s">
        <v>55</v>
      </c>
      <c r="F1689">
        <v>13</v>
      </c>
      <c r="G1689">
        <v>909</v>
      </c>
      <c r="H1689" s="1" t="s">
        <v>28</v>
      </c>
      <c r="I1689">
        <v>11817</v>
      </c>
      <c r="J1689">
        <v>609.03000000000009</v>
      </c>
      <c r="K1689">
        <v>299.96999999999991</v>
      </c>
      <c r="L1689">
        <v>3899.61</v>
      </c>
      <c r="M1689">
        <v>8</v>
      </c>
      <c r="N1689">
        <v>0</v>
      </c>
      <c r="O1689">
        <v>11817</v>
      </c>
    </row>
    <row r="1690" spans="1:15" x14ac:dyDescent="0.3">
      <c r="A1690" s="1" t="s">
        <v>3379</v>
      </c>
      <c r="B1690" s="2">
        <v>45175</v>
      </c>
      <c r="C1690" s="1" t="s">
        <v>3380</v>
      </c>
      <c r="D1690" s="1" t="s">
        <v>22</v>
      </c>
      <c r="E1690" s="1" t="s">
        <v>31</v>
      </c>
      <c r="F1690">
        <v>25</v>
      </c>
      <c r="G1690">
        <v>537</v>
      </c>
      <c r="H1690" s="1" t="s">
        <v>19</v>
      </c>
      <c r="I1690">
        <v>13425</v>
      </c>
      <c r="J1690">
        <v>392.01</v>
      </c>
      <c r="K1690">
        <v>144.99</v>
      </c>
      <c r="L1690">
        <v>3624.75</v>
      </c>
      <c r="M1690">
        <v>1</v>
      </c>
      <c r="N1690">
        <v>20</v>
      </c>
      <c r="O1690">
        <v>10740</v>
      </c>
    </row>
    <row r="1691" spans="1:15" x14ac:dyDescent="0.3">
      <c r="A1691" s="1" t="s">
        <v>3381</v>
      </c>
      <c r="B1691" s="2">
        <v>45646</v>
      </c>
      <c r="C1691" s="1" t="s">
        <v>3382</v>
      </c>
      <c r="D1691" s="1" t="s">
        <v>39</v>
      </c>
      <c r="E1691" s="1" t="s">
        <v>31</v>
      </c>
      <c r="F1691">
        <v>13</v>
      </c>
      <c r="G1691">
        <v>640</v>
      </c>
      <c r="H1691" s="1" t="s">
        <v>19</v>
      </c>
      <c r="I1691">
        <v>8320</v>
      </c>
      <c r="J1691">
        <v>377.59999999999997</v>
      </c>
      <c r="K1691">
        <v>262.40000000000003</v>
      </c>
      <c r="L1691">
        <v>3411.2</v>
      </c>
      <c r="M1691">
        <v>7</v>
      </c>
      <c r="N1691">
        <v>0</v>
      </c>
      <c r="O1691">
        <v>8320</v>
      </c>
    </row>
    <row r="1692" spans="1:15" x14ac:dyDescent="0.3">
      <c r="A1692" s="1" t="s">
        <v>3383</v>
      </c>
      <c r="B1692" s="2">
        <v>45006</v>
      </c>
      <c r="C1692" s="1" t="s">
        <v>3384</v>
      </c>
      <c r="D1692" s="1" t="s">
        <v>26</v>
      </c>
      <c r="E1692" s="1" t="s">
        <v>27</v>
      </c>
      <c r="F1692">
        <v>36</v>
      </c>
      <c r="G1692">
        <v>1102</v>
      </c>
      <c r="H1692" s="1" t="s">
        <v>32</v>
      </c>
      <c r="I1692">
        <v>39672</v>
      </c>
      <c r="J1692">
        <v>738.34</v>
      </c>
      <c r="K1692">
        <v>363.65999999999997</v>
      </c>
      <c r="L1692">
        <v>13091.76</v>
      </c>
      <c r="M1692">
        <v>3</v>
      </c>
      <c r="N1692">
        <v>0</v>
      </c>
      <c r="O1692">
        <v>39672</v>
      </c>
    </row>
    <row r="1693" spans="1:15" x14ac:dyDescent="0.3">
      <c r="A1693" s="1" t="s">
        <v>3385</v>
      </c>
      <c r="B1693" s="2">
        <v>45146</v>
      </c>
      <c r="C1693" s="1" t="s">
        <v>3386</v>
      </c>
      <c r="D1693" s="1" t="s">
        <v>17</v>
      </c>
      <c r="E1693" s="1" t="s">
        <v>50</v>
      </c>
      <c r="F1693">
        <v>23</v>
      </c>
      <c r="G1693">
        <v>1020</v>
      </c>
      <c r="H1693" s="1" t="s">
        <v>32</v>
      </c>
      <c r="I1693">
        <v>23460</v>
      </c>
      <c r="J1693">
        <v>510</v>
      </c>
      <c r="K1693">
        <v>510</v>
      </c>
      <c r="L1693">
        <v>11730</v>
      </c>
      <c r="M1693">
        <v>3</v>
      </c>
      <c r="N1693">
        <v>10</v>
      </c>
      <c r="O1693">
        <v>21114</v>
      </c>
    </row>
    <row r="1694" spans="1:15" x14ac:dyDescent="0.3">
      <c r="A1694" s="1" t="s">
        <v>3387</v>
      </c>
      <c r="B1694" s="2">
        <v>44970</v>
      </c>
      <c r="C1694" s="1" t="s">
        <v>3388</v>
      </c>
      <c r="D1694" s="1" t="s">
        <v>22</v>
      </c>
      <c r="E1694" s="1" t="s">
        <v>23</v>
      </c>
      <c r="F1694">
        <v>20</v>
      </c>
      <c r="G1694">
        <v>464</v>
      </c>
      <c r="H1694" s="1" t="s">
        <v>32</v>
      </c>
      <c r="I1694">
        <v>9280</v>
      </c>
      <c r="J1694">
        <v>259.84000000000003</v>
      </c>
      <c r="K1694">
        <v>204.15999999999997</v>
      </c>
      <c r="L1694">
        <v>4083.2</v>
      </c>
      <c r="M1694">
        <v>9</v>
      </c>
      <c r="N1694">
        <v>0</v>
      </c>
      <c r="O1694">
        <v>9280</v>
      </c>
    </row>
    <row r="1695" spans="1:15" x14ac:dyDescent="0.3">
      <c r="A1695" s="1" t="s">
        <v>3389</v>
      </c>
      <c r="B1695" s="2">
        <v>44998</v>
      </c>
      <c r="C1695" s="1" t="s">
        <v>3390</v>
      </c>
      <c r="D1695" s="1" t="s">
        <v>39</v>
      </c>
      <c r="E1695" s="1" t="s">
        <v>23</v>
      </c>
      <c r="F1695">
        <v>41</v>
      </c>
      <c r="G1695">
        <v>1494</v>
      </c>
      <c r="H1695" s="1" t="s">
        <v>19</v>
      </c>
      <c r="I1695">
        <v>61254</v>
      </c>
      <c r="J1695">
        <v>866.52</v>
      </c>
      <c r="K1695">
        <v>627.48</v>
      </c>
      <c r="L1695">
        <v>25726.68</v>
      </c>
      <c r="M1695">
        <v>9</v>
      </c>
      <c r="N1695">
        <v>10</v>
      </c>
      <c r="O1695">
        <v>55128.6</v>
      </c>
    </row>
    <row r="1696" spans="1:15" x14ac:dyDescent="0.3">
      <c r="A1696" s="1" t="s">
        <v>3391</v>
      </c>
      <c r="B1696" s="2">
        <v>45014</v>
      </c>
      <c r="C1696" s="1" t="s">
        <v>3392</v>
      </c>
      <c r="D1696" s="1" t="s">
        <v>17</v>
      </c>
      <c r="E1696" s="1" t="s">
        <v>18</v>
      </c>
      <c r="F1696">
        <v>22</v>
      </c>
      <c r="G1696">
        <v>595</v>
      </c>
      <c r="H1696" s="1" t="s">
        <v>28</v>
      </c>
      <c r="I1696">
        <v>13090</v>
      </c>
      <c r="J1696">
        <v>428.4</v>
      </c>
      <c r="K1696">
        <v>166.60000000000002</v>
      </c>
      <c r="L1696">
        <v>3665.2</v>
      </c>
      <c r="M1696">
        <v>8</v>
      </c>
      <c r="N1696">
        <v>10</v>
      </c>
      <c r="O1696">
        <v>11781</v>
      </c>
    </row>
    <row r="1697" spans="1:15" x14ac:dyDescent="0.3">
      <c r="A1697" s="1" t="s">
        <v>3393</v>
      </c>
      <c r="B1697" s="2">
        <v>45006</v>
      </c>
      <c r="C1697" s="1" t="s">
        <v>3394</v>
      </c>
      <c r="D1697" s="1" t="s">
        <v>26</v>
      </c>
      <c r="E1697" s="1" t="s">
        <v>18</v>
      </c>
      <c r="F1697">
        <v>2</v>
      </c>
      <c r="G1697">
        <v>858</v>
      </c>
      <c r="H1697" s="1" t="s">
        <v>28</v>
      </c>
      <c r="I1697">
        <v>1716</v>
      </c>
      <c r="J1697">
        <v>660.66</v>
      </c>
      <c r="K1697">
        <v>197.34000000000003</v>
      </c>
      <c r="L1697">
        <v>394.68</v>
      </c>
      <c r="M1697">
        <v>2</v>
      </c>
      <c r="N1697">
        <v>15</v>
      </c>
      <c r="O1697">
        <v>1458.6</v>
      </c>
    </row>
    <row r="1698" spans="1:15" x14ac:dyDescent="0.3">
      <c r="A1698" s="1" t="s">
        <v>3395</v>
      </c>
      <c r="B1698" s="2">
        <v>45219</v>
      </c>
      <c r="C1698" s="1" t="s">
        <v>3396</v>
      </c>
      <c r="D1698" s="1" t="s">
        <v>26</v>
      </c>
      <c r="E1698" s="1" t="s">
        <v>55</v>
      </c>
      <c r="F1698">
        <v>33</v>
      </c>
      <c r="G1698">
        <v>851</v>
      </c>
      <c r="H1698" s="1" t="s">
        <v>28</v>
      </c>
      <c r="I1698">
        <v>28083</v>
      </c>
      <c r="J1698">
        <v>476.56000000000006</v>
      </c>
      <c r="K1698">
        <v>374.43999999999994</v>
      </c>
      <c r="L1698">
        <v>12356.52</v>
      </c>
      <c r="M1698">
        <v>3</v>
      </c>
      <c r="N1698">
        <v>0</v>
      </c>
      <c r="O1698">
        <v>28083</v>
      </c>
    </row>
    <row r="1699" spans="1:15" x14ac:dyDescent="0.3">
      <c r="A1699" s="1" t="s">
        <v>3397</v>
      </c>
      <c r="B1699" s="2">
        <v>45412</v>
      </c>
      <c r="C1699" s="1" t="s">
        <v>3398</v>
      </c>
      <c r="D1699" s="1" t="s">
        <v>22</v>
      </c>
      <c r="E1699" s="1" t="s">
        <v>27</v>
      </c>
      <c r="F1699">
        <v>9</v>
      </c>
      <c r="G1699">
        <v>818</v>
      </c>
      <c r="H1699" s="1" t="s">
        <v>19</v>
      </c>
      <c r="I1699">
        <v>7362</v>
      </c>
      <c r="J1699">
        <v>597.14</v>
      </c>
      <c r="K1699">
        <v>220.86</v>
      </c>
      <c r="L1699">
        <v>1987.74</v>
      </c>
      <c r="M1699">
        <v>1</v>
      </c>
      <c r="N1699">
        <v>5</v>
      </c>
      <c r="O1699">
        <v>6993.9</v>
      </c>
    </row>
    <row r="1700" spans="1:15" x14ac:dyDescent="0.3">
      <c r="A1700" s="1" t="s">
        <v>3399</v>
      </c>
      <c r="B1700" s="2">
        <v>45252</v>
      </c>
      <c r="C1700" s="1" t="s">
        <v>3400</v>
      </c>
      <c r="D1700" s="1" t="s">
        <v>17</v>
      </c>
      <c r="E1700" s="1" t="s">
        <v>18</v>
      </c>
      <c r="F1700">
        <v>34</v>
      </c>
      <c r="G1700">
        <v>362</v>
      </c>
      <c r="H1700" s="1" t="s">
        <v>28</v>
      </c>
      <c r="I1700">
        <v>12308</v>
      </c>
      <c r="J1700">
        <v>289.60000000000002</v>
      </c>
      <c r="K1700">
        <v>72.399999999999977</v>
      </c>
      <c r="L1700">
        <v>2461.6</v>
      </c>
      <c r="M1700">
        <v>6</v>
      </c>
      <c r="N1700">
        <v>0</v>
      </c>
      <c r="O1700">
        <v>12308</v>
      </c>
    </row>
    <row r="1701" spans="1:15" x14ac:dyDescent="0.3">
      <c r="A1701" s="1" t="s">
        <v>3401</v>
      </c>
      <c r="B1701" s="2">
        <v>45281</v>
      </c>
      <c r="C1701" s="1" t="s">
        <v>3402</v>
      </c>
      <c r="D1701" s="1" t="s">
        <v>39</v>
      </c>
      <c r="E1701" s="1" t="s">
        <v>18</v>
      </c>
      <c r="F1701">
        <v>50</v>
      </c>
      <c r="G1701">
        <v>347</v>
      </c>
      <c r="H1701" s="1" t="s">
        <v>28</v>
      </c>
      <c r="I1701">
        <v>17350</v>
      </c>
      <c r="J1701">
        <v>215.14</v>
      </c>
      <c r="K1701">
        <v>131.86000000000001</v>
      </c>
      <c r="L1701">
        <v>6593</v>
      </c>
      <c r="M1701">
        <v>5</v>
      </c>
      <c r="N1701">
        <v>10</v>
      </c>
      <c r="O1701">
        <v>15615</v>
      </c>
    </row>
    <row r="1702" spans="1:15" x14ac:dyDescent="0.3">
      <c r="A1702" s="1" t="s">
        <v>3403</v>
      </c>
      <c r="B1702" s="2">
        <v>45199</v>
      </c>
      <c r="C1702" s="1" t="s">
        <v>3404</v>
      </c>
      <c r="D1702" s="1" t="s">
        <v>39</v>
      </c>
      <c r="E1702" s="1" t="s">
        <v>27</v>
      </c>
      <c r="F1702">
        <v>21</v>
      </c>
      <c r="G1702">
        <v>934</v>
      </c>
      <c r="H1702" s="1" t="s">
        <v>19</v>
      </c>
      <c r="I1702">
        <v>19614</v>
      </c>
      <c r="J1702">
        <v>485.68</v>
      </c>
      <c r="K1702">
        <v>448.32</v>
      </c>
      <c r="L1702">
        <v>9414.7199999999993</v>
      </c>
      <c r="M1702">
        <v>4</v>
      </c>
      <c r="N1702">
        <v>20</v>
      </c>
      <c r="O1702">
        <v>15691.2</v>
      </c>
    </row>
    <row r="1703" spans="1:15" x14ac:dyDescent="0.3">
      <c r="A1703" s="1" t="s">
        <v>3405</v>
      </c>
      <c r="B1703" s="2">
        <v>44930</v>
      </c>
      <c r="C1703" s="1" t="s">
        <v>3406</v>
      </c>
      <c r="D1703" s="1" t="s">
        <v>39</v>
      </c>
      <c r="E1703" s="1" t="s">
        <v>18</v>
      </c>
      <c r="F1703">
        <v>25</v>
      </c>
      <c r="G1703">
        <v>1418</v>
      </c>
      <c r="H1703" s="1" t="s">
        <v>19</v>
      </c>
      <c r="I1703">
        <v>35450</v>
      </c>
      <c r="J1703">
        <v>779.90000000000009</v>
      </c>
      <c r="K1703">
        <v>638.09999999999991</v>
      </c>
      <c r="L1703">
        <v>15952.5</v>
      </c>
      <c r="M1703">
        <v>8</v>
      </c>
      <c r="N1703">
        <v>0</v>
      </c>
      <c r="O1703">
        <v>35450</v>
      </c>
    </row>
    <row r="1704" spans="1:15" x14ac:dyDescent="0.3">
      <c r="A1704" s="1" t="s">
        <v>3407</v>
      </c>
      <c r="B1704" s="2">
        <v>45442</v>
      </c>
      <c r="C1704" s="1" t="s">
        <v>3408</v>
      </c>
      <c r="D1704" s="1" t="s">
        <v>17</v>
      </c>
      <c r="E1704" s="1" t="s">
        <v>18</v>
      </c>
      <c r="F1704">
        <v>11</v>
      </c>
      <c r="G1704">
        <v>766</v>
      </c>
      <c r="H1704" s="1" t="s">
        <v>32</v>
      </c>
      <c r="I1704">
        <v>8426</v>
      </c>
      <c r="J1704">
        <v>428.96000000000004</v>
      </c>
      <c r="K1704">
        <v>337.03999999999996</v>
      </c>
      <c r="L1704">
        <v>3707.44</v>
      </c>
      <c r="M1704">
        <v>2</v>
      </c>
      <c r="N1704">
        <v>0</v>
      </c>
      <c r="O1704">
        <v>8426</v>
      </c>
    </row>
    <row r="1705" spans="1:15" x14ac:dyDescent="0.3">
      <c r="A1705" s="1" t="s">
        <v>3409</v>
      </c>
      <c r="B1705" s="2">
        <v>45282</v>
      </c>
      <c r="C1705" s="1" t="s">
        <v>3410</v>
      </c>
      <c r="D1705" s="1" t="s">
        <v>22</v>
      </c>
      <c r="E1705" s="1" t="s">
        <v>23</v>
      </c>
      <c r="F1705">
        <v>19</v>
      </c>
      <c r="G1705">
        <v>909</v>
      </c>
      <c r="H1705" s="1" t="s">
        <v>32</v>
      </c>
      <c r="I1705">
        <v>17271</v>
      </c>
      <c r="J1705">
        <v>536.30999999999995</v>
      </c>
      <c r="K1705">
        <v>372.69000000000005</v>
      </c>
      <c r="L1705">
        <v>7081.11</v>
      </c>
      <c r="M1705">
        <v>5</v>
      </c>
      <c r="N1705">
        <v>20</v>
      </c>
      <c r="O1705">
        <v>13816.8</v>
      </c>
    </row>
    <row r="1706" spans="1:15" x14ac:dyDescent="0.3">
      <c r="A1706" s="1" t="s">
        <v>3411</v>
      </c>
      <c r="B1706" s="2">
        <v>45301</v>
      </c>
      <c r="C1706" s="1" t="s">
        <v>3412</v>
      </c>
      <c r="D1706" s="1" t="s">
        <v>39</v>
      </c>
      <c r="E1706" s="1" t="s">
        <v>23</v>
      </c>
      <c r="F1706">
        <v>49</v>
      </c>
      <c r="G1706">
        <v>410</v>
      </c>
      <c r="H1706" s="1" t="s">
        <v>28</v>
      </c>
      <c r="I1706">
        <v>20090</v>
      </c>
      <c r="J1706">
        <v>278.8</v>
      </c>
      <c r="K1706">
        <v>131.19999999999999</v>
      </c>
      <c r="L1706">
        <v>6428.8</v>
      </c>
      <c r="M1706">
        <v>1</v>
      </c>
      <c r="N1706">
        <v>0</v>
      </c>
      <c r="O1706">
        <v>20090</v>
      </c>
    </row>
    <row r="1707" spans="1:15" x14ac:dyDescent="0.3">
      <c r="A1707" s="1" t="s">
        <v>3413</v>
      </c>
      <c r="B1707" s="2">
        <v>44945</v>
      </c>
      <c r="C1707" s="1" t="s">
        <v>3414</v>
      </c>
      <c r="D1707" s="1" t="s">
        <v>22</v>
      </c>
      <c r="E1707" s="1" t="s">
        <v>18</v>
      </c>
      <c r="F1707">
        <v>14</v>
      </c>
      <c r="G1707">
        <v>330</v>
      </c>
      <c r="H1707" s="1" t="s">
        <v>28</v>
      </c>
      <c r="I1707">
        <v>4620</v>
      </c>
      <c r="J1707">
        <v>168.3</v>
      </c>
      <c r="K1707">
        <v>161.69999999999999</v>
      </c>
      <c r="L1707">
        <v>2263.8000000000002</v>
      </c>
      <c r="M1707">
        <v>4</v>
      </c>
      <c r="N1707">
        <v>0</v>
      </c>
      <c r="O1707">
        <v>4620</v>
      </c>
    </row>
    <row r="1708" spans="1:15" x14ac:dyDescent="0.3">
      <c r="A1708" s="1" t="s">
        <v>3415</v>
      </c>
      <c r="B1708" s="2">
        <v>45269</v>
      </c>
      <c r="C1708" s="1" t="s">
        <v>3416</v>
      </c>
      <c r="D1708" s="1" t="s">
        <v>17</v>
      </c>
      <c r="E1708" s="1" t="s">
        <v>23</v>
      </c>
      <c r="F1708">
        <v>21</v>
      </c>
      <c r="G1708">
        <v>1404</v>
      </c>
      <c r="H1708" s="1" t="s">
        <v>19</v>
      </c>
      <c r="I1708">
        <v>29484</v>
      </c>
      <c r="J1708">
        <v>898.56000000000006</v>
      </c>
      <c r="K1708">
        <v>505.43999999999994</v>
      </c>
      <c r="L1708">
        <v>10614.24</v>
      </c>
      <c r="M1708">
        <v>4</v>
      </c>
      <c r="N1708">
        <v>5</v>
      </c>
      <c r="O1708">
        <v>28009.8</v>
      </c>
    </row>
    <row r="1709" spans="1:15" x14ac:dyDescent="0.3">
      <c r="A1709" s="1" t="s">
        <v>3417</v>
      </c>
      <c r="B1709" s="2">
        <v>45589</v>
      </c>
      <c r="C1709" s="1" t="s">
        <v>3418</v>
      </c>
      <c r="D1709" s="1" t="s">
        <v>26</v>
      </c>
      <c r="E1709" s="1" t="s">
        <v>18</v>
      </c>
      <c r="F1709">
        <v>27</v>
      </c>
      <c r="G1709">
        <v>1004</v>
      </c>
      <c r="H1709" s="1" t="s">
        <v>32</v>
      </c>
      <c r="I1709">
        <v>27108</v>
      </c>
      <c r="J1709">
        <v>793.16000000000008</v>
      </c>
      <c r="K1709">
        <v>210.83999999999992</v>
      </c>
      <c r="L1709">
        <v>5692.68</v>
      </c>
      <c r="M1709">
        <v>3</v>
      </c>
      <c r="N1709">
        <v>10</v>
      </c>
      <c r="O1709">
        <v>24397.200000000001</v>
      </c>
    </row>
    <row r="1710" spans="1:15" x14ac:dyDescent="0.3">
      <c r="A1710" s="1" t="s">
        <v>3419</v>
      </c>
      <c r="B1710" s="2">
        <v>45127</v>
      </c>
      <c r="C1710" s="1" t="s">
        <v>3420</v>
      </c>
      <c r="D1710" s="1" t="s">
        <v>39</v>
      </c>
      <c r="E1710" s="1" t="s">
        <v>31</v>
      </c>
      <c r="F1710">
        <v>46</v>
      </c>
      <c r="G1710">
        <v>573</v>
      </c>
      <c r="H1710" s="1" t="s">
        <v>28</v>
      </c>
      <c r="I1710">
        <v>26358</v>
      </c>
      <c r="J1710">
        <v>446.94</v>
      </c>
      <c r="K1710">
        <v>126.06</v>
      </c>
      <c r="L1710">
        <v>5798.76</v>
      </c>
      <c r="M1710">
        <v>7</v>
      </c>
      <c r="N1710">
        <v>0</v>
      </c>
      <c r="O1710">
        <v>26358</v>
      </c>
    </row>
    <row r="1711" spans="1:15" x14ac:dyDescent="0.3">
      <c r="A1711" s="1" t="s">
        <v>3421</v>
      </c>
      <c r="B1711" s="2">
        <v>45604</v>
      </c>
      <c r="C1711" s="1" t="s">
        <v>3422</v>
      </c>
      <c r="D1711" s="1" t="s">
        <v>22</v>
      </c>
      <c r="E1711" s="1" t="s">
        <v>50</v>
      </c>
      <c r="F1711">
        <v>40</v>
      </c>
      <c r="G1711">
        <v>533</v>
      </c>
      <c r="H1711" s="1" t="s">
        <v>32</v>
      </c>
      <c r="I1711">
        <v>21320</v>
      </c>
      <c r="J1711">
        <v>330.46</v>
      </c>
      <c r="K1711">
        <v>202.54000000000002</v>
      </c>
      <c r="L1711">
        <v>8101.6</v>
      </c>
      <c r="M1711">
        <v>3</v>
      </c>
      <c r="N1711">
        <v>0</v>
      </c>
      <c r="O1711">
        <v>21320</v>
      </c>
    </row>
    <row r="1712" spans="1:15" x14ac:dyDescent="0.3">
      <c r="A1712" s="1" t="s">
        <v>3423</v>
      </c>
      <c r="B1712" s="2">
        <v>45443</v>
      </c>
      <c r="C1712" s="1" t="s">
        <v>3424</v>
      </c>
      <c r="D1712" s="1" t="s">
        <v>26</v>
      </c>
      <c r="E1712" s="1" t="s">
        <v>23</v>
      </c>
      <c r="F1712">
        <v>40</v>
      </c>
      <c r="G1712">
        <v>1391</v>
      </c>
      <c r="H1712" s="1" t="s">
        <v>32</v>
      </c>
      <c r="I1712">
        <v>55640</v>
      </c>
      <c r="J1712">
        <v>765.05000000000007</v>
      </c>
      <c r="K1712">
        <v>625.94999999999993</v>
      </c>
      <c r="L1712">
        <v>25038</v>
      </c>
      <c r="M1712">
        <v>1</v>
      </c>
      <c r="N1712">
        <v>5</v>
      </c>
      <c r="O1712">
        <v>52858</v>
      </c>
    </row>
    <row r="1713" spans="1:15" x14ac:dyDescent="0.3">
      <c r="A1713" s="1" t="s">
        <v>3425</v>
      </c>
      <c r="B1713" s="2">
        <v>44989</v>
      </c>
      <c r="C1713" s="1" t="s">
        <v>3426</v>
      </c>
      <c r="D1713" s="1" t="s">
        <v>39</v>
      </c>
      <c r="E1713" s="1" t="s">
        <v>31</v>
      </c>
      <c r="F1713">
        <v>15</v>
      </c>
      <c r="G1713">
        <v>1180</v>
      </c>
      <c r="H1713" s="1" t="s">
        <v>19</v>
      </c>
      <c r="I1713">
        <v>17700</v>
      </c>
      <c r="J1713">
        <v>861.4</v>
      </c>
      <c r="K1713">
        <v>318.60000000000002</v>
      </c>
      <c r="L1713">
        <v>4779</v>
      </c>
      <c r="M1713">
        <v>8</v>
      </c>
      <c r="N1713">
        <v>0</v>
      </c>
      <c r="O1713">
        <v>17700</v>
      </c>
    </row>
    <row r="1714" spans="1:15" x14ac:dyDescent="0.3">
      <c r="A1714" s="1" t="s">
        <v>3427</v>
      </c>
      <c r="B1714" s="2">
        <v>44980</v>
      </c>
      <c r="C1714" s="1" t="s">
        <v>3428</v>
      </c>
      <c r="D1714" s="1" t="s">
        <v>22</v>
      </c>
      <c r="E1714" s="1" t="s">
        <v>50</v>
      </c>
      <c r="F1714">
        <v>2</v>
      </c>
      <c r="G1714">
        <v>596</v>
      </c>
      <c r="H1714" s="1" t="s">
        <v>28</v>
      </c>
      <c r="I1714">
        <v>1192</v>
      </c>
      <c r="J1714">
        <v>381.44</v>
      </c>
      <c r="K1714">
        <v>214.56</v>
      </c>
      <c r="L1714">
        <v>429.12</v>
      </c>
      <c r="M1714">
        <v>9</v>
      </c>
      <c r="N1714">
        <v>5</v>
      </c>
      <c r="O1714">
        <v>1132.4000000000001</v>
      </c>
    </row>
    <row r="1715" spans="1:15" x14ac:dyDescent="0.3">
      <c r="A1715" s="1" t="s">
        <v>3429</v>
      </c>
      <c r="B1715" s="2">
        <v>45014</v>
      </c>
      <c r="C1715" s="1" t="s">
        <v>3430</v>
      </c>
      <c r="D1715" s="1" t="s">
        <v>39</v>
      </c>
      <c r="E1715" s="1" t="s">
        <v>18</v>
      </c>
      <c r="F1715">
        <v>26</v>
      </c>
      <c r="G1715">
        <v>907</v>
      </c>
      <c r="H1715" s="1" t="s">
        <v>32</v>
      </c>
      <c r="I1715">
        <v>23582</v>
      </c>
      <c r="J1715">
        <v>526.05999999999995</v>
      </c>
      <c r="K1715">
        <v>380.94000000000005</v>
      </c>
      <c r="L1715">
        <v>9904.44</v>
      </c>
      <c r="M1715">
        <v>1</v>
      </c>
      <c r="N1715">
        <v>5</v>
      </c>
      <c r="O1715">
        <v>22402.9</v>
      </c>
    </row>
    <row r="1716" spans="1:15" x14ac:dyDescent="0.3">
      <c r="A1716" s="1" t="s">
        <v>3431</v>
      </c>
      <c r="B1716" s="2">
        <v>45145</v>
      </c>
      <c r="C1716" s="1" t="s">
        <v>3432</v>
      </c>
      <c r="D1716" s="1" t="s">
        <v>22</v>
      </c>
      <c r="E1716" s="1" t="s">
        <v>18</v>
      </c>
      <c r="F1716">
        <v>39</v>
      </c>
      <c r="G1716">
        <v>1280</v>
      </c>
      <c r="H1716" s="1" t="s">
        <v>19</v>
      </c>
      <c r="I1716">
        <v>49920</v>
      </c>
      <c r="J1716">
        <v>896</v>
      </c>
      <c r="K1716">
        <v>384</v>
      </c>
      <c r="L1716">
        <v>14976</v>
      </c>
      <c r="M1716">
        <v>8</v>
      </c>
      <c r="N1716">
        <v>0</v>
      </c>
      <c r="O1716">
        <v>49920</v>
      </c>
    </row>
    <row r="1717" spans="1:15" x14ac:dyDescent="0.3">
      <c r="A1717" s="1" t="s">
        <v>3433</v>
      </c>
      <c r="B1717" s="2">
        <v>45644</v>
      </c>
      <c r="C1717" s="1" t="s">
        <v>3434</v>
      </c>
      <c r="D1717" s="1" t="s">
        <v>17</v>
      </c>
      <c r="E1717" s="1" t="s">
        <v>50</v>
      </c>
      <c r="F1717">
        <v>50</v>
      </c>
      <c r="G1717">
        <v>911</v>
      </c>
      <c r="H1717" s="1" t="s">
        <v>28</v>
      </c>
      <c r="I1717">
        <v>45550</v>
      </c>
      <c r="J1717">
        <v>592.15</v>
      </c>
      <c r="K1717">
        <v>318.85000000000002</v>
      </c>
      <c r="L1717">
        <v>15942.5</v>
      </c>
      <c r="M1717">
        <v>6</v>
      </c>
      <c r="N1717">
        <v>0</v>
      </c>
      <c r="O1717">
        <v>45550</v>
      </c>
    </row>
    <row r="1718" spans="1:15" x14ac:dyDescent="0.3">
      <c r="A1718" s="1" t="s">
        <v>3435</v>
      </c>
      <c r="B1718" s="2">
        <v>45561</v>
      </c>
      <c r="C1718" s="1" t="s">
        <v>3436</v>
      </c>
      <c r="D1718" s="1" t="s">
        <v>22</v>
      </c>
      <c r="E1718" s="1" t="s">
        <v>50</v>
      </c>
      <c r="F1718">
        <v>33</v>
      </c>
      <c r="G1718">
        <v>1273</v>
      </c>
      <c r="H1718" s="1" t="s">
        <v>32</v>
      </c>
      <c r="I1718">
        <v>42009</v>
      </c>
      <c r="J1718">
        <v>712.88000000000011</v>
      </c>
      <c r="K1718">
        <v>560.11999999999989</v>
      </c>
      <c r="L1718">
        <v>18483.96</v>
      </c>
      <c r="M1718">
        <v>9</v>
      </c>
      <c r="N1718">
        <v>0</v>
      </c>
      <c r="O1718">
        <v>42009</v>
      </c>
    </row>
    <row r="1719" spans="1:15" x14ac:dyDescent="0.3">
      <c r="A1719" s="1" t="s">
        <v>3437</v>
      </c>
      <c r="B1719" s="2">
        <v>45240</v>
      </c>
      <c r="C1719" s="1" t="s">
        <v>3438</v>
      </c>
      <c r="D1719" s="1" t="s">
        <v>22</v>
      </c>
      <c r="E1719" s="1" t="s">
        <v>23</v>
      </c>
      <c r="F1719">
        <v>42</v>
      </c>
      <c r="G1719">
        <v>1258</v>
      </c>
      <c r="H1719" s="1" t="s">
        <v>32</v>
      </c>
      <c r="I1719">
        <v>52836</v>
      </c>
      <c r="J1719">
        <v>981.24</v>
      </c>
      <c r="K1719">
        <v>276.76</v>
      </c>
      <c r="L1719">
        <v>11623.92</v>
      </c>
      <c r="M1719">
        <v>6</v>
      </c>
      <c r="N1719">
        <v>10</v>
      </c>
      <c r="O1719">
        <v>47552.4</v>
      </c>
    </row>
    <row r="1720" spans="1:15" x14ac:dyDescent="0.3">
      <c r="A1720" s="1" t="s">
        <v>3439</v>
      </c>
      <c r="B1720" s="2">
        <v>45657</v>
      </c>
      <c r="C1720" s="1" t="s">
        <v>1703</v>
      </c>
      <c r="D1720" s="1" t="s">
        <v>26</v>
      </c>
      <c r="E1720" s="1" t="s">
        <v>50</v>
      </c>
      <c r="F1720">
        <v>45</v>
      </c>
      <c r="G1720">
        <v>555</v>
      </c>
      <c r="H1720" s="1" t="s">
        <v>19</v>
      </c>
      <c r="I1720">
        <v>24975</v>
      </c>
      <c r="J1720">
        <v>399.59999999999997</v>
      </c>
      <c r="K1720">
        <v>155.40000000000003</v>
      </c>
      <c r="L1720">
        <v>6993</v>
      </c>
      <c r="M1720">
        <v>3</v>
      </c>
      <c r="N1720">
        <v>20</v>
      </c>
      <c r="O1720">
        <v>19980</v>
      </c>
    </row>
    <row r="1721" spans="1:15" x14ac:dyDescent="0.3">
      <c r="A1721" s="1" t="s">
        <v>3440</v>
      </c>
      <c r="B1721" s="2">
        <v>45369</v>
      </c>
      <c r="C1721" s="1" t="s">
        <v>3441</v>
      </c>
      <c r="D1721" s="1" t="s">
        <v>17</v>
      </c>
      <c r="E1721" s="1" t="s">
        <v>55</v>
      </c>
      <c r="F1721">
        <v>10</v>
      </c>
      <c r="G1721">
        <v>1186</v>
      </c>
      <c r="H1721" s="1" t="s">
        <v>32</v>
      </c>
      <c r="I1721">
        <v>11860</v>
      </c>
      <c r="J1721">
        <v>913.22</v>
      </c>
      <c r="K1721">
        <v>272.77999999999997</v>
      </c>
      <c r="L1721">
        <v>2727.8</v>
      </c>
      <c r="M1721">
        <v>3</v>
      </c>
      <c r="N1721">
        <v>0</v>
      </c>
      <c r="O1721">
        <v>11860</v>
      </c>
    </row>
    <row r="1722" spans="1:15" x14ac:dyDescent="0.3">
      <c r="A1722" s="1" t="s">
        <v>3442</v>
      </c>
      <c r="B1722" s="2">
        <v>44991</v>
      </c>
      <c r="C1722" s="1" t="s">
        <v>3443</v>
      </c>
      <c r="D1722" s="1" t="s">
        <v>39</v>
      </c>
      <c r="E1722" s="1" t="s">
        <v>50</v>
      </c>
      <c r="F1722">
        <v>32</v>
      </c>
      <c r="G1722">
        <v>1127</v>
      </c>
      <c r="H1722" s="1" t="s">
        <v>19</v>
      </c>
      <c r="I1722">
        <v>36064</v>
      </c>
      <c r="J1722">
        <v>856.52</v>
      </c>
      <c r="K1722">
        <v>270.48</v>
      </c>
      <c r="L1722">
        <v>8655.36</v>
      </c>
      <c r="M1722">
        <v>6</v>
      </c>
      <c r="N1722">
        <v>5</v>
      </c>
      <c r="O1722">
        <v>34260.800000000003</v>
      </c>
    </row>
    <row r="1723" spans="1:15" x14ac:dyDescent="0.3">
      <c r="A1723" s="1" t="s">
        <v>3444</v>
      </c>
      <c r="B1723" s="2">
        <v>45018</v>
      </c>
      <c r="C1723" s="1" t="s">
        <v>3445</v>
      </c>
      <c r="D1723" s="1" t="s">
        <v>26</v>
      </c>
      <c r="E1723" s="1" t="s">
        <v>50</v>
      </c>
      <c r="F1723">
        <v>25</v>
      </c>
      <c r="G1723">
        <v>1065</v>
      </c>
      <c r="H1723" s="1" t="s">
        <v>19</v>
      </c>
      <c r="I1723">
        <v>26625</v>
      </c>
      <c r="J1723">
        <v>628.35</v>
      </c>
      <c r="K1723">
        <v>436.65</v>
      </c>
      <c r="L1723">
        <v>10916.25</v>
      </c>
      <c r="M1723">
        <v>6</v>
      </c>
      <c r="N1723">
        <v>5</v>
      </c>
      <c r="O1723">
        <v>25293.75</v>
      </c>
    </row>
    <row r="1724" spans="1:15" x14ac:dyDescent="0.3">
      <c r="A1724" s="1" t="s">
        <v>3446</v>
      </c>
      <c r="B1724" s="2">
        <v>45247</v>
      </c>
      <c r="C1724" s="1" t="s">
        <v>3447</v>
      </c>
      <c r="D1724" s="1" t="s">
        <v>26</v>
      </c>
      <c r="E1724" s="1" t="s">
        <v>31</v>
      </c>
      <c r="F1724">
        <v>38</v>
      </c>
      <c r="G1724">
        <v>339</v>
      </c>
      <c r="H1724" s="1" t="s">
        <v>28</v>
      </c>
      <c r="I1724">
        <v>12882</v>
      </c>
      <c r="J1724">
        <v>230.52</v>
      </c>
      <c r="K1724">
        <v>108.47999999999999</v>
      </c>
      <c r="L1724">
        <v>4122.24</v>
      </c>
      <c r="M1724">
        <v>5</v>
      </c>
      <c r="N1724">
        <v>5</v>
      </c>
      <c r="O1724">
        <v>12237.9</v>
      </c>
    </row>
    <row r="1725" spans="1:15" x14ac:dyDescent="0.3">
      <c r="A1725" s="1" t="s">
        <v>3448</v>
      </c>
      <c r="B1725" s="2">
        <v>45180</v>
      </c>
      <c r="C1725" s="1" t="s">
        <v>3449</v>
      </c>
      <c r="D1725" s="1" t="s">
        <v>26</v>
      </c>
      <c r="E1725" s="1" t="s">
        <v>50</v>
      </c>
      <c r="F1725">
        <v>11</v>
      </c>
      <c r="G1725">
        <v>871</v>
      </c>
      <c r="H1725" s="1" t="s">
        <v>32</v>
      </c>
      <c r="I1725">
        <v>9581</v>
      </c>
      <c r="J1725">
        <v>670.67</v>
      </c>
      <c r="K1725">
        <v>200.33000000000004</v>
      </c>
      <c r="L1725">
        <v>2203.63</v>
      </c>
      <c r="M1725">
        <v>3</v>
      </c>
      <c r="N1725">
        <v>0</v>
      </c>
      <c r="O1725">
        <v>9581</v>
      </c>
    </row>
    <row r="1726" spans="1:15" x14ac:dyDescent="0.3">
      <c r="A1726" s="1" t="s">
        <v>3450</v>
      </c>
      <c r="B1726" s="2">
        <v>45361</v>
      </c>
      <c r="C1726" s="1" t="s">
        <v>3451</v>
      </c>
      <c r="D1726" s="1" t="s">
        <v>17</v>
      </c>
      <c r="E1726" s="1" t="s">
        <v>55</v>
      </c>
      <c r="F1726">
        <v>42</v>
      </c>
      <c r="G1726">
        <v>1490</v>
      </c>
      <c r="H1726" s="1" t="s">
        <v>28</v>
      </c>
      <c r="I1726">
        <v>62580</v>
      </c>
      <c r="J1726">
        <v>849.3</v>
      </c>
      <c r="K1726">
        <v>640.70000000000005</v>
      </c>
      <c r="L1726">
        <v>26909.4</v>
      </c>
      <c r="M1726">
        <v>9</v>
      </c>
      <c r="N1726">
        <v>0</v>
      </c>
      <c r="O1726">
        <v>62580</v>
      </c>
    </row>
    <row r="1727" spans="1:15" x14ac:dyDescent="0.3">
      <c r="A1727" s="1" t="s">
        <v>3452</v>
      </c>
      <c r="B1727" s="2">
        <v>45211</v>
      </c>
      <c r="C1727" s="1" t="s">
        <v>3453</v>
      </c>
      <c r="D1727" s="1" t="s">
        <v>39</v>
      </c>
      <c r="E1727" s="1" t="s">
        <v>50</v>
      </c>
      <c r="F1727">
        <v>18</v>
      </c>
      <c r="G1727">
        <v>658</v>
      </c>
      <c r="H1727" s="1" t="s">
        <v>28</v>
      </c>
      <c r="I1727">
        <v>11844</v>
      </c>
      <c r="J1727">
        <v>401.38</v>
      </c>
      <c r="K1727">
        <v>256.62</v>
      </c>
      <c r="L1727">
        <v>4619.16</v>
      </c>
      <c r="M1727">
        <v>9</v>
      </c>
      <c r="N1727">
        <v>5</v>
      </c>
      <c r="O1727">
        <v>11251.8</v>
      </c>
    </row>
    <row r="1728" spans="1:15" x14ac:dyDescent="0.3">
      <c r="A1728" s="1" t="s">
        <v>3454</v>
      </c>
      <c r="B1728" s="2">
        <v>45261</v>
      </c>
      <c r="C1728" s="1" t="s">
        <v>3455</v>
      </c>
      <c r="D1728" s="1" t="s">
        <v>39</v>
      </c>
      <c r="E1728" s="1" t="s">
        <v>55</v>
      </c>
      <c r="F1728">
        <v>41</v>
      </c>
      <c r="G1728">
        <v>666</v>
      </c>
      <c r="H1728" s="1" t="s">
        <v>19</v>
      </c>
      <c r="I1728">
        <v>27306</v>
      </c>
      <c r="J1728">
        <v>372.96000000000004</v>
      </c>
      <c r="K1728">
        <v>293.03999999999996</v>
      </c>
      <c r="L1728">
        <v>12014.64</v>
      </c>
      <c r="M1728">
        <v>9</v>
      </c>
      <c r="N1728">
        <v>5</v>
      </c>
      <c r="O1728">
        <v>25940.7</v>
      </c>
    </row>
    <row r="1729" spans="1:15" x14ac:dyDescent="0.3">
      <c r="A1729" s="1" t="s">
        <v>3456</v>
      </c>
      <c r="B1729" s="2">
        <v>45145</v>
      </c>
      <c r="C1729" s="1" t="s">
        <v>3457</v>
      </c>
      <c r="D1729" s="1" t="s">
        <v>26</v>
      </c>
      <c r="E1729" s="1" t="s">
        <v>18</v>
      </c>
      <c r="F1729">
        <v>23</v>
      </c>
      <c r="G1729">
        <v>864</v>
      </c>
      <c r="H1729" s="1" t="s">
        <v>19</v>
      </c>
      <c r="I1729">
        <v>19872</v>
      </c>
      <c r="J1729">
        <v>673.92000000000007</v>
      </c>
      <c r="K1729">
        <v>190.07999999999993</v>
      </c>
      <c r="L1729">
        <v>4371.84</v>
      </c>
      <c r="M1729">
        <v>5</v>
      </c>
      <c r="N1729">
        <v>5</v>
      </c>
      <c r="O1729">
        <v>18878.400000000001</v>
      </c>
    </row>
    <row r="1730" spans="1:15" x14ac:dyDescent="0.3">
      <c r="A1730" s="1" t="s">
        <v>3458</v>
      </c>
      <c r="B1730" s="2">
        <v>45563</v>
      </c>
      <c r="C1730" s="1" t="s">
        <v>3459</v>
      </c>
      <c r="D1730" s="1" t="s">
        <v>39</v>
      </c>
      <c r="E1730" s="1" t="s">
        <v>55</v>
      </c>
      <c r="F1730">
        <v>9</v>
      </c>
      <c r="G1730">
        <v>464</v>
      </c>
      <c r="H1730" s="1" t="s">
        <v>28</v>
      </c>
      <c r="I1730">
        <v>4176</v>
      </c>
      <c r="J1730">
        <v>273.76</v>
      </c>
      <c r="K1730">
        <v>190.24</v>
      </c>
      <c r="L1730">
        <v>1712.16</v>
      </c>
      <c r="M1730">
        <v>3</v>
      </c>
      <c r="N1730">
        <v>10</v>
      </c>
      <c r="O1730">
        <v>3758.4</v>
      </c>
    </row>
    <row r="1731" spans="1:15" x14ac:dyDescent="0.3">
      <c r="A1731" s="1" t="s">
        <v>3460</v>
      </c>
      <c r="B1731" s="2">
        <v>45495</v>
      </c>
      <c r="C1731" s="1" t="s">
        <v>3461</v>
      </c>
      <c r="D1731" s="1" t="s">
        <v>39</v>
      </c>
      <c r="E1731" s="1" t="s">
        <v>23</v>
      </c>
      <c r="F1731">
        <v>36</v>
      </c>
      <c r="G1731">
        <v>815</v>
      </c>
      <c r="H1731" s="1" t="s">
        <v>32</v>
      </c>
      <c r="I1731">
        <v>29340</v>
      </c>
      <c r="J1731">
        <v>570.5</v>
      </c>
      <c r="K1731">
        <v>244.5</v>
      </c>
      <c r="L1731">
        <v>8802</v>
      </c>
      <c r="M1731">
        <v>7</v>
      </c>
      <c r="N1731">
        <v>5</v>
      </c>
      <c r="O1731">
        <v>27873</v>
      </c>
    </row>
    <row r="1732" spans="1:15" x14ac:dyDescent="0.3">
      <c r="A1732" s="1" t="s">
        <v>3462</v>
      </c>
      <c r="B1732" s="2">
        <v>45510</v>
      </c>
      <c r="C1732" s="1" t="s">
        <v>3463</v>
      </c>
      <c r="D1732" s="1" t="s">
        <v>22</v>
      </c>
      <c r="E1732" s="1" t="s">
        <v>50</v>
      </c>
      <c r="F1732">
        <v>13</v>
      </c>
      <c r="G1732">
        <v>1033</v>
      </c>
      <c r="H1732" s="1" t="s">
        <v>19</v>
      </c>
      <c r="I1732">
        <v>13429</v>
      </c>
      <c r="J1732">
        <v>661.12</v>
      </c>
      <c r="K1732">
        <v>371.88</v>
      </c>
      <c r="L1732">
        <v>4834.4399999999996</v>
      </c>
      <c r="M1732">
        <v>4</v>
      </c>
      <c r="N1732">
        <v>0</v>
      </c>
      <c r="O1732">
        <v>13429</v>
      </c>
    </row>
    <row r="1733" spans="1:15" x14ac:dyDescent="0.3">
      <c r="A1733" s="1" t="s">
        <v>3464</v>
      </c>
      <c r="B1733" s="2">
        <v>45448</v>
      </c>
      <c r="C1733" s="1" t="s">
        <v>3465</v>
      </c>
      <c r="D1733" s="1" t="s">
        <v>17</v>
      </c>
      <c r="E1733" s="1" t="s">
        <v>31</v>
      </c>
      <c r="F1733">
        <v>20</v>
      </c>
      <c r="G1733">
        <v>1427</v>
      </c>
      <c r="H1733" s="1" t="s">
        <v>19</v>
      </c>
      <c r="I1733">
        <v>28540</v>
      </c>
      <c r="J1733">
        <v>1070.25</v>
      </c>
      <c r="K1733">
        <v>356.75</v>
      </c>
      <c r="L1733">
        <v>7135</v>
      </c>
      <c r="M1733">
        <v>6</v>
      </c>
      <c r="N1733">
        <v>10</v>
      </c>
      <c r="O1733">
        <v>25686</v>
      </c>
    </row>
    <row r="1734" spans="1:15" x14ac:dyDescent="0.3">
      <c r="A1734" s="1" t="s">
        <v>3466</v>
      </c>
      <c r="B1734" s="2">
        <v>45651</v>
      </c>
      <c r="C1734" s="1" t="s">
        <v>3467</v>
      </c>
      <c r="D1734" s="1" t="s">
        <v>17</v>
      </c>
      <c r="E1734" s="1" t="s">
        <v>55</v>
      </c>
      <c r="F1734">
        <v>36</v>
      </c>
      <c r="G1734">
        <v>434</v>
      </c>
      <c r="H1734" s="1" t="s">
        <v>28</v>
      </c>
      <c r="I1734">
        <v>15624</v>
      </c>
      <c r="J1734">
        <v>273.42</v>
      </c>
      <c r="K1734">
        <v>160.57999999999998</v>
      </c>
      <c r="L1734">
        <v>5780.88</v>
      </c>
      <c r="M1734">
        <v>6</v>
      </c>
      <c r="N1734">
        <v>5</v>
      </c>
      <c r="O1734">
        <v>14842.8</v>
      </c>
    </row>
    <row r="1735" spans="1:15" x14ac:dyDescent="0.3">
      <c r="A1735" s="1" t="s">
        <v>3468</v>
      </c>
      <c r="B1735" s="2">
        <v>45231</v>
      </c>
      <c r="C1735" s="1" t="s">
        <v>3469</v>
      </c>
      <c r="D1735" s="1" t="s">
        <v>39</v>
      </c>
      <c r="E1735" s="1" t="s">
        <v>50</v>
      </c>
      <c r="F1735">
        <v>50</v>
      </c>
      <c r="G1735">
        <v>1022</v>
      </c>
      <c r="H1735" s="1" t="s">
        <v>28</v>
      </c>
      <c r="I1735">
        <v>51100</v>
      </c>
      <c r="J1735">
        <v>786.94</v>
      </c>
      <c r="K1735">
        <v>235.05999999999995</v>
      </c>
      <c r="L1735">
        <v>11753</v>
      </c>
      <c r="M1735">
        <v>6</v>
      </c>
      <c r="N1735">
        <v>20</v>
      </c>
      <c r="O1735">
        <v>40880</v>
      </c>
    </row>
    <row r="1736" spans="1:15" x14ac:dyDescent="0.3">
      <c r="A1736" s="1" t="s">
        <v>3470</v>
      </c>
      <c r="B1736" s="2">
        <v>45229</v>
      </c>
      <c r="C1736" s="1" t="s">
        <v>3471</v>
      </c>
      <c r="D1736" s="1" t="s">
        <v>17</v>
      </c>
      <c r="E1736" s="1" t="s">
        <v>50</v>
      </c>
      <c r="F1736">
        <v>35</v>
      </c>
      <c r="G1736">
        <v>463</v>
      </c>
      <c r="H1736" s="1" t="s">
        <v>32</v>
      </c>
      <c r="I1736">
        <v>16205</v>
      </c>
      <c r="J1736">
        <v>236.13</v>
      </c>
      <c r="K1736">
        <v>226.87</v>
      </c>
      <c r="L1736">
        <v>7940.45</v>
      </c>
      <c r="M1736">
        <v>1</v>
      </c>
      <c r="N1736">
        <v>10</v>
      </c>
      <c r="O1736">
        <v>14584.5</v>
      </c>
    </row>
    <row r="1737" spans="1:15" x14ac:dyDescent="0.3">
      <c r="A1737" s="1" t="s">
        <v>3472</v>
      </c>
      <c r="B1737" s="2">
        <v>45432</v>
      </c>
      <c r="C1737" s="1" t="s">
        <v>3473</v>
      </c>
      <c r="D1737" s="1" t="s">
        <v>39</v>
      </c>
      <c r="E1737" s="1" t="s">
        <v>23</v>
      </c>
      <c r="F1737">
        <v>48</v>
      </c>
      <c r="G1737">
        <v>402</v>
      </c>
      <c r="H1737" s="1" t="s">
        <v>32</v>
      </c>
      <c r="I1737">
        <v>19296</v>
      </c>
      <c r="J1737">
        <v>209.04000000000002</v>
      </c>
      <c r="K1737">
        <v>192.95999999999998</v>
      </c>
      <c r="L1737">
        <v>9262.08</v>
      </c>
      <c r="M1737">
        <v>5</v>
      </c>
      <c r="N1737">
        <v>0</v>
      </c>
      <c r="O1737">
        <v>19296</v>
      </c>
    </row>
    <row r="1738" spans="1:15" x14ac:dyDescent="0.3">
      <c r="A1738" s="1" t="s">
        <v>3474</v>
      </c>
      <c r="B1738" s="2">
        <v>45402</v>
      </c>
      <c r="C1738" s="1" t="s">
        <v>3475</v>
      </c>
      <c r="D1738" s="1" t="s">
        <v>39</v>
      </c>
      <c r="E1738" s="1" t="s">
        <v>18</v>
      </c>
      <c r="F1738">
        <v>10</v>
      </c>
      <c r="G1738">
        <v>509</v>
      </c>
      <c r="H1738" s="1" t="s">
        <v>32</v>
      </c>
      <c r="I1738">
        <v>5090</v>
      </c>
      <c r="J1738">
        <v>376.65999999999997</v>
      </c>
      <c r="K1738">
        <v>132.34000000000003</v>
      </c>
      <c r="L1738">
        <v>1323.4</v>
      </c>
      <c r="M1738">
        <v>6</v>
      </c>
      <c r="N1738">
        <v>5</v>
      </c>
      <c r="O1738">
        <v>4835.5</v>
      </c>
    </row>
    <row r="1739" spans="1:15" x14ac:dyDescent="0.3">
      <c r="A1739" s="1" t="s">
        <v>3476</v>
      </c>
      <c r="B1739" s="2">
        <v>45395</v>
      </c>
      <c r="C1739" s="1" t="s">
        <v>2159</v>
      </c>
      <c r="D1739" s="1" t="s">
        <v>17</v>
      </c>
      <c r="E1739" s="1" t="s">
        <v>27</v>
      </c>
      <c r="F1739">
        <v>50</v>
      </c>
      <c r="G1739">
        <v>1083</v>
      </c>
      <c r="H1739" s="1" t="s">
        <v>19</v>
      </c>
      <c r="I1739">
        <v>54150</v>
      </c>
      <c r="J1739">
        <v>747.27</v>
      </c>
      <c r="K1739">
        <v>335.73</v>
      </c>
      <c r="L1739">
        <v>16786.5</v>
      </c>
      <c r="M1739">
        <v>9</v>
      </c>
      <c r="N1739">
        <v>5</v>
      </c>
      <c r="O1739">
        <v>51442.5</v>
      </c>
    </row>
    <row r="1740" spans="1:15" x14ac:dyDescent="0.3">
      <c r="A1740" s="1" t="s">
        <v>3477</v>
      </c>
      <c r="B1740" s="2">
        <v>45371</v>
      </c>
      <c r="C1740" s="1" t="s">
        <v>3478</v>
      </c>
      <c r="D1740" s="1" t="s">
        <v>22</v>
      </c>
      <c r="E1740" s="1" t="s">
        <v>18</v>
      </c>
      <c r="F1740">
        <v>13</v>
      </c>
      <c r="G1740">
        <v>797</v>
      </c>
      <c r="H1740" s="1" t="s">
        <v>32</v>
      </c>
      <c r="I1740">
        <v>10361</v>
      </c>
      <c r="J1740">
        <v>398.5</v>
      </c>
      <c r="K1740">
        <v>398.5</v>
      </c>
      <c r="L1740">
        <v>5180.5</v>
      </c>
      <c r="M1740">
        <v>7</v>
      </c>
      <c r="N1740">
        <v>5</v>
      </c>
      <c r="O1740">
        <v>9842.9500000000007</v>
      </c>
    </row>
    <row r="1741" spans="1:15" x14ac:dyDescent="0.3">
      <c r="A1741" s="1" t="s">
        <v>3479</v>
      </c>
      <c r="B1741" s="2">
        <v>45433</v>
      </c>
      <c r="C1741" s="1" t="s">
        <v>3480</v>
      </c>
      <c r="D1741" s="1" t="s">
        <v>26</v>
      </c>
      <c r="E1741" s="1" t="s">
        <v>23</v>
      </c>
      <c r="F1741">
        <v>26</v>
      </c>
      <c r="G1741">
        <v>764</v>
      </c>
      <c r="H1741" s="1" t="s">
        <v>19</v>
      </c>
      <c r="I1741">
        <v>19864</v>
      </c>
      <c r="J1741">
        <v>595.92000000000007</v>
      </c>
      <c r="K1741">
        <v>168.07999999999993</v>
      </c>
      <c r="L1741">
        <v>4370.08</v>
      </c>
      <c r="M1741">
        <v>3</v>
      </c>
      <c r="N1741">
        <v>0</v>
      </c>
      <c r="O1741">
        <v>19864</v>
      </c>
    </row>
    <row r="1742" spans="1:15" x14ac:dyDescent="0.3">
      <c r="A1742" s="1" t="s">
        <v>3481</v>
      </c>
      <c r="B1742" s="2">
        <v>45556</v>
      </c>
      <c r="C1742" s="1" t="s">
        <v>3482</v>
      </c>
      <c r="D1742" s="1" t="s">
        <v>17</v>
      </c>
      <c r="E1742" s="1" t="s">
        <v>31</v>
      </c>
      <c r="F1742">
        <v>38</v>
      </c>
      <c r="G1742">
        <v>694</v>
      </c>
      <c r="H1742" s="1" t="s">
        <v>19</v>
      </c>
      <c r="I1742">
        <v>26372</v>
      </c>
      <c r="J1742">
        <v>374.76000000000005</v>
      </c>
      <c r="K1742">
        <v>319.23999999999995</v>
      </c>
      <c r="L1742">
        <v>12131.12</v>
      </c>
      <c r="M1742">
        <v>7</v>
      </c>
      <c r="N1742">
        <v>0</v>
      </c>
      <c r="O1742">
        <v>26372</v>
      </c>
    </row>
    <row r="1743" spans="1:15" x14ac:dyDescent="0.3">
      <c r="A1743" s="1" t="s">
        <v>3483</v>
      </c>
      <c r="B1743" s="2">
        <v>44978</v>
      </c>
      <c r="C1743" s="1" t="s">
        <v>3484</v>
      </c>
      <c r="D1743" s="1" t="s">
        <v>39</v>
      </c>
      <c r="E1743" s="1" t="s">
        <v>55</v>
      </c>
      <c r="F1743">
        <v>1</v>
      </c>
      <c r="G1743">
        <v>1110</v>
      </c>
      <c r="H1743" s="1" t="s">
        <v>28</v>
      </c>
      <c r="I1743">
        <v>1110</v>
      </c>
      <c r="J1743">
        <v>643.79999999999995</v>
      </c>
      <c r="K1743">
        <v>466.20000000000005</v>
      </c>
      <c r="L1743">
        <v>466.2</v>
      </c>
      <c r="M1743">
        <v>4</v>
      </c>
      <c r="N1743">
        <v>0</v>
      </c>
      <c r="O1743">
        <v>1110</v>
      </c>
    </row>
    <row r="1744" spans="1:15" x14ac:dyDescent="0.3">
      <c r="A1744" s="1" t="s">
        <v>3485</v>
      </c>
      <c r="B1744" s="2">
        <v>45545</v>
      </c>
      <c r="C1744" s="1" t="s">
        <v>3486</v>
      </c>
      <c r="D1744" s="1" t="s">
        <v>39</v>
      </c>
      <c r="E1744" s="1" t="s">
        <v>23</v>
      </c>
      <c r="F1744">
        <v>18</v>
      </c>
      <c r="G1744">
        <v>652</v>
      </c>
      <c r="H1744" s="1" t="s">
        <v>19</v>
      </c>
      <c r="I1744">
        <v>11736</v>
      </c>
      <c r="J1744">
        <v>417.28000000000003</v>
      </c>
      <c r="K1744">
        <v>234.71999999999997</v>
      </c>
      <c r="L1744">
        <v>4224.96</v>
      </c>
      <c r="M1744">
        <v>9</v>
      </c>
      <c r="N1744">
        <v>20</v>
      </c>
      <c r="O1744">
        <v>9388.7999999999993</v>
      </c>
    </row>
    <row r="1745" spans="1:15" x14ac:dyDescent="0.3">
      <c r="A1745" s="1" t="s">
        <v>3487</v>
      </c>
      <c r="B1745" s="2">
        <v>45517</v>
      </c>
      <c r="C1745" s="1" t="s">
        <v>3488</v>
      </c>
      <c r="D1745" s="1" t="s">
        <v>26</v>
      </c>
      <c r="E1745" s="1" t="s">
        <v>31</v>
      </c>
      <c r="F1745">
        <v>26</v>
      </c>
      <c r="G1745">
        <v>394</v>
      </c>
      <c r="H1745" s="1" t="s">
        <v>19</v>
      </c>
      <c r="I1745">
        <v>10244</v>
      </c>
      <c r="J1745">
        <v>260.04000000000002</v>
      </c>
      <c r="K1745">
        <v>133.95999999999998</v>
      </c>
      <c r="L1745">
        <v>3482.96</v>
      </c>
      <c r="M1745">
        <v>2</v>
      </c>
      <c r="N1745">
        <v>10</v>
      </c>
      <c r="O1745">
        <v>9219.6</v>
      </c>
    </row>
    <row r="1746" spans="1:15" x14ac:dyDescent="0.3">
      <c r="A1746" s="1" t="s">
        <v>3489</v>
      </c>
      <c r="B1746" s="2">
        <v>45095</v>
      </c>
      <c r="C1746" s="1" t="s">
        <v>3490</v>
      </c>
      <c r="D1746" s="1" t="s">
        <v>39</v>
      </c>
      <c r="E1746" s="1" t="s">
        <v>31</v>
      </c>
      <c r="F1746">
        <v>48</v>
      </c>
      <c r="G1746">
        <v>702</v>
      </c>
      <c r="H1746" s="1" t="s">
        <v>28</v>
      </c>
      <c r="I1746">
        <v>33696</v>
      </c>
      <c r="J1746">
        <v>365.04</v>
      </c>
      <c r="K1746">
        <v>336.96</v>
      </c>
      <c r="L1746">
        <v>16174.08</v>
      </c>
      <c r="M1746">
        <v>6</v>
      </c>
      <c r="N1746">
        <v>0</v>
      </c>
      <c r="O1746">
        <v>33696</v>
      </c>
    </row>
    <row r="1747" spans="1:15" x14ac:dyDescent="0.3">
      <c r="A1747" s="1" t="s">
        <v>3491</v>
      </c>
      <c r="B1747" s="2">
        <v>45608</v>
      </c>
      <c r="C1747" s="1" t="s">
        <v>3492</v>
      </c>
      <c r="D1747" s="1" t="s">
        <v>39</v>
      </c>
      <c r="E1747" s="1" t="s">
        <v>18</v>
      </c>
      <c r="F1747">
        <v>40</v>
      </c>
      <c r="G1747">
        <v>306</v>
      </c>
      <c r="H1747" s="1" t="s">
        <v>19</v>
      </c>
      <c r="I1747">
        <v>12240</v>
      </c>
      <c r="J1747">
        <v>171.36</v>
      </c>
      <c r="K1747">
        <v>134.63999999999999</v>
      </c>
      <c r="L1747">
        <v>5385.6</v>
      </c>
      <c r="M1747">
        <v>1</v>
      </c>
      <c r="N1747">
        <v>0</v>
      </c>
      <c r="O1747">
        <v>12240</v>
      </c>
    </row>
    <row r="1748" spans="1:15" x14ac:dyDescent="0.3">
      <c r="A1748" s="1" t="s">
        <v>3493</v>
      </c>
      <c r="B1748" s="2">
        <v>44947</v>
      </c>
      <c r="C1748" s="1" t="s">
        <v>3494</v>
      </c>
      <c r="D1748" s="1" t="s">
        <v>17</v>
      </c>
      <c r="E1748" s="1" t="s">
        <v>55</v>
      </c>
      <c r="F1748">
        <v>2</v>
      </c>
      <c r="G1748">
        <v>464</v>
      </c>
      <c r="H1748" s="1" t="s">
        <v>28</v>
      </c>
      <c r="I1748">
        <v>928</v>
      </c>
      <c r="J1748">
        <v>338.71999999999997</v>
      </c>
      <c r="K1748">
        <v>125.28000000000003</v>
      </c>
      <c r="L1748">
        <v>250.56</v>
      </c>
      <c r="M1748">
        <v>5</v>
      </c>
      <c r="N1748">
        <v>10</v>
      </c>
      <c r="O1748">
        <v>835.2</v>
      </c>
    </row>
    <row r="1749" spans="1:15" x14ac:dyDescent="0.3">
      <c r="A1749" s="1" t="s">
        <v>3495</v>
      </c>
      <c r="B1749" s="2">
        <v>45504</v>
      </c>
      <c r="C1749" s="1" t="s">
        <v>3496</v>
      </c>
      <c r="D1749" s="1" t="s">
        <v>22</v>
      </c>
      <c r="E1749" s="1" t="s">
        <v>31</v>
      </c>
      <c r="F1749">
        <v>31</v>
      </c>
      <c r="G1749">
        <v>588</v>
      </c>
      <c r="H1749" s="1" t="s">
        <v>28</v>
      </c>
      <c r="I1749">
        <v>18228</v>
      </c>
      <c r="J1749">
        <v>358.68</v>
      </c>
      <c r="K1749">
        <v>229.32</v>
      </c>
      <c r="L1749">
        <v>7108.92</v>
      </c>
      <c r="M1749">
        <v>8</v>
      </c>
      <c r="N1749">
        <v>10</v>
      </c>
      <c r="O1749">
        <v>16405.2</v>
      </c>
    </row>
    <row r="1750" spans="1:15" x14ac:dyDescent="0.3">
      <c r="A1750" s="1" t="s">
        <v>3497</v>
      </c>
      <c r="B1750" s="2">
        <v>45494</v>
      </c>
      <c r="C1750" s="1" t="s">
        <v>3498</v>
      </c>
      <c r="D1750" s="1" t="s">
        <v>26</v>
      </c>
      <c r="E1750" s="1" t="s">
        <v>50</v>
      </c>
      <c r="F1750">
        <v>10</v>
      </c>
      <c r="G1750">
        <v>1184</v>
      </c>
      <c r="H1750" s="1" t="s">
        <v>19</v>
      </c>
      <c r="I1750">
        <v>11840</v>
      </c>
      <c r="J1750">
        <v>627.52</v>
      </c>
      <c r="K1750">
        <v>556.48</v>
      </c>
      <c r="L1750">
        <v>5564.8</v>
      </c>
      <c r="M1750">
        <v>1</v>
      </c>
      <c r="N1750">
        <v>0</v>
      </c>
      <c r="O1750">
        <v>11840</v>
      </c>
    </row>
    <row r="1751" spans="1:15" x14ac:dyDescent="0.3">
      <c r="A1751" s="1" t="s">
        <v>3499</v>
      </c>
      <c r="B1751" s="2">
        <v>45205</v>
      </c>
      <c r="C1751" s="1" t="s">
        <v>3500</v>
      </c>
      <c r="D1751" s="1" t="s">
        <v>26</v>
      </c>
      <c r="E1751" s="1" t="s">
        <v>23</v>
      </c>
      <c r="F1751">
        <v>40</v>
      </c>
      <c r="G1751">
        <v>670</v>
      </c>
      <c r="H1751" s="1" t="s">
        <v>32</v>
      </c>
      <c r="I1751">
        <v>26800</v>
      </c>
      <c r="J1751">
        <v>509.2</v>
      </c>
      <c r="K1751">
        <v>160.80000000000001</v>
      </c>
      <c r="L1751">
        <v>6432</v>
      </c>
      <c r="M1751">
        <v>7</v>
      </c>
      <c r="N1751">
        <v>15</v>
      </c>
      <c r="O1751">
        <v>22780</v>
      </c>
    </row>
    <row r="1752" spans="1:15" x14ac:dyDescent="0.3">
      <c r="A1752" s="1" t="s">
        <v>3501</v>
      </c>
      <c r="B1752" s="2">
        <v>45510</v>
      </c>
      <c r="C1752" s="1" t="s">
        <v>3502</v>
      </c>
      <c r="D1752" s="1" t="s">
        <v>26</v>
      </c>
      <c r="E1752" s="1" t="s">
        <v>50</v>
      </c>
      <c r="F1752">
        <v>28</v>
      </c>
      <c r="G1752">
        <v>1097</v>
      </c>
      <c r="H1752" s="1" t="s">
        <v>28</v>
      </c>
      <c r="I1752">
        <v>30716</v>
      </c>
      <c r="J1752">
        <v>581.41000000000008</v>
      </c>
      <c r="K1752">
        <v>515.58999999999992</v>
      </c>
      <c r="L1752">
        <v>14436.52</v>
      </c>
      <c r="M1752">
        <v>1</v>
      </c>
      <c r="N1752">
        <v>0</v>
      </c>
      <c r="O1752">
        <v>30716</v>
      </c>
    </row>
    <row r="1753" spans="1:15" x14ac:dyDescent="0.3">
      <c r="A1753" s="1" t="s">
        <v>3503</v>
      </c>
      <c r="B1753" s="2">
        <v>45366</v>
      </c>
      <c r="C1753" s="1" t="s">
        <v>3504</v>
      </c>
      <c r="D1753" s="1" t="s">
        <v>26</v>
      </c>
      <c r="E1753" s="1" t="s">
        <v>18</v>
      </c>
      <c r="F1753">
        <v>48</v>
      </c>
      <c r="G1753">
        <v>911</v>
      </c>
      <c r="H1753" s="1" t="s">
        <v>28</v>
      </c>
      <c r="I1753">
        <v>43728</v>
      </c>
      <c r="J1753">
        <v>537.49</v>
      </c>
      <c r="K1753">
        <v>373.51</v>
      </c>
      <c r="L1753">
        <v>17928.48</v>
      </c>
      <c r="M1753">
        <v>7</v>
      </c>
      <c r="N1753">
        <v>15</v>
      </c>
      <c r="O1753">
        <v>37168.800000000003</v>
      </c>
    </row>
    <row r="1754" spans="1:15" x14ac:dyDescent="0.3">
      <c r="A1754" s="1" t="s">
        <v>3505</v>
      </c>
      <c r="B1754" s="2">
        <v>45570</v>
      </c>
      <c r="C1754" s="1" t="s">
        <v>3506</v>
      </c>
      <c r="D1754" s="1" t="s">
        <v>22</v>
      </c>
      <c r="E1754" s="1" t="s">
        <v>18</v>
      </c>
      <c r="F1754">
        <v>24</v>
      </c>
      <c r="G1754">
        <v>478</v>
      </c>
      <c r="H1754" s="1" t="s">
        <v>28</v>
      </c>
      <c r="I1754">
        <v>11472</v>
      </c>
      <c r="J1754">
        <v>348.94</v>
      </c>
      <c r="K1754">
        <v>129.06</v>
      </c>
      <c r="L1754">
        <v>3097.44</v>
      </c>
      <c r="M1754">
        <v>7</v>
      </c>
      <c r="N1754">
        <v>15</v>
      </c>
      <c r="O1754">
        <v>9751.2000000000007</v>
      </c>
    </row>
    <row r="1755" spans="1:15" x14ac:dyDescent="0.3">
      <c r="A1755" s="1" t="s">
        <v>3507</v>
      </c>
      <c r="B1755" s="2">
        <v>45036</v>
      </c>
      <c r="C1755" s="1" t="s">
        <v>3508</v>
      </c>
      <c r="D1755" s="1" t="s">
        <v>26</v>
      </c>
      <c r="E1755" s="1" t="s">
        <v>31</v>
      </c>
      <c r="F1755">
        <v>10</v>
      </c>
      <c r="G1755">
        <v>488</v>
      </c>
      <c r="H1755" s="1" t="s">
        <v>28</v>
      </c>
      <c r="I1755">
        <v>4880</v>
      </c>
      <c r="J1755">
        <v>331.84000000000003</v>
      </c>
      <c r="K1755">
        <v>156.15999999999997</v>
      </c>
      <c r="L1755">
        <v>1561.6</v>
      </c>
      <c r="M1755">
        <v>9</v>
      </c>
      <c r="N1755">
        <v>15</v>
      </c>
      <c r="O1755">
        <v>4148</v>
      </c>
    </row>
    <row r="1756" spans="1:15" x14ac:dyDescent="0.3">
      <c r="A1756" s="1" t="s">
        <v>3509</v>
      </c>
      <c r="B1756" s="2">
        <v>45282</v>
      </c>
      <c r="C1756" s="1" t="s">
        <v>3510</v>
      </c>
      <c r="D1756" s="1" t="s">
        <v>22</v>
      </c>
      <c r="E1756" s="1" t="s">
        <v>31</v>
      </c>
      <c r="F1756">
        <v>33</v>
      </c>
      <c r="G1756">
        <v>558</v>
      </c>
      <c r="H1756" s="1" t="s">
        <v>19</v>
      </c>
      <c r="I1756">
        <v>18414</v>
      </c>
      <c r="J1756">
        <v>284.58</v>
      </c>
      <c r="K1756">
        <v>273.42</v>
      </c>
      <c r="L1756">
        <v>9022.86</v>
      </c>
      <c r="M1756">
        <v>2</v>
      </c>
      <c r="N1756">
        <v>10</v>
      </c>
      <c r="O1756">
        <v>16572.599999999999</v>
      </c>
    </row>
    <row r="1757" spans="1:15" x14ac:dyDescent="0.3">
      <c r="A1757" s="1" t="s">
        <v>3511</v>
      </c>
      <c r="B1757" s="2">
        <v>45198</v>
      </c>
      <c r="C1757" s="1" t="s">
        <v>3512</v>
      </c>
      <c r="D1757" s="1" t="s">
        <v>39</v>
      </c>
      <c r="E1757" s="1" t="s">
        <v>55</v>
      </c>
      <c r="F1757">
        <v>32</v>
      </c>
      <c r="G1757">
        <v>687</v>
      </c>
      <c r="H1757" s="1" t="s">
        <v>28</v>
      </c>
      <c r="I1757">
        <v>21984</v>
      </c>
      <c r="J1757">
        <v>370.98</v>
      </c>
      <c r="K1757">
        <v>316.02</v>
      </c>
      <c r="L1757">
        <v>10112.64</v>
      </c>
      <c r="M1757">
        <v>1</v>
      </c>
      <c r="N1757">
        <v>0</v>
      </c>
      <c r="O1757">
        <v>21984</v>
      </c>
    </row>
    <row r="1758" spans="1:15" x14ac:dyDescent="0.3">
      <c r="A1758" s="1" t="s">
        <v>3513</v>
      </c>
      <c r="B1758" s="2">
        <v>44938</v>
      </c>
      <c r="C1758" s="1" t="s">
        <v>3514</v>
      </c>
      <c r="D1758" s="1" t="s">
        <v>17</v>
      </c>
      <c r="E1758" s="1" t="s">
        <v>18</v>
      </c>
      <c r="F1758">
        <v>10</v>
      </c>
      <c r="G1758">
        <v>590</v>
      </c>
      <c r="H1758" s="1" t="s">
        <v>19</v>
      </c>
      <c r="I1758">
        <v>5900</v>
      </c>
      <c r="J1758">
        <v>448.4</v>
      </c>
      <c r="K1758">
        <v>141.60000000000002</v>
      </c>
      <c r="L1758">
        <v>1416</v>
      </c>
      <c r="M1758">
        <v>9</v>
      </c>
      <c r="N1758">
        <v>20</v>
      </c>
      <c r="O1758">
        <v>4720</v>
      </c>
    </row>
    <row r="1759" spans="1:15" x14ac:dyDescent="0.3">
      <c r="A1759" s="1" t="s">
        <v>3515</v>
      </c>
      <c r="B1759" s="2">
        <v>45370</v>
      </c>
      <c r="C1759" s="1" t="s">
        <v>3516</v>
      </c>
      <c r="D1759" s="1" t="s">
        <v>22</v>
      </c>
      <c r="E1759" s="1" t="s">
        <v>50</v>
      </c>
      <c r="F1759">
        <v>1</v>
      </c>
      <c r="G1759">
        <v>842</v>
      </c>
      <c r="H1759" s="1" t="s">
        <v>28</v>
      </c>
      <c r="I1759">
        <v>842</v>
      </c>
      <c r="J1759">
        <v>547.30000000000007</v>
      </c>
      <c r="K1759">
        <v>294.69999999999993</v>
      </c>
      <c r="L1759">
        <v>294.7</v>
      </c>
      <c r="M1759">
        <v>4</v>
      </c>
      <c r="N1759">
        <v>10</v>
      </c>
      <c r="O1759">
        <v>757.8</v>
      </c>
    </row>
    <row r="1760" spans="1:15" x14ac:dyDescent="0.3">
      <c r="A1760" s="1" t="s">
        <v>3517</v>
      </c>
      <c r="B1760" s="2">
        <v>45276</v>
      </c>
      <c r="C1760" s="1" t="s">
        <v>421</v>
      </c>
      <c r="D1760" s="1" t="s">
        <v>22</v>
      </c>
      <c r="E1760" s="1" t="s">
        <v>55</v>
      </c>
      <c r="F1760">
        <v>25</v>
      </c>
      <c r="G1760">
        <v>653</v>
      </c>
      <c r="H1760" s="1" t="s">
        <v>19</v>
      </c>
      <c r="I1760">
        <v>16325</v>
      </c>
      <c r="J1760">
        <v>502.81</v>
      </c>
      <c r="K1760">
        <v>150.19</v>
      </c>
      <c r="L1760">
        <v>3754.75</v>
      </c>
      <c r="M1760">
        <v>8</v>
      </c>
      <c r="N1760">
        <v>10</v>
      </c>
      <c r="O1760">
        <v>14692.5</v>
      </c>
    </row>
    <row r="1761" spans="1:15" x14ac:dyDescent="0.3">
      <c r="A1761" s="1" t="s">
        <v>3518</v>
      </c>
      <c r="B1761" s="2">
        <v>44961</v>
      </c>
      <c r="C1761" s="1" t="s">
        <v>3519</v>
      </c>
      <c r="D1761" s="1" t="s">
        <v>22</v>
      </c>
      <c r="E1761" s="1" t="s">
        <v>18</v>
      </c>
      <c r="F1761">
        <v>23</v>
      </c>
      <c r="G1761">
        <v>1395</v>
      </c>
      <c r="H1761" s="1" t="s">
        <v>32</v>
      </c>
      <c r="I1761">
        <v>32085</v>
      </c>
      <c r="J1761">
        <v>795.15</v>
      </c>
      <c r="K1761">
        <v>599.85</v>
      </c>
      <c r="L1761">
        <v>13796.55</v>
      </c>
      <c r="M1761">
        <v>2</v>
      </c>
      <c r="N1761">
        <v>0</v>
      </c>
      <c r="O1761">
        <v>32085</v>
      </c>
    </row>
    <row r="1762" spans="1:15" x14ac:dyDescent="0.3">
      <c r="A1762" s="1" t="s">
        <v>3520</v>
      </c>
      <c r="B1762" s="2">
        <v>45003</v>
      </c>
      <c r="C1762" s="1" t="s">
        <v>3521</v>
      </c>
      <c r="D1762" s="1" t="s">
        <v>39</v>
      </c>
      <c r="E1762" s="1" t="s">
        <v>31</v>
      </c>
      <c r="F1762">
        <v>4</v>
      </c>
      <c r="G1762">
        <v>1048</v>
      </c>
      <c r="H1762" s="1" t="s">
        <v>28</v>
      </c>
      <c r="I1762">
        <v>4192</v>
      </c>
      <c r="J1762">
        <v>660.24</v>
      </c>
      <c r="K1762">
        <v>387.76</v>
      </c>
      <c r="L1762">
        <v>1551.04</v>
      </c>
      <c r="M1762">
        <v>9</v>
      </c>
      <c r="N1762">
        <v>5</v>
      </c>
      <c r="O1762">
        <v>3982.4</v>
      </c>
    </row>
    <row r="1763" spans="1:15" x14ac:dyDescent="0.3">
      <c r="A1763" s="1" t="s">
        <v>3522</v>
      </c>
      <c r="B1763" s="2">
        <v>45202</v>
      </c>
      <c r="C1763" s="1" t="s">
        <v>3523</v>
      </c>
      <c r="D1763" s="1" t="s">
        <v>26</v>
      </c>
      <c r="E1763" s="1" t="s">
        <v>27</v>
      </c>
      <c r="F1763">
        <v>47</v>
      </c>
      <c r="G1763">
        <v>1294</v>
      </c>
      <c r="H1763" s="1" t="s">
        <v>19</v>
      </c>
      <c r="I1763">
        <v>60818</v>
      </c>
      <c r="J1763">
        <v>1035.2</v>
      </c>
      <c r="K1763">
        <v>258.79999999999995</v>
      </c>
      <c r="L1763">
        <v>12163.6</v>
      </c>
      <c r="M1763">
        <v>4</v>
      </c>
      <c r="N1763">
        <v>10</v>
      </c>
      <c r="O1763">
        <v>54736.2</v>
      </c>
    </row>
    <row r="1764" spans="1:15" x14ac:dyDescent="0.3">
      <c r="A1764" s="1" t="s">
        <v>3524</v>
      </c>
      <c r="B1764" s="2">
        <v>45049</v>
      </c>
      <c r="C1764" s="1" t="s">
        <v>3525</v>
      </c>
      <c r="D1764" s="1" t="s">
        <v>17</v>
      </c>
      <c r="E1764" s="1" t="s">
        <v>27</v>
      </c>
      <c r="F1764">
        <v>17</v>
      </c>
      <c r="G1764">
        <v>807</v>
      </c>
      <c r="H1764" s="1" t="s">
        <v>19</v>
      </c>
      <c r="I1764">
        <v>13719</v>
      </c>
      <c r="J1764">
        <v>435.78000000000003</v>
      </c>
      <c r="K1764">
        <v>371.21999999999997</v>
      </c>
      <c r="L1764">
        <v>6310.74</v>
      </c>
      <c r="M1764">
        <v>1</v>
      </c>
      <c r="N1764">
        <v>0</v>
      </c>
      <c r="O1764">
        <v>13719</v>
      </c>
    </row>
    <row r="1765" spans="1:15" x14ac:dyDescent="0.3">
      <c r="A1765" s="1" t="s">
        <v>3526</v>
      </c>
      <c r="B1765" s="2">
        <v>45186</v>
      </c>
      <c r="C1765" s="1" t="s">
        <v>3527</v>
      </c>
      <c r="D1765" s="1" t="s">
        <v>26</v>
      </c>
      <c r="E1765" s="1" t="s">
        <v>27</v>
      </c>
      <c r="F1765">
        <v>29</v>
      </c>
      <c r="G1765">
        <v>1061</v>
      </c>
      <c r="H1765" s="1" t="s">
        <v>32</v>
      </c>
      <c r="I1765">
        <v>30769</v>
      </c>
      <c r="J1765">
        <v>774.53</v>
      </c>
      <c r="K1765">
        <v>286.47000000000003</v>
      </c>
      <c r="L1765">
        <v>8307.6299999999992</v>
      </c>
      <c r="M1765">
        <v>7</v>
      </c>
      <c r="N1765">
        <v>5</v>
      </c>
      <c r="O1765">
        <v>29230.55</v>
      </c>
    </row>
    <row r="1766" spans="1:15" x14ac:dyDescent="0.3">
      <c r="A1766" s="1" t="s">
        <v>3528</v>
      </c>
      <c r="B1766" s="2">
        <v>45153</v>
      </c>
      <c r="C1766" s="1" t="s">
        <v>3529</v>
      </c>
      <c r="D1766" s="1" t="s">
        <v>17</v>
      </c>
      <c r="E1766" s="1" t="s">
        <v>31</v>
      </c>
      <c r="F1766">
        <v>32</v>
      </c>
      <c r="G1766">
        <v>528</v>
      </c>
      <c r="H1766" s="1" t="s">
        <v>19</v>
      </c>
      <c r="I1766">
        <v>16896</v>
      </c>
      <c r="J1766">
        <v>327.36</v>
      </c>
      <c r="K1766">
        <v>200.64</v>
      </c>
      <c r="L1766">
        <v>6420.48</v>
      </c>
      <c r="M1766">
        <v>4</v>
      </c>
      <c r="N1766">
        <v>0</v>
      </c>
      <c r="O1766">
        <v>16896</v>
      </c>
    </row>
    <row r="1767" spans="1:15" x14ac:dyDescent="0.3">
      <c r="A1767" s="1" t="s">
        <v>3530</v>
      </c>
      <c r="B1767" s="2">
        <v>45352</v>
      </c>
      <c r="C1767" s="1" t="s">
        <v>3531</v>
      </c>
      <c r="D1767" s="1" t="s">
        <v>39</v>
      </c>
      <c r="E1767" s="1" t="s">
        <v>18</v>
      </c>
      <c r="F1767">
        <v>32</v>
      </c>
      <c r="G1767">
        <v>658</v>
      </c>
      <c r="H1767" s="1" t="s">
        <v>28</v>
      </c>
      <c r="I1767">
        <v>21056</v>
      </c>
      <c r="J1767">
        <v>342.16</v>
      </c>
      <c r="K1767">
        <v>315.83999999999997</v>
      </c>
      <c r="L1767">
        <v>10106.879999999999</v>
      </c>
      <c r="M1767">
        <v>6</v>
      </c>
      <c r="N1767">
        <v>5</v>
      </c>
      <c r="O1767">
        <v>20003.2</v>
      </c>
    </row>
    <row r="1768" spans="1:15" x14ac:dyDescent="0.3">
      <c r="A1768" s="1" t="s">
        <v>3532</v>
      </c>
      <c r="B1768" s="2">
        <v>45162</v>
      </c>
      <c r="C1768" s="1" t="s">
        <v>3533</v>
      </c>
      <c r="D1768" s="1" t="s">
        <v>39</v>
      </c>
      <c r="E1768" s="1" t="s">
        <v>55</v>
      </c>
      <c r="F1768">
        <v>5</v>
      </c>
      <c r="G1768">
        <v>1348</v>
      </c>
      <c r="H1768" s="1" t="s">
        <v>19</v>
      </c>
      <c r="I1768">
        <v>6740</v>
      </c>
      <c r="J1768">
        <v>741.40000000000009</v>
      </c>
      <c r="K1768">
        <v>606.59999999999991</v>
      </c>
      <c r="L1768">
        <v>3033</v>
      </c>
      <c r="M1768">
        <v>6</v>
      </c>
      <c r="N1768">
        <v>0</v>
      </c>
      <c r="O1768">
        <v>6740</v>
      </c>
    </row>
    <row r="1769" spans="1:15" x14ac:dyDescent="0.3">
      <c r="A1769" s="1" t="s">
        <v>3534</v>
      </c>
      <c r="B1769" s="2">
        <v>45335</v>
      </c>
      <c r="C1769" s="1" t="s">
        <v>3535</v>
      </c>
      <c r="D1769" s="1" t="s">
        <v>17</v>
      </c>
      <c r="E1769" s="1" t="s">
        <v>18</v>
      </c>
      <c r="F1769">
        <v>16</v>
      </c>
      <c r="G1769">
        <v>1295</v>
      </c>
      <c r="H1769" s="1" t="s">
        <v>32</v>
      </c>
      <c r="I1769">
        <v>20720</v>
      </c>
      <c r="J1769">
        <v>686.35</v>
      </c>
      <c r="K1769">
        <v>608.65</v>
      </c>
      <c r="L1769">
        <v>9738.4</v>
      </c>
      <c r="M1769">
        <v>6</v>
      </c>
      <c r="N1769">
        <v>15</v>
      </c>
      <c r="O1769">
        <v>17612</v>
      </c>
    </row>
    <row r="1770" spans="1:15" x14ac:dyDescent="0.3">
      <c r="A1770" s="1" t="s">
        <v>3536</v>
      </c>
      <c r="B1770" s="2">
        <v>45428</v>
      </c>
      <c r="C1770" s="1" t="s">
        <v>3537</v>
      </c>
      <c r="D1770" s="1" t="s">
        <v>39</v>
      </c>
      <c r="E1770" s="1" t="s">
        <v>18</v>
      </c>
      <c r="F1770">
        <v>34</v>
      </c>
      <c r="G1770">
        <v>1414</v>
      </c>
      <c r="H1770" s="1" t="s">
        <v>32</v>
      </c>
      <c r="I1770">
        <v>48076</v>
      </c>
      <c r="J1770">
        <v>1088.78</v>
      </c>
      <c r="K1770">
        <v>325.22000000000003</v>
      </c>
      <c r="L1770">
        <v>11057.48</v>
      </c>
      <c r="M1770">
        <v>5</v>
      </c>
      <c r="N1770">
        <v>10</v>
      </c>
      <c r="O1770">
        <v>43268.4</v>
      </c>
    </row>
    <row r="1771" spans="1:15" x14ac:dyDescent="0.3">
      <c r="A1771" s="1" t="s">
        <v>3538</v>
      </c>
      <c r="B1771" s="2">
        <v>45174</v>
      </c>
      <c r="C1771" s="1" t="s">
        <v>3539</v>
      </c>
      <c r="D1771" s="1" t="s">
        <v>39</v>
      </c>
      <c r="E1771" s="1" t="s">
        <v>31</v>
      </c>
      <c r="F1771">
        <v>35</v>
      </c>
      <c r="G1771">
        <v>1225</v>
      </c>
      <c r="H1771" s="1" t="s">
        <v>32</v>
      </c>
      <c r="I1771">
        <v>42875</v>
      </c>
      <c r="J1771">
        <v>759.5</v>
      </c>
      <c r="K1771">
        <v>465.5</v>
      </c>
      <c r="L1771">
        <v>16292.5</v>
      </c>
      <c r="M1771">
        <v>7</v>
      </c>
      <c r="N1771">
        <v>0</v>
      </c>
      <c r="O1771">
        <v>42875</v>
      </c>
    </row>
    <row r="1772" spans="1:15" x14ac:dyDescent="0.3">
      <c r="A1772" s="1" t="s">
        <v>3540</v>
      </c>
      <c r="B1772" s="2">
        <v>45489</v>
      </c>
      <c r="C1772" s="1" t="s">
        <v>3541</v>
      </c>
      <c r="D1772" s="1" t="s">
        <v>17</v>
      </c>
      <c r="E1772" s="1" t="s">
        <v>55</v>
      </c>
      <c r="F1772">
        <v>46</v>
      </c>
      <c r="G1772">
        <v>910</v>
      </c>
      <c r="H1772" s="1" t="s">
        <v>28</v>
      </c>
      <c r="I1772">
        <v>41860</v>
      </c>
      <c r="J1772">
        <v>473.2</v>
      </c>
      <c r="K1772">
        <v>436.8</v>
      </c>
      <c r="L1772">
        <v>20092.8</v>
      </c>
      <c r="M1772">
        <v>1</v>
      </c>
      <c r="N1772">
        <v>15</v>
      </c>
      <c r="O1772">
        <v>35581</v>
      </c>
    </row>
    <row r="1773" spans="1:15" x14ac:dyDescent="0.3">
      <c r="A1773" s="1" t="s">
        <v>3542</v>
      </c>
      <c r="B1773" s="2">
        <v>45374</v>
      </c>
      <c r="C1773" s="1" t="s">
        <v>535</v>
      </c>
      <c r="D1773" s="1" t="s">
        <v>22</v>
      </c>
      <c r="E1773" s="1" t="s">
        <v>50</v>
      </c>
      <c r="F1773">
        <v>46</v>
      </c>
      <c r="G1773">
        <v>1473</v>
      </c>
      <c r="H1773" s="1" t="s">
        <v>32</v>
      </c>
      <c r="I1773">
        <v>67758</v>
      </c>
      <c r="J1773">
        <v>1031.0999999999999</v>
      </c>
      <c r="K1773">
        <v>441.90000000000009</v>
      </c>
      <c r="L1773">
        <v>20327.400000000001</v>
      </c>
      <c r="M1773">
        <v>4</v>
      </c>
      <c r="N1773">
        <v>10</v>
      </c>
      <c r="O1773">
        <v>60982.2</v>
      </c>
    </row>
    <row r="1774" spans="1:15" x14ac:dyDescent="0.3">
      <c r="A1774" s="1" t="s">
        <v>3543</v>
      </c>
      <c r="B1774" s="2">
        <v>45425</v>
      </c>
      <c r="C1774" s="1" t="s">
        <v>3544</v>
      </c>
      <c r="D1774" s="1" t="s">
        <v>39</v>
      </c>
      <c r="E1774" s="1" t="s">
        <v>50</v>
      </c>
      <c r="F1774">
        <v>26</v>
      </c>
      <c r="G1774">
        <v>410</v>
      </c>
      <c r="H1774" s="1" t="s">
        <v>28</v>
      </c>
      <c r="I1774">
        <v>10660</v>
      </c>
      <c r="J1774">
        <v>246</v>
      </c>
      <c r="K1774">
        <v>164</v>
      </c>
      <c r="L1774">
        <v>4264</v>
      </c>
      <c r="M1774">
        <v>4</v>
      </c>
      <c r="N1774">
        <v>0</v>
      </c>
      <c r="O1774">
        <v>10660</v>
      </c>
    </row>
    <row r="1775" spans="1:15" x14ac:dyDescent="0.3">
      <c r="A1775" s="1" t="s">
        <v>3545</v>
      </c>
      <c r="B1775" s="2">
        <v>45413</v>
      </c>
      <c r="C1775" s="1" t="s">
        <v>3546</v>
      </c>
      <c r="D1775" s="1" t="s">
        <v>39</v>
      </c>
      <c r="E1775" s="1" t="s">
        <v>31</v>
      </c>
      <c r="F1775">
        <v>47</v>
      </c>
      <c r="G1775">
        <v>1113</v>
      </c>
      <c r="H1775" s="1" t="s">
        <v>28</v>
      </c>
      <c r="I1775">
        <v>52311</v>
      </c>
      <c r="J1775">
        <v>845.88</v>
      </c>
      <c r="K1775">
        <v>267.12</v>
      </c>
      <c r="L1775">
        <v>12554.64</v>
      </c>
      <c r="M1775">
        <v>2</v>
      </c>
      <c r="N1775">
        <v>20</v>
      </c>
      <c r="O1775">
        <v>41848.800000000003</v>
      </c>
    </row>
    <row r="1776" spans="1:15" x14ac:dyDescent="0.3">
      <c r="A1776" s="1" t="s">
        <v>3547</v>
      </c>
      <c r="B1776" s="2">
        <v>45584</v>
      </c>
      <c r="C1776" s="1" t="s">
        <v>3548</v>
      </c>
      <c r="D1776" s="1" t="s">
        <v>17</v>
      </c>
      <c r="E1776" s="1" t="s">
        <v>50</v>
      </c>
      <c r="F1776">
        <v>26</v>
      </c>
      <c r="G1776">
        <v>1320</v>
      </c>
      <c r="H1776" s="1" t="s">
        <v>19</v>
      </c>
      <c r="I1776">
        <v>34320</v>
      </c>
      <c r="J1776">
        <v>778.8</v>
      </c>
      <c r="K1776">
        <v>541.20000000000005</v>
      </c>
      <c r="L1776">
        <v>14071.2</v>
      </c>
      <c r="M1776">
        <v>9</v>
      </c>
      <c r="N1776">
        <v>0</v>
      </c>
      <c r="O1776">
        <v>34320</v>
      </c>
    </row>
    <row r="1777" spans="1:15" x14ac:dyDescent="0.3">
      <c r="A1777" s="1" t="s">
        <v>3549</v>
      </c>
      <c r="B1777" s="2">
        <v>45154</v>
      </c>
      <c r="C1777" s="1" t="s">
        <v>3550</v>
      </c>
      <c r="D1777" s="1" t="s">
        <v>26</v>
      </c>
      <c r="E1777" s="1" t="s">
        <v>27</v>
      </c>
      <c r="F1777">
        <v>2</v>
      </c>
      <c r="G1777">
        <v>402</v>
      </c>
      <c r="H1777" s="1" t="s">
        <v>32</v>
      </c>
      <c r="I1777">
        <v>804</v>
      </c>
      <c r="J1777">
        <v>233.16</v>
      </c>
      <c r="K1777">
        <v>168.84</v>
      </c>
      <c r="L1777">
        <v>337.68</v>
      </c>
      <c r="M1777">
        <v>8</v>
      </c>
      <c r="N1777">
        <v>0</v>
      </c>
      <c r="O1777">
        <v>804</v>
      </c>
    </row>
    <row r="1778" spans="1:15" x14ac:dyDescent="0.3">
      <c r="A1778" s="1" t="s">
        <v>3551</v>
      </c>
      <c r="B1778" s="2">
        <v>45198</v>
      </c>
      <c r="C1778" s="1" t="s">
        <v>3552</v>
      </c>
      <c r="D1778" s="1" t="s">
        <v>22</v>
      </c>
      <c r="E1778" s="1" t="s">
        <v>31</v>
      </c>
      <c r="F1778">
        <v>20</v>
      </c>
      <c r="G1778">
        <v>991</v>
      </c>
      <c r="H1778" s="1" t="s">
        <v>32</v>
      </c>
      <c r="I1778">
        <v>19820</v>
      </c>
      <c r="J1778">
        <v>782.89</v>
      </c>
      <c r="K1778">
        <v>208.11</v>
      </c>
      <c r="L1778">
        <v>4162.2</v>
      </c>
      <c r="M1778">
        <v>7</v>
      </c>
      <c r="N1778">
        <v>5</v>
      </c>
      <c r="O1778">
        <v>18829</v>
      </c>
    </row>
    <row r="1779" spans="1:15" x14ac:dyDescent="0.3">
      <c r="A1779" s="1" t="s">
        <v>3553</v>
      </c>
      <c r="B1779" s="2">
        <v>45279</v>
      </c>
      <c r="C1779" s="1" t="s">
        <v>3554</v>
      </c>
      <c r="D1779" s="1" t="s">
        <v>17</v>
      </c>
      <c r="E1779" s="1" t="s">
        <v>27</v>
      </c>
      <c r="F1779">
        <v>8</v>
      </c>
      <c r="G1779">
        <v>341</v>
      </c>
      <c r="H1779" s="1" t="s">
        <v>28</v>
      </c>
      <c r="I1779">
        <v>2728</v>
      </c>
      <c r="J1779">
        <v>204.6</v>
      </c>
      <c r="K1779">
        <v>136.4</v>
      </c>
      <c r="L1779">
        <v>1091.2</v>
      </c>
      <c r="M1779">
        <v>6</v>
      </c>
      <c r="N1779">
        <v>0</v>
      </c>
      <c r="O1779">
        <v>2728</v>
      </c>
    </row>
    <row r="1780" spans="1:15" x14ac:dyDescent="0.3">
      <c r="A1780" s="1" t="s">
        <v>3555</v>
      </c>
      <c r="B1780" s="2">
        <v>45159</v>
      </c>
      <c r="C1780" s="1" t="s">
        <v>3556</v>
      </c>
      <c r="D1780" s="1" t="s">
        <v>17</v>
      </c>
      <c r="E1780" s="1" t="s">
        <v>23</v>
      </c>
      <c r="F1780">
        <v>7</v>
      </c>
      <c r="G1780">
        <v>946</v>
      </c>
      <c r="H1780" s="1" t="s">
        <v>32</v>
      </c>
      <c r="I1780">
        <v>6622</v>
      </c>
      <c r="J1780">
        <v>577.05999999999995</v>
      </c>
      <c r="K1780">
        <v>368.94000000000005</v>
      </c>
      <c r="L1780">
        <v>2582.58</v>
      </c>
      <c r="M1780">
        <v>3</v>
      </c>
      <c r="N1780">
        <v>0</v>
      </c>
      <c r="O1780">
        <v>6622</v>
      </c>
    </row>
    <row r="1781" spans="1:15" x14ac:dyDescent="0.3">
      <c r="A1781" s="1" t="s">
        <v>3557</v>
      </c>
      <c r="B1781" s="2">
        <v>45538</v>
      </c>
      <c r="C1781" s="1" t="s">
        <v>3558</v>
      </c>
      <c r="D1781" s="1" t="s">
        <v>22</v>
      </c>
      <c r="E1781" s="1" t="s">
        <v>18</v>
      </c>
      <c r="F1781">
        <v>44</v>
      </c>
      <c r="G1781">
        <v>1389</v>
      </c>
      <c r="H1781" s="1" t="s">
        <v>28</v>
      </c>
      <c r="I1781">
        <v>61116</v>
      </c>
      <c r="J1781">
        <v>902.85</v>
      </c>
      <c r="K1781">
        <v>486.15</v>
      </c>
      <c r="L1781">
        <v>21390.6</v>
      </c>
      <c r="M1781">
        <v>2</v>
      </c>
      <c r="N1781">
        <v>10</v>
      </c>
      <c r="O1781">
        <v>55004.4</v>
      </c>
    </row>
    <row r="1782" spans="1:15" x14ac:dyDescent="0.3">
      <c r="A1782" s="1" t="s">
        <v>3559</v>
      </c>
      <c r="B1782" s="2">
        <v>44929</v>
      </c>
      <c r="C1782" s="1" t="s">
        <v>3560</v>
      </c>
      <c r="D1782" s="1" t="s">
        <v>22</v>
      </c>
      <c r="E1782" s="1" t="s">
        <v>27</v>
      </c>
      <c r="F1782">
        <v>22</v>
      </c>
      <c r="G1782">
        <v>466</v>
      </c>
      <c r="H1782" s="1" t="s">
        <v>32</v>
      </c>
      <c r="I1782">
        <v>10252</v>
      </c>
      <c r="J1782">
        <v>321.53999999999996</v>
      </c>
      <c r="K1782">
        <v>144.46000000000004</v>
      </c>
      <c r="L1782">
        <v>3178.12</v>
      </c>
      <c r="M1782">
        <v>2</v>
      </c>
      <c r="N1782">
        <v>5</v>
      </c>
      <c r="O1782">
        <v>9739.4</v>
      </c>
    </row>
    <row r="1783" spans="1:15" x14ac:dyDescent="0.3">
      <c r="A1783" s="1" t="s">
        <v>3561</v>
      </c>
      <c r="B1783" s="2">
        <v>45146</v>
      </c>
      <c r="C1783" s="1" t="s">
        <v>3562</v>
      </c>
      <c r="D1783" s="1" t="s">
        <v>26</v>
      </c>
      <c r="E1783" s="1" t="s">
        <v>27</v>
      </c>
      <c r="F1783">
        <v>5</v>
      </c>
      <c r="G1783">
        <v>1398</v>
      </c>
      <c r="H1783" s="1" t="s">
        <v>19</v>
      </c>
      <c r="I1783">
        <v>6990</v>
      </c>
      <c r="J1783">
        <v>950.6400000000001</v>
      </c>
      <c r="K1783">
        <v>447.3599999999999</v>
      </c>
      <c r="L1783">
        <v>2236.8000000000002</v>
      </c>
      <c r="M1783">
        <v>4</v>
      </c>
      <c r="N1783">
        <v>0</v>
      </c>
      <c r="O1783">
        <v>6990</v>
      </c>
    </row>
    <row r="1784" spans="1:15" x14ac:dyDescent="0.3">
      <c r="A1784" s="1" t="s">
        <v>3563</v>
      </c>
      <c r="B1784" s="2">
        <v>45397</v>
      </c>
      <c r="C1784" s="1" t="s">
        <v>3564</v>
      </c>
      <c r="D1784" s="1" t="s">
        <v>39</v>
      </c>
      <c r="E1784" s="1" t="s">
        <v>55</v>
      </c>
      <c r="F1784">
        <v>47</v>
      </c>
      <c r="G1784">
        <v>1351</v>
      </c>
      <c r="H1784" s="1" t="s">
        <v>19</v>
      </c>
      <c r="I1784">
        <v>63497</v>
      </c>
      <c r="J1784">
        <v>891.66000000000008</v>
      </c>
      <c r="K1784">
        <v>459.33999999999992</v>
      </c>
      <c r="L1784">
        <v>21588.98</v>
      </c>
      <c r="M1784">
        <v>1</v>
      </c>
      <c r="N1784">
        <v>10</v>
      </c>
      <c r="O1784">
        <v>57147.3</v>
      </c>
    </row>
    <row r="1785" spans="1:15" x14ac:dyDescent="0.3">
      <c r="A1785" s="1" t="s">
        <v>3565</v>
      </c>
      <c r="B1785" s="2">
        <v>45323</v>
      </c>
      <c r="C1785" s="1" t="s">
        <v>3566</v>
      </c>
      <c r="D1785" s="1" t="s">
        <v>39</v>
      </c>
      <c r="E1785" s="1" t="s">
        <v>18</v>
      </c>
      <c r="F1785">
        <v>8</v>
      </c>
      <c r="G1785">
        <v>1464</v>
      </c>
      <c r="H1785" s="1" t="s">
        <v>32</v>
      </c>
      <c r="I1785">
        <v>11712</v>
      </c>
      <c r="J1785">
        <v>893.04</v>
      </c>
      <c r="K1785">
        <v>570.96</v>
      </c>
      <c r="L1785">
        <v>4567.68</v>
      </c>
      <c r="M1785">
        <v>4</v>
      </c>
      <c r="N1785">
        <v>10</v>
      </c>
      <c r="O1785">
        <v>10540.8</v>
      </c>
    </row>
    <row r="1786" spans="1:15" x14ac:dyDescent="0.3">
      <c r="A1786" s="1" t="s">
        <v>3567</v>
      </c>
      <c r="B1786" s="2">
        <v>44936</v>
      </c>
      <c r="C1786" s="1" t="s">
        <v>3568</v>
      </c>
      <c r="D1786" s="1" t="s">
        <v>17</v>
      </c>
      <c r="E1786" s="1" t="s">
        <v>23</v>
      </c>
      <c r="F1786">
        <v>22</v>
      </c>
      <c r="G1786">
        <v>960</v>
      </c>
      <c r="H1786" s="1" t="s">
        <v>32</v>
      </c>
      <c r="I1786">
        <v>21120</v>
      </c>
      <c r="J1786">
        <v>595.20000000000005</v>
      </c>
      <c r="K1786">
        <v>364.79999999999995</v>
      </c>
      <c r="L1786">
        <v>8025.6</v>
      </c>
      <c r="M1786">
        <v>5</v>
      </c>
      <c r="N1786">
        <v>5</v>
      </c>
      <c r="O1786">
        <v>20064</v>
      </c>
    </row>
    <row r="1787" spans="1:15" x14ac:dyDescent="0.3">
      <c r="A1787" s="1" t="s">
        <v>3569</v>
      </c>
      <c r="B1787" s="2">
        <v>45480</v>
      </c>
      <c r="C1787" s="1" t="s">
        <v>3570</v>
      </c>
      <c r="D1787" s="1" t="s">
        <v>22</v>
      </c>
      <c r="E1787" s="1" t="s">
        <v>23</v>
      </c>
      <c r="F1787">
        <v>8</v>
      </c>
      <c r="G1787">
        <v>682</v>
      </c>
      <c r="H1787" s="1" t="s">
        <v>28</v>
      </c>
      <c r="I1787">
        <v>5456</v>
      </c>
      <c r="J1787">
        <v>381.92</v>
      </c>
      <c r="K1787">
        <v>300.08</v>
      </c>
      <c r="L1787">
        <v>2400.64</v>
      </c>
      <c r="M1787">
        <v>8</v>
      </c>
      <c r="N1787">
        <v>15</v>
      </c>
      <c r="O1787">
        <v>4637.6000000000004</v>
      </c>
    </row>
    <row r="1788" spans="1:15" x14ac:dyDescent="0.3">
      <c r="A1788" s="1" t="s">
        <v>3571</v>
      </c>
      <c r="B1788" s="2">
        <v>45278</v>
      </c>
      <c r="C1788" s="1" t="s">
        <v>3572</v>
      </c>
      <c r="D1788" s="1" t="s">
        <v>26</v>
      </c>
      <c r="E1788" s="1" t="s">
        <v>18</v>
      </c>
      <c r="F1788">
        <v>31</v>
      </c>
      <c r="G1788">
        <v>506</v>
      </c>
      <c r="H1788" s="1" t="s">
        <v>19</v>
      </c>
      <c r="I1788">
        <v>15686</v>
      </c>
      <c r="J1788">
        <v>318.78000000000003</v>
      </c>
      <c r="K1788">
        <v>187.21999999999997</v>
      </c>
      <c r="L1788">
        <v>5803.82</v>
      </c>
      <c r="M1788">
        <v>6</v>
      </c>
      <c r="N1788">
        <v>5</v>
      </c>
      <c r="O1788">
        <v>14901.7</v>
      </c>
    </row>
    <row r="1789" spans="1:15" x14ac:dyDescent="0.3">
      <c r="A1789" s="1" t="s">
        <v>3573</v>
      </c>
      <c r="B1789" s="2">
        <v>45493</v>
      </c>
      <c r="C1789" s="1" t="s">
        <v>3574</v>
      </c>
      <c r="D1789" s="1" t="s">
        <v>26</v>
      </c>
      <c r="E1789" s="1" t="s">
        <v>50</v>
      </c>
      <c r="F1789">
        <v>9</v>
      </c>
      <c r="G1789">
        <v>1482</v>
      </c>
      <c r="H1789" s="1" t="s">
        <v>32</v>
      </c>
      <c r="I1789">
        <v>13338</v>
      </c>
      <c r="J1789">
        <v>815.1</v>
      </c>
      <c r="K1789">
        <v>666.9</v>
      </c>
      <c r="L1789">
        <v>6002.1</v>
      </c>
      <c r="M1789">
        <v>2</v>
      </c>
      <c r="N1789">
        <v>20</v>
      </c>
      <c r="O1789">
        <v>10670.4</v>
      </c>
    </row>
    <row r="1790" spans="1:15" x14ac:dyDescent="0.3">
      <c r="A1790" s="1" t="s">
        <v>3575</v>
      </c>
      <c r="B1790" s="2">
        <v>45114</v>
      </c>
      <c r="C1790" s="1" t="s">
        <v>3576</v>
      </c>
      <c r="D1790" s="1" t="s">
        <v>17</v>
      </c>
      <c r="E1790" s="1" t="s">
        <v>18</v>
      </c>
      <c r="F1790">
        <v>2</v>
      </c>
      <c r="G1790">
        <v>967</v>
      </c>
      <c r="H1790" s="1" t="s">
        <v>32</v>
      </c>
      <c r="I1790">
        <v>1934</v>
      </c>
      <c r="J1790">
        <v>734.92</v>
      </c>
      <c r="K1790">
        <v>232.08000000000004</v>
      </c>
      <c r="L1790">
        <v>464.16</v>
      </c>
      <c r="M1790">
        <v>8</v>
      </c>
      <c r="N1790">
        <v>20</v>
      </c>
      <c r="O1790">
        <v>1547.2</v>
      </c>
    </row>
    <row r="1791" spans="1:15" x14ac:dyDescent="0.3">
      <c r="A1791" s="1" t="s">
        <v>3577</v>
      </c>
      <c r="B1791" s="2">
        <v>45577</v>
      </c>
      <c r="C1791" s="1" t="s">
        <v>3578</v>
      </c>
      <c r="D1791" s="1" t="s">
        <v>22</v>
      </c>
      <c r="E1791" s="1" t="s">
        <v>23</v>
      </c>
      <c r="F1791">
        <v>37</v>
      </c>
      <c r="G1791">
        <v>1454</v>
      </c>
      <c r="H1791" s="1" t="s">
        <v>19</v>
      </c>
      <c r="I1791">
        <v>53798</v>
      </c>
      <c r="J1791">
        <v>1017.8</v>
      </c>
      <c r="K1791">
        <v>436.20000000000005</v>
      </c>
      <c r="L1791">
        <v>16139.4</v>
      </c>
      <c r="M1791">
        <v>5</v>
      </c>
      <c r="N1791">
        <v>0</v>
      </c>
      <c r="O1791">
        <v>53798</v>
      </c>
    </row>
    <row r="1792" spans="1:15" x14ac:dyDescent="0.3">
      <c r="A1792" s="1" t="s">
        <v>3579</v>
      </c>
      <c r="B1792" s="2">
        <v>45110</v>
      </c>
      <c r="C1792" s="1" t="s">
        <v>3580</v>
      </c>
      <c r="D1792" s="1" t="s">
        <v>39</v>
      </c>
      <c r="E1792" s="1" t="s">
        <v>27</v>
      </c>
      <c r="F1792">
        <v>7</v>
      </c>
      <c r="G1792">
        <v>1220</v>
      </c>
      <c r="H1792" s="1" t="s">
        <v>28</v>
      </c>
      <c r="I1792">
        <v>8540</v>
      </c>
      <c r="J1792">
        <v>878.4</v>
      </c>
      <c r="K1792">
        <v>341.6</v>
      </c>
      <c r="L1792">
        <v>2391.1999999999998</v>
      </c>
      <c r="M1792">
        <v>7</v>
      </c>
      <c r="N1792">
        <v>0</v>
      </c>
      <c r="O1792">
        <v>8540</v>
      </c>
    </row>
    <row r="1793" spans="1:15" x14ac:dyDescent="0.3">
      <c r="A1793" s="1" t="s">
        <v>3581</v>
      </c>
      <c r="B1793" s="2">
        <v>45464</v>
      </c>
      <c r="C1793" s="1" t="s">
        <v>3582</v>
      </c>
      <c r="D1793" s="1" t="s">
        <v>26</v>
      </c>
      <c r="E1793" s="1" t="s">
        <v>50</v>
      </c>
      <c r="F1793">
        <v>48</v>
      </c>
      <c r="G1793">
        <v>864</v>
      </c>
      <c r="H1793" s="1" t="s">
        <v>28</v>
      </c>
      <c r="I1793">
        <v>41472</v>
      </c>
      <c r="J1793">
        <v>596.16</v>
      </c>
      <c r="K1793">
        <v>267.84000000000003</v>
      </c>
      <c r="L1793">
        <v>12856.32</v>
      </c>
      <c r="M1793">
        <v>3</v>
      </c>
      <c r="N1793">
        <v>0</v>
      </c>
      <c r="O1793">
        <v>41472</v>
      </c>
    </row>
    <row r="1794" spans="1:15" x14ac:dyDescent="0.3">
      <c r="A1794" s="1" t="s">
        <v>3583</v>
      </c>
      <c r="B1794" s="2">
        <v>45407</v>
      </c>
      <c r="C1794" s="1" t="s">
        <v>3584</v>
      </c>
      <c r="D1794" s="1" t="s">
        <v>17</v>
      </c>
      <c r="E1794" s="1" t="s">
        <v>50</v>
      </c>
      <c r="F1794">
        <v>30</v>
      </c>
      <c r="G1794">
        <v>1068</v>
      </c>
      <c r="H1794" s="1" t="s">
        <v>32</v>
      </c>
      <c r="I1794">
        <v>32040</v>
      </c>
      <c r="J1794">
        <v>801</v>
      </c>
      <c r="K1794">
        <v>267</v>
      </c>
      <c r="L1794">
        <v>8010</v>
      </c>
      <c r="M1794">
        <v>1</v>
      </c>
      <c r="N1794">
        <v>5</v>
      </c>
      <c r="O1794">
        <v>30438</v>
      </c>
    </row>
    <row r="1795" spans="1:15" x14ac:dyDescent="0.3">
      <c r="A1795" s="1" t="s">
        <v>3585</v>
      </c>
      <c r="B1795" s="2">
        <v>45618</v>
      </c>
      <c r="C1795" s="1" t="s">
        <v>3586</v>
      </c>
      <c r="D1795" s="1" t="s">
        <v>17</v>
      </c>
      <c r="E1795" s="1" t="s">
        <v>27</v>
      </c>
      <c r="F1795">
        <v>40</v>
      </c>
      <c r="G1795">
        <v>331</v>
      </c>
      <c r="H1795" s="1" t="s">
        <v>19</v>
      </c>
      <c r="I1795">
        <v>13240</v>
      </c>
      <c r="J1795">
        <v>188.67</v>
      </c>
      <c r="K1795">
        <v>142.33000000000001</v>
      </c>
      <c r="L1795">
        <v>5693.2</v>
      </c>
      <c r="M1795">
        <v>6</v>
      </c>
      <c r="N1795">
        <v>10</v>
      </c>
      <c r="O1795">
        <v>11916</v>
      </c>
    </row>
    <row r="1796" spans="1:15" x14ac:dyDescent="0.3">
      <c r="A1796" s="1" t="s">
        <v>3587</v>
      </c>
      <c r="B1796" s="2">
        <v>45023</v>
      </c>
      <c r="C1796" s="1" t="s">
        <v>3588</v>
      </c>
      <c r="D1796" s="1" t="s">
        <v>39</v>
      </c>
      <c r="E1796" s="1" t="s">
        <v>55</v>
      </c>
      <c r="F1796">
        <v>37</v>
      </c>
      <c r="G1796">
        <v>757</v>
      </c>
      <c r="H1796" s="1" t="s">
        <v>28</v>
      </c>
      <c r="I1796">
        <v>28009</v>
      </c>
      <c r="J1796">
        <v>560.17999999999995</v>
      </c>
      <c r="K1796">
        <v>196.82000000000005</v>
      </c>
      <c r="L1796">
        <v>7282.34</v>
      </c>
      <c r="M1796">
        <v>2</v>
      </c>
      <c r="N1796">
        <v>5</v>
      </c>
      <c r="O1796">
        <v>26608.55</v>
      </c>
    </row>
    <row r="1797" spans="1:15" x14ac:dyDescent="0.3">
      <c r="A1797" s="1" t="s">
        <v>3589</v>
      </c>
      <c r="B1797" s="2">
        <v>45109</v>
      </c>
      <c r="C1797" s="1" t="s">
        <v>3590</v>
      </c>
      <c r="D1797" s="1" t="s">
        <v>22</v>
      </c>
      <c r="E1797" s="1" t="s">
        <v>27</v>
      </c>
      <c r="F1797">
        <v>11</v>
      </c>
      <c r="G1797">
        <v>658</v>
      </c>
      <c r="H1797" s="1" t="s">
        <v>28</v>
      </c>
      <c r="I1797">
        <v>7238</v>
      </c>
      <c r="J1797">
        <v>361.90000000000003</v>
      </c>
      <c r="K1797">
        <v>296.09999999999997</v>
      </c>
      <c r="L1797">
        <v>3257.1</v>
      </c>
      <c r="M1797">
        <v>2</v>
      </c>
      <c r="N1797">
        <v>20</v>
      </c>
      <c r="O1797">
        <v>5790.4</v>
      </c>
    </row>
    <row r="1798" spans="1:15" x14ac:dyDescent="0.3">
      <c r="A1798" s="1" t="s">
        <v>3591</v>
      </c>
      <c r="B1798" s="2">
        <v>45239</v>
      </c>
      <c r="C1798" s="1" t="s">
        <v>3592</v>
      </c>
      <c r="D1798" s="1" t="s">
        <v>17</v>
      </c>
      <c r="E1798" s="1" t="s">
        <v>50</v>
      </c>
      <c r="F1798">
        <v>8</v>
      </c>
      <c r="G1798">
        <v>463</v>
      </c>
      <c r="H1798" s="1" t="s">
        <v>32</v>
      </c>
      <c r="I1798">
        <v>3704</v>
      </c>
      <c r="J1798">
        <v>250.02</v>
      </c>
      <c r="K1798">
        <v>212.98</v>
      </c>
      <c r="L1798">
        <v>1703.84</v>
      </c>
      <c r="M1798">
        <v>4</v>
      </c>
      <c r="N1798">
        <v>15</v>
      </c>
      <c r="O1798">
        <v>3148.4</v>
      </c>
    </row>
    <row r="1799" spans="1:15" x14ac:dyDescent="0.3">
      <c r="A1799" s="1" t="s">
        <v>3593</v>
      </c>
      <c r="B1799" s="2">
        <v>45200</v>
      </c>
      <c r="C1799" s="1" t="s">
        <v>3594</v>
      </c>
      <c r="D1799" s="1" t="s">
        <v>17</v>
      </c>
      <c r="E1799" s="1" t="s">
        <v>23</v>
      </c>
      <c r="F1799">
        <v>28</v>
      </c>
      <c r="G1799">
        <v>602</v>
      </c>
      <c r="H1799" s="1" t="s">
        <v>28</v>
      </c>
      <c r="I1799">
        <v>16856</v>
      </c>
      <c r="J1799">
        <v>457.52</v>
      </c>
      <c r="K1799">
        <v>144.48000000000002</v>
      </c>
      <c r="L1799">
        <v>4045.44</v>
      </c>
      <c r="M1799">
        <v>9</v>
      </c>
      <c r="N1799">
        <v>0</v>
      </c>
      <c r="O1799">
        <v>16856</v>
      </c>
    </row>
    <row r="1800" spans="1:15" x14ac:dyDescent="0.3">
      <c r="A1800" s="1" t="s">
        <v>3595</v>
      </c>
      <c r="B1800" s="2">
        <v>45624</v>
      </c>
      <c r="C1800" s="1" t="s">
        <v>3596</v>
      </c>
      <c r="D1800" s="1" t="s">
        <v>17</v>
      </c>
      <c r="E1800" s="1" t="s">
        <v>55</v>
      </c>
      <c r="F1800">
        <v>49</v>
      </c>
      <c r="G1800">
        <v>700</v>
      </c>
      <c r="H1800" s="1" t="s">
        <v>32</v>
      </c>
      <c r="I1800">
        <v>34300</v>
      </c>
      <c r="J1800">
        <v>489.99999999999994</v>
      </c>
      <c r="K1800">
        <v>210.00000000000006</v>
      </c>
      <c r="L1800">
        <v>10290</v>
      </c>
      <c r="M1800">
        <v>8</v>
      </c>
      <c r="N1800">
        <v>0</v>
      </c>
      <c r="O1800">
        <v>34300</v>
      </c>
    </row>
    <row r="1801" spans="1:15" x14ac:dyDescent="0.3">
      <c r="A1801" s="1" t="s">
        <v>3597</v>
      </c>
      <c r="B1801" s="2">
        <v>45325</v>
      </c>
      <c r="C1801" s="1" t="s">
        <v>3598</v>
      </c>
      <c r="D1801" s="1" t="s">
        <v>39</v>
      </c>
      <c r="E1801" s="1" t="s">
        <v>27</v>
      </c>
      <c r="F1801">
        <v>23</v>
      </c>
      <c r="G1801">
        <v>949</v>
      </c>
      <c r="H1801" s="1" t="s">
        <v>32</v>
      </c>
      <c r="I1801">
        <v>21827</v>
      </c>
      <c r="J1801">
        <v>597.87</v>
      </c>
      <c r="K1801">
        <v>351.13</v>
      </c>
      <c r="L1801">
        <v>8075.99</v>
      </c>
      <c r="M1801">
        <v>4</v>
      </c>
      <c r="N1801">
        <v>0</v>
      </c>
      <c r="O1801">
        <v>21827</v>
      </c>
    </row>
    <row r="1802" spans="1:15" x14ac:dyDescent="0.3">
      <c r="A1802" s="1" t="s">
        <v>3599</v>
      </c>
      <c r="B1802" s="2">
        <v>45118</v>
      </c>
      <c r="C1802" s="1" t="s">
        <v>3600</v>
      </c>
      <c r="D1802" s="1" t="s">
        <v>17</v>
      </c>
      <c r="E1802" s="1" t="s">
        <v>23</v>
      </c>
      <c r="F1802">
        <v>16</v>
      </c>
      <c r="G1802">
        <v>582</v>
      </c>
      <c r="H1802" s="1" t="s">
        <v>28</v>
      </c>
      <c r="I1802">
        <v>9312</v>
      </c>
      <c r="J1802">
        <v>325.92</v>
      </c>
      <c r="K1802">
        <v>256.08</v>
      </c>
      <c r="L1802">
        <v>4097.28</v>
      </c>
      <c r="M1802">
        <v>2</v>
      </c>
      <c r="N1802">
        <v>10</v>
      </c>
      <c r="O1802">
        <v>8380.7999999999993</v>
      </c>
    </row>
    <row r="1803" spans="1:15" x14ac:dyDescent="0.3">
      <c r="A1803" s="1" t="s">
        <v>3601</v>
      </c>
      <c r="B1803" s="2">
        <v>45297</v>
      </c>
      <c r="C1803" s="1" t="s">
        <v>3602</v>
      </c>
      <c r="D1803" s="1" t="s">
        <v>39</v>
      </c>
      <c r="E1803" s="1" t="s">
        <v>27</v>
      </c>
      <c r="F1803">
        <v>30</v>
      </c>
      <c r="G1803">
        <v>798</v>
      </c>
      <c r="H1803" s="1" t="s">
        <v>32</v>
      </c>
      <c r="I1803">
        <v>23940</v>
      </c>
      <c r="J1803">
        <v>518.70000000000005</v>
      </c>
      <c r="K1803">
        <v>279.29999999999995</v>
      </c>
      <c r="L1803">
        <v>8379</v>
      </c>
      <c r="M1803">
        <v>2</v>
      </c>
      <c r="N1803">
        <v>0</v>
      </c>
      <c r="O1803">
        <v>23940</v>
      </c>
    </row>
    <row r="1804" spans="1:15" x14ac:dyDescent="0.3">
      <c r="A1804" s="1" t="s">
        <v>3603</v>
      </c>
      <c r="B1804" s="2">
        <v>45173</v>
      </c>
      <c r="C1804" s="1" t="s">
        <v>3604</v>
      </c>
      <c r="D1804" s="1" t="s">
        <v>39</v>
      </c>
      <c r="E1804" s="1" t="s">
        <v>23</v>
      </c>
      <c r="F1804">
        <v>25</v>
      </c>
      <c r="G1804">
        <v>894</v>
      </c>
      <c r="H1804" s="1" t="s">
        <v>19</v>
      </c>
      <c r="I1804">
        <v>22350</v>
      </c>
      <c r="J1804">
        <v>706.26</v>
      </c>
      <c r="K1804">
        <v>187.74</v>
      </c>
      <c r="L1804">
        <v>4693.5</v>
      </c>
      <c r="M1804">
        <v>9</v>
      </c>
      <c r="N1804">
        <v>5</v>
      </c>
      <c r="O1804">
        <v>21232.5</v>
      </c>
    </row>
    <row r="1805" spans="1:15" x14ac:dyDescent="0.3">
      <c r="A1805" s="1" t="s">
        <v>3605</v>
      </c>
      <c r="B1805" s="2">
        <v>45235</v>
      </c>
      <c r="C1805" s="1" t="s">
        <v>3606</v>
      </c>
      <c r="D1805" s="1" t="s">
        <v>39</v>
      </c>
      <c r="E1805" s="1" t="s">
        <v>55</v>
      </c>
      <c r="F1805">
        <v>17</v>
      </c>
      <c r="G1805">
        <v>966</v>
      </c>
      <c r="H1805" s="1" t="s">
        <v>19</v>
      </c>
      <c r="I1805">
        <v>16422</v>
      </c>
      <c r="J1805">
        <v>579.6</v>
      </c>
      <c r="K1805">
        <v>386.4</v>
      </c>
      <c r="L1805">
        <v>6568.8</v>
      </c>
      <c r="M1805">
        <v>3</v>
      </c>
      <c r="N1805">
        <v>0</v>
      </c>
      <c r="O1805">
        <v>16422</v>
      </c>
    </row>
    <row r="1806" spans="1:15" x14ac:dyDescent="0.3">
      <c r="A1806" s="1" t="s">
        <v>3607</v>
      </c>
      <c r="B1806" s="2">
        <v>45158</v>
      </c>
      <c r="C1806" s="1" t="s">
        <v>1854</v>
      </c>
      <c r="D1806" s="1" t="s">
        <v>26</v>
      </c>
      <c r="E1806" s="1" t="s">
        <v>50</v>
      </c>
      <c r="F1806">
        <v>22</v>
      </c>
      <c r="G1806">
        <v>861</v>
      </c>
      <c r="H1806" s="1" t="s">
        <v>32</v>
      </c>
      <c r="I1806">
        <v>18942</v>
      </c>
      <c r="J1806">
        <v>456.33000000000004</v>
      </c>
      <c r="K1806">
        <v>404.66999999999996</v>
      </c>
      <c r="L1806">
        <v>8902.74</v>
      </c>
      <c r="M1806">
        <v>2</v>
      </c>
      <c r="N1806">
        <v>10</v>
      </c>
      <c r="O1806">
        <v>17047.8</v>
      </c>
    </row>
    <row r="1807" spans="1:15" x14ac:dyDescent="0.3">
      <c r="A1807" s="1" t="s">
        <v>3608</v>
      </c>
      <c r="B1807" s="2">
        <v>45225</v>
      </c>
      <c r="C1807" s="1" t="s">
        <v>3609</v>
      </c>
      <c r="D1807" s="1" t="s">
        <v>22</v>
      </c>
      <c r="E1807" s="1" t="s">
        <v>23</v>
      </c>
      <c r="F1807">
        <v>17</v>
      </c>
      <c r="G1807">
        <v>526</v>
      </c>
      <c r="H1807" s="1" t="s">
        <v>32</v>
      </c>
      <c r="I1807">
        <v>8942</v>
      </c>
      <c r="J1807">
        <v>336.64</v>
      </c>
      <c r="K1807">
        <v>189.36</v>
      </c>
      <c r="L1807">
        <v>3219.12</v>
      </c>
      <c r="M1807">
        <v>3</v>
      </c>
      <c r="N1807">
        <v>10</v>
      </c>
      <c r="O1807">
        <v>8047.8</v>
      </c>
    </row>
    <row r="1808" spans="1:15" x14ac:dyDescent="0.3">
      <c r="A1808" s="1" t="s">
        <v>3610</v>
      </c>
      <c r="B1808" s="2">
        <v>45345</v>
      </c>
      <c r="C1808" s="1" t="s">
        <v>3611</v>
      </c>
      <c r="D1808" s="1" t="s">
        <v>17</v>
      </c>
      <c r="E1808" s="1" t="s">
        <v>55</v>
      </c>
      <c r="F1808">
        <v>24</v>
      </c>
      <c r="G1808">
        <v>629</v>
      </c>
      <c r="H1808" s="1" t="s">
        <v>32</v>
      </c>
      <c r="I1808">
        <v>15096</v>
      </c>
      <c r="J1808">
        <v>396.27</v>
      </c>
      <c r="K1808">
        <v>232.73000000000002</v>
      </c>
      <c r="L1808">
        <v>5585.52</v>
      </c>
      <c r="M1808">
        <v>9</v>
      </c>
      <c r="N1808">
        <v>0</v>
      </c>
      <c r="O1808">
        <v>15096</v>
      </c>
    </row>
    <row r="1809" spans="1:15" x14ac:dyDescent="0.3">
      <c r="A1809" s="1" t="s">
        <v>3612</v>
      </c>
      <c r="B1809" s="2">
        <v>45221</v>
      </c>
      <c r="C1809" s="1" t="s">
        <v>3613</v>
      </c>
      <c r="D1809" s="1" t="s">
        <v>39</v>
      </c>
      <c r="E1809" s="1" t="s">
        <v>31</v>
      </c>
      <c r="F1809">
        <v>41</v>
      </c>
      <c r="G1809">
        <v>371</v>
      </c>
      <c r="H1809" s="1" t="s">
        <v>19</v>
      </c>
      <c r="I1809">
        <v>15211</v>
      </c>
      <c r="J1809">
        <v>274.54000000000002</v>
      </c>
      <c r="K1809">
        <v>96.45999999999998</v>
      </c>
      <c r="L1809">
        <v>3954.86</v>
      </c>
      <c r="M1809">
        <v>5</v>
      </c>
      <c r="N1809">
        <v>5</v>
      </c>
      <c r="O1809">
        <v>14450.45</v>
      </c>
    </row>
    <row r="1810" spans="1:15" x14ac:dyDescent="0.3">
      <c r="A1810" s="1" t="s">
        <v>3614</v>
      </c>
      <c r="B1810" s="2">
        <v>44947</v>
      </c>
      <c r="C1810" s="1" t="s">
        <v>3615</v>
      </c>
      <c r="D1810" s="1" t="s">
        <v>22</v>
      </c>
      <c r="E1810" s="1" t="s">
        <v>50</v>
      </c>
      <c r="F1810">
        <v>50</v>
      </c>
      <c r="G1810">
        <v>546</v>
      </c>
      <c r="H1810" s="1" t="s">
        <v>28</v>
      </c>
      <c r="I1810">
        <v>27300</v>
      </c>
      <c r="J1810">
        <v>273</v>
      </c>
      <c r="K1810">
        <v>273</v>
      </c>
      <c r="L1810">
        <v>13650</v>
      </c>
      <c r="M1810">
        <v>1</v>
      </c>
      <c r="N1810">
        <v>0</v>
      </c>
      <c r="O1810">
        <v>27300</v>
      </c>
    </row>
    <row r="1811" spans="1:15" x14ac:dyDescent="0.3">
      <c r="A1811" s="1" t="s">
        <v>3616</v>
      </c>
      <c r="B1811" s="2">
        <v>44969</v>
      </c>
      <c r="C1811" s="1" t="s">
        <v>3617</v>
      </c>
      <c r="D1811" s="1" t="s">
        <v>17</v>
      </c>
      <c r="E1811" s="1" t="s">
        <v>55</v>
      </c>
      <c r="F1811">
        <v>13</v>
      </c>
      <c r="G1811">
        <v>666</v>
      </c>
      <c r="H1811" s="1" t="s">
        <v>28</v>
      </c>
      <c r="I1811">
        <v>8658</v>
      </c>
      <c r="J1811">
        <v>392.94</v>
      </c>
      <c r="K1811">
        <v>273.06</v>
      </c>
      <c r="L1811">
        <v>3549.78</v>
      </c>
      <c r="M1811">
        <v>7</v>
      </c>
      <c r="N1811">
        <v>0</v>
      </c>
      <c r="O1811">
        <v>8658</v>
      </c>
    </row>
    <row r="1812" spans="1:15" x14ac:dyDescent="0.3">
      <c r="A1812" s="1" t="s">
        <v>3618</v>
      </c>
      <c r="B1812" s="2">
        <v>45496</v>
      </c>
      <c r="C1812" s="1" t="s">
        <v>3619</v>
      </c>
      <c r="D1812" s="1" t="s">
        <v>39</v>
      </c>
      <c r="E1812" s="1" t="s">
        <v>55</v>
      </c>
      <c r="F1812">
        <v>10</v>
      </c>
      <c r="G1812">
        <v>456</v>
      </c>
      <c r="H1812" s="1" t="s">
        <v>28</v>
      </c>
      <c r="I1812">
        <v>4560</v>
      </c>
      <c r="J1812">
        <v>337.44</v>
      </c>
      <c r="K1812">
        <v>118.56</v>
      </c>
      <c r="L1812">
        <v>1185.5999999999999</v>
      </c>
      <c r="M1812">
        <v>6</v>
      </c>
      <c r="N1812">
        <v>15</v>
      </c>
      <c r="O1812">
        <v>3876</v>
      </c>
    </row>
    <row r="1813" spans="1:15" x14ac:dyDescent="0.3">
      <c r="A1813" s="1" t="s">
        <v>3620</v>
      </c>
      <c r="B1813" s="2">
        <v>45416</v>
      </c>
      <c r="C1813" s="1" t="s">
        <v>3621</v>
      </c>
      <c r="D1813" s="1" t="s">
        <v>39</v>
      </c>
      <c r="E1813" s="1" t="s">
        <v>50</v>
      </c>
      <c r="F1813">
        <v>21</v>
      </c>
      <c r="G1813">
        <v>425</v>
      </c>
      <c r="H1813" s="1" t="s">
        <v>28</v>
      </c>
      <c r="I1813">
        <v>8925</v>
      </c>
      <c r="J1813">
        <v>221</v>
      </c>
      <c r="K1813">
        <v>204</v>
      </c>
      <c r="L1813">
        <v>4284</v>
      </c>
      <c r="M1813">
        <v>6</v>
      </c>
      <c r="N1813">
        <v>5</v>
      </c>
      <c r="O1813">
        <v>8478.75</v>
      </c>
    </row>
    <row r="1814" spans="1:15" x14ac:dyDescent="0.3">
      <c r="A1814" s="1" t="s">
        <v>3622</v>
      </c>
      <c r="B1814" s="2">
        <v>45052</v>
      </c>
      <c r="C1814" s="1" t="s">
        <v>3623</v>
      </c>
      <c r="D1814" s="1" t="s">
        <v>22</v>
      </c>
      <c r="E1814" s="1" t="s">
        <v>27</v>
      </c>
      <c r="F1814">
        <v>14</v>
      </c>
      <c r="G1814">
        <v>902</v>
      </c>
      <c r="H1814" s="1" t="s">
        <v>28</v>
      </c>
      <c r="I1814">
        <v>12628</v>
      </c>
      <c r="J1814">
        <v>604.34</v>
      </c>
      <c r="K1814">
        <v>297.65999999999997</v>
      </c>
      <c r="L1814">
        <v>4167.24</v>
      </c>
      <c r="M1814">
        <v>5</v>
      </c>
      <c r="N1814">
        <v>5</v>
      </c>
      <c r="O1814">
        <v>11996.6</v>
      </c>
    </row>
    <row r="1815" spans="1:15" x14ac:dyDescent="0.3">
      <c r="A1815" s="1" t="s">
        <v>3624</v>
      </c>
      <c r="B1815" s="2">
        <v>45601</v>
      </c>
      <c r="C1815" s="1" t="s">
        <v>3625</v>
      </c>
      <c r="D1815" s="1" t="s">
        <v>39</v>
      </c>
      <c r="E1815" s="1" t="s">
        <v>23</v>
      </c>
      <c r="F1815">
        <v>48</v>
      </c>
      <c r="G1815">
        <v>634</v>
      </c>
      <c r="H1815" s="1" t="s">
        <v>28</v>
      </c>
      <c r="I1815">
        <v>30432</v>
      </c>
      <c r="J1815">
        <v>462.82</v>
      </c>
      <c r="K1815">
        <v>171.18</v>
      </c>
      <c r="L1815">
        <v>8216.64</v>
      </c>
      <c r="M1815">
        <v>3</v>
      </c>
      <c r="N1815">
        <v>0</v>
      </c>
      <c r="O1815">
        <v>30432</v>
      </c>
    </row>
    <row r="1816" spans="1:15" x14ac:dyDescent="0.3">
      <c r="A1816" s="1" t="s">
        <v>3626</v>
      </c>
      <c r="B1816" s="2">
        <v>45075</v>
      </c>
      <c r="C1816" s="1" t="s">
        <v>3627</v>
      </c>
      <c r="D1816" s="1" t="s">
        <v>17</v>
      </c>
      <c r="E1816" s="1" t="s">
        <v>50</v>
      </c>
      <c r="F1816">
        <v>38</v>
      </c>
      <c r="G1816">
        <v>1194</v>
      </c>
      <c r="H1816" s="1" t="s">
        <v>28</v>
      </c>
      <c r="I1816">
        <v>45372</v>
      </c>
      <c r="J1816">
        <v>823.8599999999999</v>
      </c>
      <c r="K1816">
        <v>370.1400000000001</v>
      </c>
      <c r="L1816">
        <v>14065.32</v>
      </c>
      <c r="M1816">
        <v>6</v>
      </c>
      <c r="N1816">
        <v>0</v>
      </c>
      <c r="O1816">
        <v>45372</v>
      </c>
    </row>
    <row r="1817" spans="1:15" x14ac:dyDescent="0.3">
      <c r="A1817" s="1" t="s">
        <v>3628</v>
      </c>
      <c r="B1817" s="2">
        <v>45218</v>
      </c>
      <c r="C1817" s="1" t="s">
        <v>3629</v>
      </c>
      <c r="D1817" s="1" t="s">
        <v>17</v>
      </c>
      <c r="E1817" s="1" t="s">
        <v>27</v>
      </c>
      <c r="F1817">
        <v>24</v>
      </c>
      <c r="G1817">
        <v>1149</v>
      </c>
      <c r="H1817" s="1" t="s">
        <v>19</v>
      </c>
      <c r="I1817">
        <v>27576</v>
      </c>
      <c r="J1817">
        <v>907.71</v>
      </c>
      <c r="K1817">
        <v>241.28999999999996</v>
      </c>
      <c r="L1817">
        <v>5790.96</v>
      </c>
      <c r="M1817">
        <v>4</v>
      </c>
      <c r="N1817">
        <v>10</v>
      </c>
      <c r="O1817">
        <v>24818.400000000001</v>
      </c>
    </row>
    <row r="1818" spans="1:15" x14ac:dyDescent="0.3">
      <c r="A1818" s="1" t="s">
        <v>3630</v>
      </c>
      <c r="B1818" s="2">
        <v>45570</v>
      </c>
      <c r="C1818" s="1" t="s">
        <v>3631</v>
      </c>
      <c r="D1818" s="1" t="s">
        <v>39</v>
      </c>
      <c r="E1818" s="1" t="s">
        <v>55</v>
      </c>
      <c r="F1818">
        <v>50</v>
      </c>
      <c r="G1818">
        <v>1260</v>
      </c>
      <c r="H1818" s="1" t="s">
        <v>32</v>
      </c>
      <c r="I1818">
        <v>63000</v>
      </c>
      <c r="J1818">
        <v>919.8</v>
      </c>
      <c r="K1818">
        <v>340.20000000000005</v>
      </c>
      <c r="L1818">
        <v>17010</v>
      </c>
      <c r="M1818">
        <v>9</v>
      </c>
      <c r="N1818">
        <v>0</v>
      </c>
      <c r="O1818">
        <v>63000</v>
      </c>
    </row>
    <row r="1819" spans="1:15" x14ac:dyDescent="0.3">
      <c r="A1819" s="1" t="s">
        <v>3632</v>
      </c>
      <c r="B1819" s="2">
        <v>45271</v>
      </c>
      <c r="C1819" s="1" t="s">
        <v>3633</v>
      </c>
      <c r="D1819" s="1" t="s">
        <v>39</v>
      </c>
      <c r="E1819" s="1" t="s">
        <v>23</v>
      </c>
      <c r="F1819">
        <v>5</v>
      </c>
      <c r="G1819">
        <v>873</v>
      </c>
      <c r="H1819" s="1" t="s">
        <v>19</v>
      </c>
      <c r="I1819">
        <v>4365</v>
      </c>
      <c r="J1819">
        <v>515.06999999999994</v>
      </c>
      <c r="K1819">
        <v>357.93000000000006</v>
      </c>
      <c r="L1819">
        <v>1789.65</v>
      </c>
      <c r="M1819">
        <v>5</v>
      </c>
      <c r="N1819">
        <v>15</v>
      </c>
      <c r="O1819">
        <v>3710.25</v>
      </c>
    </row>
    <row r="1820" spans="1:15" x14ac:dyDescent="0.3">
      <c r="A1820" s="1" t="s">
        <v>3634</v>
      </c>
      <c r="B1820" s="2">
        <v>45036</v>
      </c>
      <c r="C1820" s="1" t="s">
        <v>3635</v>
      </c>
      <c r="D1820" s="1" t="s">
        <v>39</v>
      </c>
      <c r="E1820" s="1" t="s">
        <v>55</v>
      </c>
      <c r="F1820">
        <v>27</v>
      </c>
      <c r="G1820">
        <v>960</v>
      </c>
      <c r="H1820" s="1" t="s">
        <v>28</v>
      </c>
      <c r="I1820">
        <v>25920</v>
      </c>
      <c r="J1820">
        <v>576</v>
      </c>
      <c r="K1820">
        <v>384</v>
      </c>
      <c r="L1820">
        <v>10368</v>
      </c>
      <c r="M1820">
        <v>7</v>
      </c>
      <c r="N1820">
        <v>0</v>
      </c>
      <c r="O1820">
        <v>25920</v>
      </c>
    </row>
    <row r="1821" spans="1:15" x14ac:dyDescent="0.3">
      <c r="A1821" s="1" t="s">
        <v>3636</v>
      </c>
      <c r="B1821" s="2">
        <v>45000</v>
      </c>
      <c r="C1821" s="1" t="s">
        <v>3637</v>
      </c>
      <c r="D1821" s="1" t="s">
        <v>17</v>
      </c>
      <c r="E1821" s="1" t="s">
        <v>23</v>
      </c>
      <c r="F1821">
        <v>29</v>
      </c>
      <c r="G1821">
        <v>881</v>
      </c>
      <c r="H1821" s="1" t="s">
        <v>19</v>
      </c>
      <c r="I1821">
        <v>25549</v>
      </c>
      <c r="J1821">
        <v>590.27</v>
      </c>
      <c r="K1821">
        <v>290.73</v>
      </c>
      <c r="L1821">
        <v>8431.17</v>
      </c>
      <c r="M1821">
        <v>4</v>
      </c>
      <c r="N1821">
        <v>15</v>
      </c>
      <c r="O1821">
        <v>21716.65</v>
      </c>
    </row>
    <row r="1822" spans="1:15" x14ac:dyDescent="0.3">
      <c r="A1822" s="1" t="s">
        <v>3638</v>
      </c>
      <c r="B1822" s="2">
        <v>44945</v>
      </c>
      <c r="C1822" s="1" t="s">
        <v>1465</v>
      </c>
      <c r="D1822" s="1" t="s">
        <v>26</v>
      </c>
      <c r="E1822" s="1" t="s">
        <v>55</v>
      </c>
      <c r="F1822">
        <v>45</v>
      </c>
      <c r="G1822">
        <v>1191</v>
      </c>
      <c r="H1822" s="1" t="s">
        <v>19</v>
      </c>
      <c r="I1822">
        <v>53595</v>
      </c>
      <c r="J1822">
        <v>869.43</v>
      </c>
      <c r="K1822">
        <v>321.57000000000005</v>
      </c>
      <c r="L1822">
        <v>14470.65</v>
      </c>
      <c r="M1822">
        <v>8</v>
      </c>
      <c r="N1822">
        <v>5</v>
      </c>
      <c r="O1822">
        <v>50915.25</v>
      </c>
    </row>
    <row r="1823" spans="1:15" x14ac:dyDescent="0.3">
      <c r="A1823" s="1" t="s">
        <v>3639</v>
      </c>
      <c r="B1823" s="2">
        <v>45577</v>
      </c>
      <c r="C1823" s="1" t="s">
        <v>3640</v>
      </c>
      <c r="D1823" s="1" t="s">
        <v>17</v>
      </c>
      <c r="E1823" s="1" t="s">
        <v>50</v>
      </c>
      <c r="F1823">
        <v>29</v>
      </c>
      <c r="G1823">
        <v>846</v>
      </c>
      <c r="H1823" s="1" t="s">
        <v>32</v>
      </c>
      <c r="I1823">
        <v>24534</v>
      </c>
      <c r="J1823">
        <v>448.38</v>
      </c>
      <c r="K1823">
        <v>397.62</v>
      </c>
      <c r="L1823">
        <v>11530.98</v>
      </c>
      <c r="M1823">
        <v>3</v>
      </c>
      <c r="N1823">
        <v>0</v>
      </c>
      <c r="O1823">
        <v>24534</v>
      </c>
    </row>
    <row r="1824" spans="1:15" x14ac:dyDescent="0.3">
      <c r="A1824" s="1" t="s">
        <v>3641</v>
      </c>
      <c r="B1824" s="2">
        <v>45253</v>
      </c>
      <c r="C1824" s="1" t="s">
        <v>3642</v>
      </c>
      <c r="D1824" s="1" t="s">
        <v>17</v>
      </c>
      <c r="E1824" s="1" t="s">
        <v>50</v>
      </c>
      <c r="F1824">
        <v>2</v>
      </c>
      <c r="G1824">
        <v>533</v>
      </c>
      <c r="H1824" s="1" t="s">
        <v>32</v>
      </c>
      <c r="I1824">
        <v>1066</v>
      </c>
      <c r="J1824">
        <v>362.44</v>
      </c>
      <c r="K1824">
        <v>170.56</v>
      </c>
      <c r="L1824">
        <v>341.12</v>
      </c>
      <c r="M1824">
        <v>2</v>
      </c>
      <c r="N1824">
        <v>15</v>
      </c>
      <c r="O1824">
        <v>906.1</v>
      </c>
    </row>
    <row r="1825" spans="1:15" x14ac:dyDescent="0.3">
      <c r="A1825" s="1" t="s">
        <v>3643</v>
      </c>
      <c r="B1825" s="2">
        <v>45221</v>
      </c>
      <c r="C1825" s="1" t="s">
        <v>3644</v>
      </c>
      <c r="D1825" s="1" t="s">
        <v>17</v>
      </c>
      <c r="E1825" s="1" t="s">
        <v>31</v>
      </c>
      <c r="F1825">
        <v>31</v>
      </c>
      <c r="G1825">
        <v>403</v>
      </c>
      <c r="H1825" s="1" t="s">
        <v>32</v>
      </c>
      <c r="I1825">
        <v>12493</v>
      </c>
      <c r="J1825">
        <v>257.92</v>
      </c>
      <c r="K1825">
        <v>145.07999999999998</v>
      </c>
      <c r="L1825">
        <v>4497.4799999999996</v>
      </c>
      <c r="M1825">
        <v>7</v>
      </c>
      <c r="N1825">
        <v>15</v>
      </c>
      <c r="O1825">
        <v>10619.05</v>
      </c>
    </row>
    <row r="1826" spans="1:15" x14ac:dyDescent="0.3">
      <c r="A1826" s="1" t="s">
        <v>3645</v>
      </c>
      <c r="B1826" s="2">
        <v>45266</v>
      </c>
      <c r="C1826" s="1" t="s">
        <v>3646</v>
      </c>
      <c r="D1826" s="1" t="s">
        <v>17</v>
      </c>
      <c r="E1826" s="1" t="s">
        <v>27</v>
      </c>
      <c r="F1826">
        <v>27</v>
      </c>
      <c r="G1826">
        <v>1207</v>
      </c>
      <c r="H1826" s="1" t="s">
        <v>19</v>
      </c>
      <c r="I1826">
        <v>32589</v>
      </c>
      <c r="J1826">
        <v>929.39</v>
      </c>
      <c r="K1826">
        <v>277.61</v>
      </c>
      <c r="L1826">
        <v>7495.47</v>
      </c>
      <c r="M1826">
        <v>7</v>
      </c>
      <c r="N1826">
        <v>5</v>
      </c>
      <c r="O1826">
        <v>30959.55</v>
      </c>
    </row>
    <row r="1827" spans="1:15" x14ac:dyDescent="0.3">
      <c r="A1827" s="1" t="s">
        <v>3647</v>
      </c>
      <c r="B1827" s="2">
        <v>44982</v>
      </c>
      <c r="C1827" s="1" t="s">
        <v>3648</v>
      </c>
      <c r="D1827" s="1" t="s">
        <v>39</v>
      </c>
      <c r="E1827" s="1" t="s">
        <v>50</v>
      </c>
      <c r="F1827">
        <v>44</v>
      </c>
      <c r="G1827">
        <v>1332</v>
      </c>
      <c r="H1827" s="1" t="s">
        <v>28</v>
      </c>
      <c r="I1827">
        <v>58608</v>
      </c>
      <c r="J1827">
        <v>999</v>
      </c>
      <c r="K1827">
        <v>333</v>
      </c>
      <c r="L1827">
        <v>14652</v>
      </c>
      <c r="M1827">
        <v>5</v>
      </c>
      <c r="N1827">
        <v>0</v>
      </c>
      <c r="O1827">
        <v>58608</v>
      </c>
    </row>
    <row r="1828" spans="1:15" x14ac:dyDescent="0.3">
      <c r="A1828" s="1" t="s">
        <v>3649</v>
      </c>
      <c r="B1828" s="2">
        <v>45359</v>
      </c>
      <c r="C1828" s="1" t="s">
        <v>3650</v>
      </c>
      <c r="D1828" s="1" t="s">
        <v>17</v>
      </c>
      <c r="E1828" s="1" t="s">
        <v>27</v>
      </c>
      <c r="F1828">
        <v>43</v>
      </c>
      <c r="G1828">
        <v>476</v>
      </c>
      <c r="H1828" s="1" t="s">
        <v>19</v>
      </c>
      <c r="I1828">
        <v>20468</v>
      </c>
      <c r="J1828">
        <v>352.24</v>
      </c>
      <c r="K1828">
        <v>123.75999999999999</v>
      </c>
      <c r="L1828">
        <v>5321.68</v>
      </c>
      <c r="M1828">
        <v>6</v>
      </c>
      <c r="N1828">
        <v>5</v>
      </c>
      <c r="O1828">
        <v>19444.599999999999</v>
      </c>
    </row>
    <row r="1829" spans="1:15" x14ac:dyDescent="0.3">
      <c r="A1829" s="1" t="s">
        <v>3651</v>
      </c>
      <c r="B1829" s="2">
        <v>45166</v>
      </c>
      <c r="C1829" s="1" t="s">
        <v>3652</v>
      </c>
      <c r="D1829" s="1" t="s">
        <v>26</v>
      </c>
      <c r="E1829" s="1" t="s">
        <v>27</v>
      </c>
      <c r="F1829">
        <v>11</v>
      </c>
      <c r="G1829">
        <v>1317</v>
      </c>
      <c r="H1829" s="1" t="s">
        <v>32</v>
      </c>
      <c r="I1829">
        <v>14487</v>
      </c>
      <c r="J1829">
        <v>698.01</v>
      </c>
      <c r="K1829">
        <v>618.99</v>
      </c>
      <c r="L1829">
        <v>6808.89</v>
      </c>
      <c r="M1829">
        <v>3</v>
      </c>
      <c r="N1829">
        <v>5</v>
      </c>
      <c r="O1829">
        <v>13762.65</v>
      </c>
    </row>
    <row r="1830" spans="1:15" x14ac:dyDescent="0.3">
      <c r="A1830" s="1" t="s">
        <v>3653</v>
      </c>
      <c r="B1830" s="2">
        <v>45482</v>
      </c>
      <c r="C1830" s="1" t="s">
        <v>3654</v>
      </c>
      <c r="D1830" s="1" t="s">
        <v>39</v>
      </c>
      <c r="E1830" s="1" t="s">
        <v>23</v>
      </c>
      <c r="F1830">
        <v>19</v>
      </c>
      <c r="G1830">
        <v>1112</v>
      </c>
      <c r="H1830" s="1" t="s">
        <v>19</v>
      </c>
      <c r="I1830">
        <v>21128</v>
      </c>
      <c r="J1830">
        <v>789.52</v>
      </c>
      <c r="K1830">
        <v>322.48</v>
      </c>
      <c r="L1830">
        <v>6127.12</v>
      </c>
      <c r="M1830">
        <v>5</v>
      </c>
      <c r="N1830">
        <v>0</v>
      </c>
      <c r="O1830">
        <v>21128</v>
      </c>
    </row>
    <row r="1831" spans="1:15" x14ac:dyDescent="0.3">
      <c r="A1831" s="1" t="s">
        <v>3655</v>
      </c>
      <c r="B1831" s="2">
        <v>45192</v>
      </c>
      <c r="C1831" s="1" t="s">
        <v>3656</v>
      </c>
      <c r="D1831" s="1" t="s">
        <v>39</v>
      </c>
      <c r="E1831" s="1" t="s">
        <v>55</v>
      </c>
      <c r="F1831">
        <v>47</v>
      </c>
      <c r="G1831">
        <v>753</v>
      </c>
      <c r="H1831" s="1" t="s">
        <v>19</v>
      </c>
      <c r="I1831">
        <v>35391</v>
      </c>
      <c r="J1831">
        <v>436.73999999999995</v>
      </c>
      <c r="K1831">
        <v>316.26000000000005</v>
      </c>
      <c r="L1831">
        <v>14864.22</v>
      </c>
      <c r="M1831">
        <v>3</v>
      </c>
      <c r="N1831">
        <v>0</v>
      </c>
      <c r="O1831">
        <v>35391</v>
      </c>
    </row>
    <row r="1832" spans="1:15" x14ac:dyDescent="0.3">
      <c r="A1832" s="1" t="s">
        <v>3657</v>
      </c>
      <c r="B1832" s="2">
        <v>45071</v>
      </c>
      <c r="C1832" s="1" t="s">
        <v>3658</v>
      </c>
      <c r="D1832" s="1" t="s">
        <v>22</v>
      </c>
      <c r="E1832" s="1" t="s">
        <v>50</v>
      </c>
      <c r="F1832">
        <v>34</v>
      </c>
      <c r="G1832">
        <v>457</v>
      </c>
      <c r="H1832" s="1" t="s">
        <v>28</v>
      </c>
      <c r="I1832">
        <v>15538</v>
      </c>
      <c r="J1832">
        <v>361.03000000000003</v>
      </c>
      <c r="K1832">
        <v>95.96999999999997</v>
      </c>
      <c r="L1832">
        <v>3262.98</v>
      </c>
      <c r="M1832">
        <v>3</v>
      </c>
      <c r="N1832">
        <v>15</v>
      </c>
      <c r="O1832">
        <v>13207.3</v>
      </c>
    </row>
    <row r="1833" spans="1:15" x14ac:dyDescent="0.3">
      <c r="A1833" s="1" t="s">
        <v>3659</v>
      </c>
      <c r="B1833" s="2">
        <v>45610</v>
      </c>
      <c r="C1833" s="1" t="s">
        <v>3660</v>
      </c>
      <c r="D1833" s="1" t="s">
        <v>17</v>
      </c>
      <c r="E1833" s="1" t="s">
        <v>23</v>
      </c>
      <c r="F1833">
        <v>5</v>
      </c>
      <c r="G1833">
        <v>1083</v>
      </c>
      <c r="H1833" s="1" t="s">
        <v>19</v>
      </c>
      <c r="I1833">
        <v>5415</v>
      </c>
      <c r="J1833">
        <v>552.33000000000004</v>
      </c>
      <c r="K1833">
        <v>530.66999999999996</v>
      </c>
      <c r="L1833">
        <v>2653.35</v>
      </c>
      <c r="M1833">
        <v>7</v>
      </c>
      <c r="N1833">
        <v>5</v>
      </c>
      <c r="O1833">
        <v>5144.25</v>
      </c>
    </row>
    <row r="1834" spans="1:15" x14ac:dyDescent="0.3">
      <c r="A1834" s="1" t="s">
        <v>3661</v>
      </c>
      <c r="B1834" s="2">
        <v>45003</v>
      </c>
      <c r="C1834" s="1" t="s">
        <v>3662</v>
      </c>
      <c r="D1834" s="1" t="s">
        <v>39</v>
      </c>
      <c r="E1834" s="1" t="s">
        <v>27</v>
      </c>
      <c r="F1834">
        <v>38</v>
      </c>
      <c r="G1834">
        <v>951</v>
      </c>
      <c r="H1834" s="1" t="s">
        <v>28</v>
      </c>
      <c r="I1834">
        <v>36138</v>
      </c>
      <c r="J1834">
        <v>637.17000000000007</v>
      </c>
      <c r="K1834">
        <v>313.82999999999993</v>
      </c>
      <c r="L1834">
        <v>11925.54</v>
      </c>
      <c r="M1834">
        <v>1</v>
      </c>
      <c r="N1834">
        <v>5</v>
      </c>
      <c r="O1834">
        <v>34331.1</v>
      </c>
    </row>
    <row r="1835" spans="1:15" x14ac:dyDescent="0.3">
      <c r="A1835" s="1" t="s">
        <v>3663</v>
      </c>
      <c r="B1835" s="2">
        <v>45640</v>
      </c>
      <c r="C1835" s="1" t="s">
        <v>3664</v>
      </c>
      <c r="D1835" s="1" t="s">
        <v>17</v>
      </c>
      <c r="E1835" s="1" t="s">
        <v>31</v>
      </c>
      <c r="F1835">
        <v>35</v>
      </c>
      <c r="G1835">
        <v>1467</v>
      </c>
      <c r="H1835" s="1" t="s">
        <v>32</v>
      </c>
      <c r="I1835">
        <v>51345</v>
      </c>
      <c r="J1835">
        <v>982.8900000000001</v>
      </c>
      <c r="K1835">
        <v>484.1099999999999</v>
      </c>
      <c r="L1835">
        <v>16943.849999999999</v>
      </c>
      <c r="M1835">
        <v>4</v>
      </c>
      <c r="N1835">
        <v>5</v>
      </c>
      <c r="O1835">
        <v>48777.75</v>
      </c>
    </row>
    <row r="1836" spans="1:15" x14ac:dyDescent="0.3">
      <c r="A1836" s="1" t="s">
        <v>3665</v>
      </c>
      <c r="B1836" s="2">
        <v>45242</v>
      </c>
      <c r="C1836" s="1" t="s">
        <v>3666</v>
      </c>
      <c r="D1836" s="1" t="s">
        <v>17</v>
      </c>
      <c r="E1836" s="1" t="s">
        <v>27</v>
      </c>
      <c r="F1836">
        <v>20</v>
      </c>
      <c r="G1836">
        <v>1358</v>
      </c>
      <c r="H1836" s="1" t="s">
        <v>19</v>
      </c>
      <c r="I1836">
        <v>27160</v>
      </c>
      <c r="J1836">
        <v>869.12</v>
      </c>
      <c r="K1836">
        <v>488.88</v>
      </c>
      <c r="L1836">
        <v>9777.6</v>
      </c>
      <c r="M1836">
        <v>3</v>
      </c>
      <c r="N1836">
        <v>15</v>
      </c>
      <c r="O1836">
        <v>23086</v>
      </c>
    </row>
    <row r="1837" spans="1:15" x14ac:dyDescent="0.3">
      <c r="A1837" s="1" t="s">
        <v>3667</v>
      </c>
      <c r="B1837" s="2">
        <v>45603</v>
      </c>
      <c r="C1837" s="1" t="s">
        <v>3668</v>
      </c>
      <c r="D1837" s="1" t="s">
        <v>17</v>
      </c>
      <c r="E1837" s="1" t="s">
        <v>55</v>
      </c>
      <c r="F1837">
        <v>38</v>
      </c>
      <c r="G1837">
        <v>1499</v>
      </c>
      <c r="H1837" s="1" t="s">
        <v>19</v>
      </c>
      <c r="I1837">
        <v>56962</v>
      </c>
      <c r="J1837">
        <v>854.43</v>
      </c>
      <c r="K1837">
        <v>644.57000000000005</v>
      </c>
      <c r="L1837">
        <v>24493.66</v>
      </c>
      <c r="M1837">
        <v>9</v>
      </c>
      <c r="N1837">
        <v>15</v>
      </c>
      <c r="O1837">
        <v>48417.7</v>
      </c>
    </row>
    <row r="1838" spans="1:15" x14ac:dyDescent="0.3">
      <c r="A1838" s="1" t="s">
        <v>3669</v>
      </c>
      <c r="B1838" s="2">
        <v>45180</v>
      </c>
      <c r="C1838" s="1" t="s">
        <v>3670</v>
      </c>
      <c r="D1838" s="1" t="s">
        <v>26</v>
      </c>
      <c r="E1838" s="1" t="s">
        <v>27</v>
      </c>
      <c r="F1838">
        <v>44</v>
      </c>
      <c r="G1838">
        <v>1341</v>
      </c>
      <c r="H1838" s="1" t="s">
        <v>19</v>
      </c>
      <c r="I1838">
        <v>59004</v>
      </c>
      <c r="J1838">
        <v>952.1099999999999</v>
      </c>
      <c r="K1838">
        <v>388.8900000000001</v>
      </c>
      <c r="L1838">
        <v>17111.16</v>
      </c>
      <c r="M1838">
        <v>8</v>
      </c>
      <c r="N1838">
        <v>0</v>
      </c>
      <c r="O1838">
        <v>59004</v>
      </c>
    </row>
    <row r="1839" spans="1:15" x14ac:dyDescent="0.3">
      <c r="A1839" s="1" t="s">
        <v>3671</v>
      </c>
      <c r="B1839" s="2">
        <v>45477</v>
      </c>
      <c r="C1839" s="1" t="s">
        <v>3672</v>
      </c>
      <c r="D1839" s="1" t="s">
        <v>39</v>
      </c>
      <c r="E1839" s="1" t="s">
        <v>18</v>
      </c>
      <c r="F1839">
        <v>24</v>
      </c>
      <c r="G1839">
        <v>1078</v>
      </c>
      <c r="H1839" s="1" t="s">
        <v>19</v>
      </c>
      <c r="I1839">
        <v>25872</v>
      </c>
      <c r="J1839">
        <v>743.81999999999994</v>
      </c>
      <c r="K1839">
        <v>334.18000000000006</v>
      </c>
      <c r="L1839">
        <v>8020.32</v>
      </c>
      <c r="M1839">
        <v>6</v>
      </c>
      <c r="N1839">
        <v>0</v>
      </c>
      <c r="O1839">
        <v>25872</v>
      </c>
    </row>
    <row r="1840" spans="1:15" x14ac:dyDescent="0.3">
      <c r="A1840" s="1" t="s">
        <v>3673</v>
      </c>
      <c r="B1840" s="2">
        <v>45029</v>
      </c>
      <c r="C1840" s="1" t="s">
        <v>3674</v>
      </c>
      <c r="D1840" s="1" t="s">
        <v>17</v>
      </c>
      <c r="E1840" s="1" t="s">
        <v>55</v>
      </c>
      <c r="F1840">
        <v>16</v>
      </c>
      <c r="G1840">
        <v>416</v>
      </c>
      <c r="H1840" s="1" t="s">
        <v>32</v>
      </c>
      <c r="I1840">
        <v>6656</v>
      </c>
      <c r="J1840">
        <v>216.32</v>
      </c>
      <c r="K1840">
        <v>199.68</v>
      </c>
      <c r="L1840">
        <v>3194.88</v>
      </c>
      <c r="M1840">
        <v>7</v>
      </c>
      <c r="N1840">
        <v>10</v>
      </c>
      <c r="O1840">
        <v>5990.4</v>
      </c>
    </row>
    <row r="1841" spans="1:15" x14ac:dyDescent="0.3">
      <c r="A1841" s="1" t="s">
        <v>3675</v>
      </c>
      <c r="B1841" s="2">
        <v>45411</v>
      </c>
      <c r="C1841" s="1" t="s">
        <v>3676</v>
      </c>
      <c r="D1841" s="1" t="s">
        <v>22</v>
      </c>
      <c r="E1841" s="1" t="s">
        <v>18</v>
      </c>
      <c r="F1841">
        <v>25</v>
      </c>
      <c r="G1841">
        <v>333</v>
      </c>
      <c r="H1841" s="1" t="s">
        <v>28</v>
      </c>
      <c r="I1841">
        <v>8325</v>
      </c>
      <c r="J1841">
        <v>263.07</v>
      </c>
      <c r="K1841">
        <v>69.930000000000007</v>
      </c>
      <c r="L1841">
        <v>1748.25</v>
      </c>
      <c r="M1841">
        <v>9</v>
      </c>
      <c r="N1841">
        <v>10</v>
      </c>
      <c r="O1841">
        <v>7492.5</v>
      </c>
    </row>
    <row r="1842" spans="1:15" x14ac:dyDescent="0.3">
      <c r="A1842" s="1" t="s">
        <v>3677</v>
      </c>
      <c r="B1842" s="2">
        <v>45547</v>
      </c>
      <c r="C1842" s="1" t="s">
        <v>3678</v>
      </c>
      <c r="D1842" s="1" t="s">
        <v>22</v>
      </c>
      <c r="E1842" s="1" t="s">
        <v>55</v>
      </c>
      <c r="F1842">
        <v>15</v>
      </c>
      <c r="G1842">
        <v>1315</v>
      </c>
      <c r="H1842" s="1" t="s">
        <v>19</v>
      </c>
      <c r="I1842">
        <v>19725</v>
      </c>
      <c r="J1842">
        <v>828.45</v>
      </c>
      <c r="K1842">
        <v>486.54999999999995</v>
      </c>
      <c r="L1842">
        <v>7298.25</v>
      </c>
      <c r="M1842">
        <v>6</v>
      </c>
      <c r="N1842">
        <v>10</v>
      </c>
      <c r="O1842">
        <v>17752.5</v>
      </c>
    </row>
    <row r="1843" spans="1:15" x14ac:dyDescent="0.3">
      <c r="A1843" s="1" t="s">
        <v>3679</v>
      </c>
      <c r="B1843" s="2">
        <v>45642</v>
      </c>
      <c r="C1843" s="1" t="s">
        <v>1997</v>
      </c>
      <c r="D1843" s="1" t="s">
        <v>26</v>
      </c>
      <c r="E1843" s="1" t="s">
        <v>27</v>
      </c>
      <c r="F1843">
        <v>1</v>
      </c>
      <c r="G1843">
        <v>936</v>
      </c>
      <c r="H1843" s="1" t="s">
        <v>28</v>
      </c>
      <c r="I1843">
        <v>936</v>
      </c>
      <c r="J1843">
        <v>542.88</v>
      </c>
      <c r="K1843">
        <v>393.12</v>
      </c>
      <c r="L1843">
        <v>393.12</v>
      </c>
      <c r="M1843">
        <v>4</v>
      </c>
      <c r="N1843">
        <v>5</v>
      </c>
      <c r="O1843">
        <v>889.2</v>
      </c>
    </row>
    <row r="1844" spans="1:15" x14ac:dyDescent="0.3">
      <c r="A1844" s="1" t="s">
        <v>3680</v>
      </c>
      <c r="B1844" s="2">
        <v>45514</v>
      </c>
      <c r="C1844" s="1" t="s">
        <v>3681</v>
      </c>
      <c r="D1844" s="1" t="s">
        <v>22</v>
      </c>
      <c r="E1844" s="1" t="s">
        <v>55</v>
      </c>
      <c r="F1844">
        <v>39</v>
      </c>
      <c r="G1844">
        <v>676</v>
      </c>
      <c r="H1844" s="1" t="s">
        <v>32</v>
      </c>
      <c r="I1844">
        <v>26364</v>
      </c>
      <c r="J1844">
        <v>358.28000000000003</v>
      </c>
      <c r="K1844">
        <v>317.71999999999997</v>
      </c>
      <c r="L1844">
        <v>12391.08</v>
      </c>
      <c r="M1844">
        <v>5</v>
      </c>
      <c r="N1844">
        <v>0</v>
      </c>
      <c r="O1844">
        <v>26364</v>
      </c>
    </row>
    <row r="1845" spans="1:15" x14ac:dyDescent="0.3">
      <c r="A1845" s="1" t="s">
        <v>3682</v>
      </c>
      <c r="B1845" s="2">
        <v>45290</v>
      </c>
      <c r="C1845" s="1" t="s">
        <v>3683</v>
      </c>
      <c r="D1845" s="1" t="s">
        <v>39</v>
      </c>
      <c r="E1845" s="1" t="s">
        <v>23</v>
      </c>
      <c r="F1845">
        <v>27</v>
      </c>
      <c r="G1845">
        <v>753</v>
      </c>
      <c r="H1845" s="1" t="s">
        <v>19</v>
      </c>
      <c r="I1845">
        <v>20331</v>
      </c>
      <c r="J1845">
        <v>527.1</v>
      </c>
      <c r="K1845">
        <v>225.89999999999998</v>
      </c>
      <c r="L1845">
        <v>6099.3</v>
      </c>
      <c r="M1845">
        <v>6</v>
      </c>
      <c r="N1845">
        <v>0</v>
      </c>
      <c r="O1845">
        <v>20331</v>
      </c>
    </row>
    <row r="1846" spans="1:15" x14ac:dyDescent="0.3">
      <c r="A1846" s="1" t="s">
        <v>3684</v>
      </c>
      <c r="B1846" s="2">
        <v>44940</v>
      </c>
      <c r="C1846" s="1" t="s">
        <v>3685</v>
      </c>
      <c r="D1846" s="1" t="s">
        <v>17</v>
      </c>
      <c r="E1846" s="1" t="s">
        <v>55</v>
      </c>
      <c r="F1846">
        <v>15</v>
      </c>
      <c r="G1846">
        <v>1207</v>
      </c>
      <c r="H1846" s="1" t="s">
        <v>32</v>
      </c>
      <c r="I1846">
        <v>18105</v>
      </c>
      <c r="J1846">
        <v>953.53000000000009</v>
      </c>
      <c r="K1846">
        <v>253.46999999999991</v>
      </c>
      <c r="L1846">
        <v>3802.05</v>
      </c>
      <c r="M1846">
        <v>3</v>
      </c>
      <c r="N1846">
        <v>0</v>
      </c>
      <c r="O1846">
        <v>18105</v>
      </c>
    </row>
    <row r="1847" spans="1:15" x14ac:dyDescent="0.3">
      <c r="A1847" s="1" t="s">
        <v>3686</v>
      </c>
      <c r="B1847" s="2">
        <v>45316</v>
      </c>
      <c r="C1847" s="1" t="s">
        <v>3687</v>
      </c>
      <c r="D1847" s="1" t="s">
        <v>39</v>
      </c>
      <c r="E1847" s="1" t="s">
        <v>55</v>
      </c>
      <c r="F1847">
        <v>21</v>
      </c>
      <c r="G1847">
        <v>1488</v>
      </c>
      <c r="H1847" s="1" t="s">
        <v>28</v>
      </c>
      <c r="I1847">
        <v>31248</v>
      </c>
      <c r="J1847">
        <v>952.32</v>
      </c>
      <c r="K1847">
        <v>535.67999999999995</v>
      </c>
      <c r="L1847">
        <v>11249.28</v>
      </c>
      <c r="M1847">
        <v>9</v>
      </c>
      <c r="N1847">
        <v>10</v>
      </c>
      <c r="O1847">
        <v>28123.200000000001</v>
      </c>
    </row>
    <row r="1848" spans="1:15" x14ac:dyDescent="0.3">
      <c r="A1848" s="1" t="s">
        <v>3688</v>
      </c>
      <c r="B1848" s="2">
        <v>45032</v>
      </c>
      <c r="C1848" s="1" t="s">
        <v>3689</v>
      </c>
      <c r="D1848" s="1" t="s">
        <v>26</v>
      </c>
      <c r="E1848" s="1" t="s">
        <v>18</v>
      </c>
      <c r="F1848">
        <v>47</v>
      </c>
      <c r="G1848">
        <v>439</v>
      </c>
      <c r="H1848" s="1" t="s">
        <v>28</v>
      </c>
      <c r="I1848">
        <v>20633</v>
      </c>
      <c r="J1848">
        <v>298.52000000000004</v>
      </c>
      <c r="K1848">
        <v>140.47999999999996</v>
      </c>
      <c r="L1848">
        <v>6602.56</v>
      </c>
      <c r="M1848">
        <v>1</v>
      </c>
      <c r="N1848">
        <v>10</v>
      </c>
      <c r="O1848">
        <v>18569.7</v>
      </c>
    </row>
    <row r="1849" spans="1:15" x14ac:dyDescent="0.3">
      <c r="A1849" s="1" t="s">
        <v>3690</v>
      </c>
      <c r="B1849" s="2">
        <v>45647</v>
      </c>
      <c r="C1849" s="1" t="s">
        <v>3691</v>
      </c>
      <c r="D1849" s="1" t="s">
        <v>26</v>
      </c>
      <c r="E1849" s="1" t="s">
        <v>27</v>
      </c>
      <c r="F1849">
        <v>17</v>
      </c>
      <c r="G1849">
        <v>872</v>
      </c>
      <c r="H1849" s="1" t="s">
        <v>32</v>
      </c>
      <c r="I1849">
        <v>14824</v>
      </c>
      <c r="J1849">
        <v>497.03999999999996</v>
      </c>
      <c r="K1849">
        <v>374.96000000000004</v>
      </c>
      <c r="L1849">
        <v>6374.32</v>
      </c>
      <c r="M1849">
        <v>2</v>
      </c>
      <c r="N1849">
        <v>0</v>
      </c>
      <c r="O1849">
        <v>14824</v>
      </c>
    </row>
    <row r="1850" spans="1:15" x14ac:dyDescent="0.3">
      <c r="A1850" s="1" t="s">
        <v>3692</v>
      </c>
      <c r="B1850" s="2">
        <v>45620</v>
      </c>
      <c r="C1850" s="1" t="s">
        <v>3693</v>
      </c>
      <c r="D1850" s="1" t="s">
        <v>26</v>
      </c>
      <c r="E1850" s="1" t="s">
        <v>18</v>
      </c>
      <c r="F1850">
        <v>14</v>
      </c>
      <c r="G1850">
        <v>950</v>
      </c>
      <c r="H1850" s="1" t="s">
        <v>28</v>
      </c>
      <c r="I1850">
        <v>13300</v>
      </c>
      <c r="J1850">
        <v>551</v>
      </c>
      <c r="K1850">
        <v>399</v>
      </c>
      <c r="L1850">
        <v>5586</v>
      </c>
      <c r="M1850">
        <v>6</v>
      </c>
      <c r="N1850">
        <v>5</v>
      </c>
      <c r="O1850">
        <v>12635</v>
      </c>
    </row>
    <row r="1851" spans="1:15" x14ac:dyDescent="0.3">
      <c r="A1851" s="1" t="s">
        <v>3694</v>
      </c>
      <c r="B1851" s="2">
        <v>45633</v>
      </c>
      <c r="C1851" s="1" t="s">
        <v>3695</v>
      </c>
      <c r="D1851" s="1" t="s">
        <v>22</v>
      </c>
      <c r="E1851" s="1" t="s">
        <v>18</v>
      </c>
      <c r="F1851">
        <v>17</v>
      </c>
      <c r="G1851">
        <v>1283</v>
      </c>
      <c r="H1851" s="1" t="s">
        <v>19</v>
      </c>
      <c r="I1851">
        <v>21811</v>
      </c>
      <c r="J1851">
        <v>910.93</v>
      </c>
      <c r="K1851">
        <v>372.07000000000005</v>
      </c>
      <c r="L1851">
        <v>6325.19</v>
      </c>
      <c r="M1851">
        <v>3</v>
      </c>
      <c r="N1851">
        <v>0</v>
      </c>
      <c r="O1851">
        <v>21811</v>
      </c>
    </row>
    <row r="1852" spans="1:15" x14ac:dyDescent="0.3">
      <c r="A1852" s="1" t="s">
        <v>3696</v>
      </c>
      <c r="B1852" s="2">
        <v>45454</v>
      </c>
      <c r="C1852" s="1" t="s">
        <v>3697</v>
      </c>
      <c r="D1852" s="1" t="s">
        <v>22</v>
      </c>
      <c r="E1852" s="1" t="s">
        <v>55</v>
      </c>
      <c r="F1852">
        <v>43</v>
      </c>
      <c r="G1852">
        <v>1201</v>
      </c>
      <c r="H1852" s="1" t="s">
        <v>32</v>
      </c>
      <c r="I1852">
        <v>51643</v>
      </c>
      <c r="J1852">
        <v>828.68999999999994</v>
      </c>
      <c r="K1852">
        <v>372.31000000000006</v>
      </c>
      <c r="L1852">
        <v>16009.33</v>
      </c>
      <c r="M1852">
        <v>8</v>
      </c>
      <c r="N1852">
        <v>0</v>
      </c>
      <c r="O1852">
        <v>51643</v>
      </c>
    </row>
    <row r="1853" spans="1:15" x14ac:dyDescent="0.3">
      <c r="A1853" s="1" t="s">
        <v>3698</v>
      </c>
      <c r="B1853" s="2">
        <v>45539</v>
      </c>
      <c r="C1853" s="1" t="s">
        <v>3699</v>
      </c>
      <c r="D1853" s="1" t="s">
        <v>17</v>
      </c>
      <c r="E1853" s="1" t="s">
        <v>23</v>
      </c>
      <c r="F1853">
        <v>15</v>
      </c>
      <c r="G1853">
        <v>944</v>
      </c>
      <c r="H1853" s="1" t="s">
        <v>28</v>
      </c>
      <c r="I1853">
        <v>14160</v>
      </c>
      <c r="J1853">
        <v>641.92000000000007</v>
      </c>
      <c r="K1853">
        <v>302.07999999999993</v>
      </c>
      <c r="L1853">
        <v>4531.2</v>
      </c>
      <c r="M1853">
        <v>7</v>
      </c>
      <c r="N1853">
        <v>15</v>
      </c>
      <c r="O1853">
        <v>12036</v>
      </c>
    </row>
    <row r="1854" spans="1:15" x14ac:dyDescent="0.3">
      <c r="A1854" s="1" t="s">
        <v>3700</v>
      </c>
      <c r="B1854" s="2">
        <v>45623</v>
      </c>
      <c r="C1854" s="1" t="s">
        <v>3701</v>
      </c>
      <c r="D1854" s="1" t="s">
        <v>17</v>
      </c>
      <c r="E1854" s="1" t="s">
        <v>23</v>
      </c>
      <c r="F1854">
        <v>30</v>
      </c>
      <c r="G1854">
        <v>550</v>
      </c>
      <c r="H1854" s="1" t="s">
        <v>19</v>
      </c>
      <c r="I1854">
        <v>16500</v>
      </c>
      <c r="J1854">
        <v>440</v>
      </c>
      <c r="K1854">
        <v>110</v>
      </c>
      <c r="L1854">
        <v>3300</v>
      </c>
      <c r="M1854">
        <v>6</v>
      </c>
      <c r="N1854">
        <v>10</v>
      </c>
      <c r="O1854">
        <v>14850</v>
      </c>
    </row>
    <row r="1855" spans="1:15" x14ac:dyDescent="0.3">
      <c r="A1855" s="1" t="s">
        <v>3702</v>
      </c>
      <c r="B1855" s="2">
        <v>45135</v>
      </c>
      <c r="C1855" s="1" t="s">
        <v>3703</v>
      </c>
      <c r="D1855" s="1" t="s">
        <v>17</v>
      </c>
      <c r="E1855" s="1" t="s">
        <v>50</v>
      </c>
      <c r="F1855">
        <v>40</v>
      </c>
      <c r="G1855">
        <v>352</v>
      </c>
      <c r="H1855" s="1" t="s">
        <v>19</v>
      </c>
      <c r="I1855">
        <v>14080</v>
      </c>
      <c r="J1855">
        <v>211.2</v>
      </c>
      <c r="K1855">
        <v>140.80000000000001</v>
      </c>
      <c r="L1855">
        <v>5632</v>
      </c>
      <c r="M1855">
        <v>6</v>
      </c>
      <c r="N1855">
        <v>10</v>
      </c>
      <c r="O1855">
        <v>12672</v>
      </c>
    </row>
    <row r="1856" spans="1:15" x14ac:dyDescent="0.3">
      <c r="A1856" s="1" t="s">
        <v>3704</v>
      </c>
      <c r="B1856" s="2">
        <v>45471</v>
      </c>
      <c r="C1856" s="1" t="s">
        <v>3705</v>
      </c>
      <c r="D1856" s="1" t="s">
        <v>17</v>
      </c>
      <c r="E1856" s="1" t="s">
        <v>27</v>
      </c>
      <c r="F1856">
        <v>27</v>
      </c>
      <c r="G1856">
        <v>309</v>
      </c>
      <c r="H1856" s="1" t="s">
        <v>19</v>
      </c>
      <c r="I1856">
        <v>8343</v>
      </c>
      <c r="J1856">
        <v>197.76</v>
      </c>
      <c r="K1856">
        <v>111.24000000000001</v>
      </c>
      <c r="L1856">
        <v>3003.48</v>
      </c>
      <c r="M1856">
        <v>9</v>
      </c>
      <c r="N1856">
        <v>5</v>
      </c>
      <c r="O1856">
        <v>7925.85</v>
      </c>
    </row>
    <row r="1857" spans="1:15" x14ac:dyDescent="0.3">
      <c r="A1857" s="1" t="s">
        <v>3706</v>
      </c>
      <c r="B1857" s="2">
        <v>45030</v>
      </c>
      <c r="C1857" s="1" t="s">
        <v>3707</v>
      </c>
      <c r="D1857" s="1" t="s">
        <v>39</v>
      </c>
      <c r="E1857" s="1" t="s">
        <v>31</v>
      </c>
      <c r="F1857">
        <v>19</v>
      </c>
      <c r="G1857">
        <v>1144</v>
      </c>
      <c r="H1857" s="1" t="s">
        <v>32</v>
      </c>
      <c r="I1857">
        <v>21736</v>
      </c>
      <c r="J1857">
        <v>697.84</v>
      </c>
      <c r="K1857">
        <v>446.15999999999997</v>
      </c>
      <c r="L1857">
        <v>8477.0400000000009</v>
      </c>
      <c r="M1857">
        <v>8</v>
      </c>
      <c r="N1857">
        <v>0</v>
      </c>
      <c r="O1857">
        <v>21736</v>
      </c>
    </row>
    <row r="1858" spans="1:15" x14ac:dyDescent="0.3">
      <c r="A1858" s="1" t="s">
        <v>3708</v>
      </c>
      <c r="B1858" s="2">
        <v>45294</v>
      </c>
      <c r="C1858" s="1" t="s">
        <v>3709</v>
      </c>
      <c r="D1858" s="1" t="s">
        <v>26</v>
      </c>
      <c r="E1858" s="1" t="s">
        <v>31</v>
      </c>
      <c r="F1858">
        <v>9</v>
      </c>
      <c r="G1858">
        <v>601</v>
      </c>
      <c r="H1858" s="1" t="s">
        <v>19</v>
      </c>
      <c r="I1858">
        <v>5409</v>
      </c>
      <c r="J1858">
        <v>306.51</v>
      </c>
      <c r="K1858">
        <v>294.49</v>
      </c>
      <c r="L1858">
        <v>2650.41</v>
      </c>
      <c r="M1858">
        <v>2</v>
      </c>
      <c r="N1858">
        <v>0</v>
      </c>
      <c r="O1858">
        <v>5409</v>
      </c>
    </row>
    <row r="1859" spans="1:15" x14ac:dyDescent="0.3">
      <c r="A1859" s="1" t="s">
        <v>3710</v>
      </c>
      <c r="B1859" s="2">
        <v>45170</v>
      </c>
      <c r="C1859" s="1" t="s">
        <v>3711</v>
      </c>
      <c r="D1859" s="1" t="s">
        <v>26</v>
      </c>
      <c r="E1859" s="1" t="s">
        <v>55</v>
      </c>
      <c r="F1859">
        <v>16</v>
      </c>
      <c r="G1859">
        <v>499</v>
      </c>
      <c r="H1859" s="1" t="s">
        <v>32</v>
      </c>
      <c r="I1859">
        <v>7984</v>
      </c>
      <c r="J1859">
        <v>329.34000000000003</v>
      </c>
      <c r="K1859">
        <v>169.65999999999997</v>
      </c>
      <c r="L1859">
        <v>2714.56</v>
      </c>
      <c r="M1859">
        <v>7</v>
      </c>
      <c r="N1859">
        <v>15</v>
      </c>
      <c r="O1859">
        <v>6786.4</v>
      </c>
    </row>
    <row r="1860" spans="1:15" x14ac:dyDescent="0.3">
      <c r="A1860" s="1" t="s">
        <v>3712</v>
      </c>
      <c r="B1860" s="2">
        <v>45395</v>
      </c>
      <c r="C1860" s="1" t="s">
        <v>3713</v>
      </c>
      <c r="D1860" s="1" t="s">
        <v>22</v>
      </c>
      <c r="E1860" s="1" t="s">
        <v>50</v>
      </c>
      <c r="F1860">
        <v>1</v>
      </c>
      <c r="G1860">
        <v>1477</v>
      </c>
      <c r="H1860" s="1" t="s">
        <v>19</v>
      </c>
      <c r="I1860">
        <v>1477</v>
      </c>
      <c r="J1860">
        <v>1063.44</v>
      </c>
      <c r="K1860">
        <v>413.55999999999995</v>
      </c>
      <c r="L1860">
        <v>413.56</v>
      </c>
      <c r="M1860">
        <v>2</v>
      </c>
      <c r="N1860">
        <v>0</v>
      </c>
      <c r="O1860">
        <v>1477</v>
      </c>
    </row>
    <row r="1861" spans="1:15" x14ac:dyDescent="0.3">
      <c r="A1861" s="1" t="s">
        <v>3714</v>
      </c>
      <c r="B1861" s="2">
        <v>44945</v>
      </c>
      <c r="C1861" s="1" t="s">
        <v>3715</v>
      </c>
      <c r="D1861" s="1" t="s">
        <v>22</v>
      </c>
      <c r="E1861" s="1" t="s">
        <v>50</v>
      </c>
      <c r="F1861">
        <v>31</v>
      </c>
      <c r="G1861">
        <v>814</v>
      </c>
      <c r="H1861" s="1" t="s">
        <v>19</v>
      </c>
      <c r="I1861">
        <v>25234</v>
      </c>
      <c r="J1861">
        <v>439.56</v>
      </c>
      <c r="K1861">
        <v>374.44</v>
      </c>
      <c r="L1861">
        <v>11607.64</v>
      </c>
      <c r="M1861">
        <v>1</v>
      </c>
      <c r="N1861">
        <v>0</v>
      </c>
      <c r="O1861">
        <v>25234</v>
      </c>
    </row>
    <row r="1862" spans="1:15" x14ac:dyDescent="0.3">
      <c r="A1862" s="1" t="s">
        <v>3716</v>
      </c>
      <c r="B1862" s="2">
        <v>45639</v>
      </c>
      <c r="C1862" s="1" t="s">
        <v>3717</v>
      </c>
      <c r="D1862" s="1" t="s">
        <v>39</v>
      </c>
      <c r="E1862" s="1" t="s">
        <v>50</v>
      </c>
      <c r="F1862">
        <v>6</v>
      </c>
      <c r="G1862">
        <v>371</v>
      </c>
      <c r="H1862" s="1" t="s">
        <v>19</v>
      </c>
      <c r="I1862">
        <v>2226</v>
      </c>
      <c r="J1862">
        <v>222.6</v>
      </c>
      <c r="K1862">
        <v>148.4</v>
      </c>
      <c r="L1862">
        <v>890.4</v>
      </c>
      <c r="M1862">
        <v>9</v>
      </c>
      <c r="N1862">
        <v>0</v>
      </c>
      <c r="O1862">
        <v>2226</v>
      </c>
    </row>
    <row r="1863" spans="1:15" x14ac:dyDescent="0.3">
      <c r="A1863" s="1" t="s">
        <v>3718</v>
      </c>
      <c r="B1863" s="2">
        <v>45610</v>
      </c>
      <c r="C1863" s="1" t="s">
        <v>3719</v>
      </c>
      <c r="D1863" s="1" t="s">
        <v>22</v>
      </c>
      <c r="E1863" s="1" t="s">
        <v>18</v>
      </c>
      <c r="F1863">
        <v>29</v>
      </c>
      <c r="G1863">
        <v>1496</v>
      </c>
      <c r="H1863" s="1" t="s">
        <v>28</v>
      </c>
      <c r="I1863">
        <v>43384</v>
      </c>
      <c r="J1863">
        <v>957.44</v>
      </c>
      <c r="K1863">
        <v>538.55999999999995</v>
      </c>
      <c r="L1863">
        <v>15618.24</v>
      </c>
      <c r="M1863">
        <v>9</v>
      </c>
      <c r="N1863">
        <v>10</v>
      </c>
      <c r="O1863">
        <v>39045.599999999999</v>
      </c>
    </row>
    <row r="1864" spans="1:15" x14ac:dyDescent="0.3">
      <c r="A1864" s="1" t="s">
        <v>3720</v>
      </c>
      <c r="B1864" s="2">
        <v>45463</v>
      </c>
      <c r="C1864" s="1" t="s">
        <v>3721</v>
      </c>
      <c r="D1864" s="1" t="s">
        <v>26</v>
      </c>
      <c r="E1864" s="1" t="s">
        <v>27</v>
      </c>
      <c r="F1864">
        <v>48</v>
      </c>
      <c r="G1864">
        <v>308</v>
      </c>
      <c r="H1864" s="1" t="s">
        <v>19</v>
      </c>
      <c r="I1864">
        <v>14784</v>
      </c>
      <c r="J1864">
        <v>178.64</v>
      </c>
      <c r="K1864">
        <v>129.36000000000001</v>
      </c>
      <c r="L1864">
        <v>6209.28</v>
      </c>
      <c r="M1864">
        <v>4</v>
      </c>
      <c r="N1864">
        <v>0</v>
      </c>
      <c r="O1864">
        <v>14784</v>
      </c>
    </row>
    <row r="1865" spans="1:15" x14ac:dyDescent="0.3">
      <c r="A1865" s="1" t="s">
        <v>3722</v>
      </c>
      <c r="B1865" s="2">
        <v>44991</v>
      </c>
      <c r="C1865" s="1" t="s">
        <v>3723</v>
      </c>
      <c r="D1865" s="1" t="s">
        <v>26</v>
      </c>
      <c r="E1865" s="1" t="s">
        <v>23</v>
      </c>
      <c r="F1865">
        <v>6</v>
      </c>
      <c r="G1865">
        <v>1140</v>
      </c>
      <c r="H1865" s="1" t="s">
        <v>32</v>
      </c>
      <c r="I1865">
        <v>6840</v>
      </c>
      <c r="J1865">
        <v>695.4</v>
      </c>
      <c r="K1865">
        <v>444.6</v>
      </c>
      <c r="L1865">
        <v>2667.6</v>
      </c>
      <c r="M1865">
        <v>6</v>
      </c>
      <c r="N1865">
        <v>0</v>
      </c>
      <c r="O1865">
        <v>6840</v>
      </c>
    </row>
    <row r="1866" spans="1:15" x14ac:dyDescent="0.3">
      <c r="A1866" s="1" t="s">
        <v>3724</v>
      </c>
      <c r="B1866" s="2">
        <v>45041</v>
      </c>
      <c r="C1866" s="1" t="s">
        <v>3725</v>
      </c>
      <c r="D1866" s="1" t="s">
        <v>26</v>
      </c>
      <c r="E1866" s="1" t="s">
        <v>27</v>
      </c>
      <c r="F1866">
        <v>33</v>
      </c>
      <c r="G1866">
        <v>1229</v>
      </c>
      <c r="H1866" s="1" t="s">
        <v>32</v>
      </c>
      <c r="I1866">
        <v>40557</v>
      </c>
      <c r="J1866">
        <v>774.27</v>
      </c>
      <c r="K1866">
        <v>454.73</v>
      </c>
      <c r="L1866">
        <v>15006.09</v>
      </c>
      <c r="M1866">
        <v>4</v>
      </c>
      <c r="N1866">
        <v>10</v>
      </c>
      <c r="O1866">
        <v>36501.300000000003</v>
      </c>
    </row>
    <row r="1867" spans="1:15" x14ac:dyDescent="0.3">
      <c r="A1867" s="1" t="s">
        <v>3726</v>
      </c>
      <c r="B1867" s="2">
        <v>45255</v>
      </c>
      <c r="C1867" s="1" t="s">
        <v>3727</v>
      </c>
      <c r="D1867" s="1" t="s">
        <v>22</v>
      </c>
      <c r="E1867" s="1" t="s">
        <v>23</v>
      </c>
      <c r="F1867">
        <v>22</v>
      </c>
      <c r="G1867">
        <v>562</v>
      </c>
      <c r="H1867" s="1" t="s">
        <v>19</v>
      </c>
      <c r="I1867">
        <v>12364</v>
      </c>
      <c r="J1867">
        <v>399.02</v>
      </c>
      <c r="K1867">
        <v>162.98000000000002</v>
      </c>
      <c r="L1867">
        <v>3585.56</v>
      </c>
      <c r="M1867">
        <v>6</v>
      </c>
      <c r="N1867">
        <v>10</v>
      </c>
      <c r="O1867">
        <v>11127.6</v>
      </c>
    </row>
    <row r="1868" spans="1:15" x14ac:dyDescent="0.3">
      <c r="A1868" s="1" t="s">
        <v>3728</v>
      </c>
      <c r="B1868" s="2">
        <v>45182</v>
      </c>
      <c r="C1868" s="1" t="s">
        <v>3729</v>
      </c>
      <c r="D1868" s="1" t="s">
        <v>17</v>
      </c>
      <c r="E1868" s="1" t="s">
        <v>18</v>
      </c>
      <c r="F1868">
        <v>35</v>
      </c>
      <c r="G1868">
        <v>571</v>
      </c>
      <c r="H1868" s="1" t="s">
        <v>19</v>
      </c>
      <c r="I1868">
        <v>19985</v>
      </c>
      <c r="J1868">
        <v>433.96</v>
      </c>
      <c r="K1868">
        <v>137.04000000000002</v>
      </c>
      <c r="L1868">
        <v>4796.3999999999996</v>
      </c>
      <c r="M1868">
        <v>8</v>
      </c>
      <c r="N1868">
        <v>5</v>
      </c>
      <c r="O1868">
        <v>18985.75</v>
      </c>
    </row>
    <row r="1869" spans="1:15" x14ac:dyDescent="0.3">
      <c r="A1869" s="1" t="s">
        <v>3730</v>
      </c>
      <c r="B1869" s="2">
        <v>45318</v>
      </c>
      <c r="C1869" s="1" t="s">
        <v>1843</v>
      </c>
      <c r="D1869" s="1" t="s">
        <v>17</v>
      </c>
      <c r="E1869" s="1" t="s">
        <v>27</v>
      </c>
      <c r="F1869">
        <v>17</v>
      </c>
      <c r="G1869">
        <v>549</v>
      </c>
      <c r="H1869" s="1" t="s">
        <v>19</v>
      </c>
      <c r="I1869">
        <v>9333</v>
      </c>
      <c r="J1869">
        <v>389.78999999999996</v>
      </c>
      <c r="K1869">
        <v>159.21000000000004</v>
      </c>
      <c r="L1869">
        <v>2706.57</v>
      </c>
      <c r="M1869">
        <v>1</v>
      </c>
      <c r="N1869">
        <v>20</v>
      </c>
      <c r="O1869">
        <v>7466.4</v>
      </c>
    </row>
    <row r="1870" spans="1:15" x14ac:dyDescent="0.3">
      <c r="A1870" s="1" t="s">
        <v>3731</v>
      </c>
      <c r="B1870" s="2">
        <v>45261</v>
      </c>
      <c r="C1870" s="1" t="s">
        <v>3732</v>
      </c>
      <c r="D1870" s="1" t="s">
        <v>17</v>
      </c>
      <c r="E1870" s="1" t="s">
        <v>23</v>
      </c>
      <c r="F1870">
        <v>16</v>
      </c>
      <c r="G1870">
        <v>1195</v>
      </c>
      <c r="H1870" s="1" t="s">
        <v>28</v>
      </c>
      <c r="I1870">
        <v>19120</v>
      </c>
      <c r="J1870">
        <v>956</v>
      </c>
      <c r="K1870">
        <v>239</v>
      </c>
      <c r="L1870">
        <v>3824</v>
      </c>
      <c r="M1870">
        <v>3</v>
      </c>
      <c r="N1870">
        <v>5</v>
      </c>
      <c r="O1870">
        <v>18164</v>
      </c>
    </row>
    <row r="1871" spans="1:15" x14ac:dyDescent="0.3">
      <c r="A1871" s="1" t="s">
        <v>3733</v>
      </c>
      <c r="B1871" s="2">
        <v>45497</v>
      </c>
      <c r="C1871" s="1" t="s">
        <v>3734</v>
      </c>
      <c r="D1871" s="1" t="s">
        <v>17</v>
      </c>
      <c r="E1871" s="1" t="s">
        <v>18</v>
      </c>
      <c r="F1871">
        <v>38</v>
      </c>
      <c r="G1871">
        <v>1397</v>
      </c>
      <c r="H1871" s="1" t="s">
        <v>28</v>
      </c>
      <c r="I1871">
        <v>53086</v>
      </c>
      <c r="J1871">
        <v>894.08</v>
      </c>
      <c r="K1871">
        <v>502.91999999999996</v>
      </c>
      <c r="L1871">
        <v>19110.96</v>
      </c>
      <c r="M1871">
        <v>1</v>
      </c>
      <c r="N1871">
        <v>0</v>
      </c>
      <c r="O1871">
        <v>53086</v>
      </c>
    </row>
    <row r="1872" spans="1:15" x14ac:dyDescent="0.3">
      <c r="A1872" s="1" t="s">
        <v>3735</v>
      </c>
      <c r="B1872" s="2">
        <v>44997</v>
      </c>
      <c r="C1872" s="1" t="s">
        <v>3736</v>
      </c>
      <c r="D1872" s="1" t="s">
        <v>17</v>
      </c>
      <c r="E1872" s="1" t="s">
        <v>23</v>
      </c>
      <c r="F1872">
        <v>47</v>
      </c>
      <c r="G1872">
        <v>328</v>
      </c>
      <c r="H1872" s="1" t="s">
        <v>32</v>
      </c>
      <c r="I1872">
        <v>15416</v>
      </c>
      <c r="J1872">
        <v>259.12</v>
      </c>
      <c r="K1872">
        <v>68.88</v>
      </c>
      <c r="L1872">
        <v>3237.36</v>
      </c>
      <c r="M1872">
        <v>6</v>
      </c>
      <c r="N1872">
        <v>5</v>
      </c>
      <c r="O1872">
        <v>14645.2</v>
      </c>
    </row>
    <row r="1873" spans="1:15" x14ac:dyDescent="0.3">
      <c r="A1873" s="1" t="s">
        <v>3737</v>
      </c>
      <c r="B1873" s="2">
        <v>45064</v>
      </c>
      <c r="C1873" s="1" t="s">
        <v>3738</v>
      </c>
      <c r="D1873" s="1" t="s">
        <v>26</v>
      </c>
      <c r="E1873" s="1" t="s">
        <v>55</v>
      </c>
      <c r="F1873">
        <v>19</v>
      </c>
      <c r="G1873">
        <v>725</v>
      </c>
      <c r="H1873" s="1" t="s">
        <v>32</v>
      </c>
      <c r="I1873">
        <v>13775</v>
      </c>
      <c r="J1873">
        <v>391.5</v>
      </c>
      <c r="K1873">
        <v>333.5</v>
      </c>
      <c r="L1873">
        <v>6336.5</v>
      </c>
      <c r="M1873">
        <v>7</v>
      </c>
      <c r="N1873">
        <v>10</v>
      </c>
      <c r="O1873">
        <v>12397.5</v>
      </c>
    </row>
    <row r="1874" spans="1:15" x14ac:dyDescent="0.3">
      <c r="A1874" s="1" t="s">
        <v>3739</v>
      </c>
      <c r="B1874" s="2">
        <v>45549</v>
      </c>
      <c r="C1874" s="1" t="s">
        <v>3740</v>
      </c>
      <c r="D1874" s="1" t="s">
        <v>17</v>
      </c>
      <c r="E1874" s="1" t="s">
        <v>27</v>
      </c>
      <c r="F1874">
        <v>22</v>
      </c>
      <c r="G1874">
        <v>786</v>
      </c>
      <c r="H1874" s="1" t="s">
        <v>32</v>
      </c>
      <c r="I1874">
        <v>17292</v>
      </c>
      <c r="J1874">
        <v>424.44000000000005</v>
      </c>
      <c r="K1874">
        <v>361.55999999999995</v>
      </c>
      <c r="L1874">
        <v>7954.32</v>
      </c>
      <c r="M1874">
        <v>5</v>
      </c>
      <c r="N1874">
        <v>0</v>
      </c>
      <c r="O1874">
        <v>17292</v>
      </c>
    </row>
    <row r="1875" spans="1:15" x14ac:dyDescent="0.3">
      <c r="A1875" s="1" t="s">
        <v>3741</v>
      </c>
      <c r="B1875" s="2">
        <v>45149</v>
      </c>
      <c r="C1875" s="1" t="s">
        <v>3742</v>
      </c>
      <c r="D1875" s="1" t="s">
        <v>22</v>
      </c>
      <c r="E1875" s="1" t="s">
        <v>55</v>
      </c>
      <c r="F1875">
        <v>21</v>
      </c>
      <c r="G1875">
        <v>427</v>
      </c>
      <c r="H1875" s="1" t="s">
        <v>19</v>
      </c>
      <c r="I1875">
        <v>8967</v>
      </c>
      <c r="J1875">
        <v>324.52</v>
      </c>
      <c r="K1875">
        <v>102.48000000000002</v>
      </c>
      <c r="L1875">
        <v>2152.08</v>
      </c>
      <c r="M1875">
        <v>7</v>
      </c>
      <c r="N1875">
        <v>0</v>
      </c>
      <c r="O1875">
        <v>8967</v>
      </c>
    </row>
    <row r="1876" spans="1:15" x14ac:dyDescent="0.3">
      <c r="A1876" s="1" t="s">
        <v>3743</v>
      </c>
      <c r="B1876" s="2">
        <v>45389</v>
      </c>
      <c r="C1876" s="1" t="s">
        <v>3744</v>
      </c>
      <c r="D1876" s="1" t="s">
        <v>17</v>
      </c>
      <c r="E1876" s="1" t="s">
        <v>27</v>
      </c>
      <c r="F1876">
        <v>41</v>
      </c>
      <c r="G1876">
        <v>883</v>
      </c>
      <c r="H1876" s="1" t="s">
        <v>32</v>
      </c>
      <c r="I1876">
        <v>36203</v>
      </c>
      <c r="J1876">
        <v>503.30999999999995</v>
      </c>
      <c r="K1876">
        <v>379.69000000000005</v>
      </c>
      <c r="L1876">
        <v>15567.29</v>
      </c>
      <c r="M1876">
        <v>5</v>
      </c>
      <c r="N1876">
        <v>15</v>
      </c>
      <c r="O1876">
        <v>30772.55</v>
      </c>
    </row>
    <row r="1877" spans="1:15" x14ac:dyDescent="0.3">
      <c r="A1877" s="1" t="s">
        <v>3745</v>
      </c>
      <c r="B1877" s="2">
        <v>44971</v>
      </c>
      <c r="C1877" s="1" t="s">
        <v>3746</v>
      </c>
      <c r="D1877" s="1" t="s">
        <v>39</v>
      </c>
      <c r="E1877" s="1" t="s">
        <v>31</v>
      </c>
      <c r="F1877">
        <v>16</v>
      </c>
      <c r="G1877">
        <v>1313</v>
      </c>
      <c r="H1877" s="1" t="s">
        <v>32</v>
      </c>
      <c r="I1877">
        <v>21008</v>
      </c>
      <c r="J1877">
        <v>1037.27</v>
      </c>
      <c r="K1877">
        <v>275.73</v>
      </c>
      <c r="L1877">
        <v>4411.68</v>
      </c>
      <c r="M1877">
        <v>4</v>
      </c>
      <c r="N1877">
        <v>5</v>
      </c>
      <c r="O1877">
        <v>19957.599999999999</v>
      </c>
    </row>
    <row r="1878" spans="1:15" x14ac:dyDescent="0.3">
      <c r="A1878" s="1" t="s">
        <v>3747</v>
      </c>
      <c r="B1878" s="2">
        <v>45566</v>
      </c>
      <c r="C1878" s="1" t="s">
        <v>3748</v>
      </c>
      <c r="D1878" s="1" t="s">
        <v>26</v>
      </c>
      <c r="E1878" s="1" t="s">
        <v>18</v>
      </c>
      <c r="F1878">
        <v>13</v>
      </c>
      <c r="G1878">
        <v>552</v>
      </c>
      <c r="H1878" s="1" t="s">
        <v>19</v>
      </c>
      <c r="I1878">
        <v>7176</v>
      </c>
      <c r="J1878">
        <v>298.08000000000004</v>
      </c>
      <c r="K1878">
        <v>253.91999999999996</v>
      </c>
      <c r="L1878">
        <v>3300.96</v>
      </c>
      <c r="M1878">
        <v>4</v>
      </c>
      <c r="N1878">
        <v>10</v>
      </c>
      <c r="O1878">
        <v>6458.4</v>
      </c>
    </row>
    <row r="1879" spans="1:15" x14ac:dyDescent="0.3">
      <c r="A1879" s="1" t="s">
        <v>3749</v>
      </c>
      <c r="B1879" s="2">
        <v>45623</v>
      </c>
      <c r="C1879" s="1" t="s">
        <v>3750</v>
      </c>
      <c r="D1879" s="1" t="s">
        <v>26</v>
      </c>
      <c r="E1879" s="1" t="s">
        <v>18</v>
      </c>
      <c r="F1879">
        <v>8</v>
      </c>
      <c r="G1879">
        <v>1423</v>
      </c>
      <c r="H1879" s="1" t="s">
        <v>19</v>
      </c>
      <c r="I1879">
        <v>11384</v>
      </c>
      <c r="J1879">
        <v>981.86999999999989</v>
      </c>
      <c r="K1879">
        <v>441.13000000000011</v>
      </c>
      <c r="L1879">
        <v>3529.04</v>
      </c>
      <c r="M1879">
        <v>2</v>
      </c>
      <c r="N1879">
        <v>0</v>
      </c>
      <c r="O1879">
        <v>11384</v>
      </c>
    </row>
    <row r="1880" spans="1:15" x14ac:dyDescent="0.3">
      <c r="A1880" s="1" t="s">
        <v>3751</v>
      </c>
      <c r="B1880" s="2">
        <v>45355</v>
      </c>
      <c r="C1880" s="1" t="s">
        <v>3752</v>
      </c>
      <c r="D1880" s="1" t="s">
        <v>26</v>
      </c>
      <c r="E1880" s="1" t="s">
        <v>27</v>
      </c>
      <c r="F1880">
        <v>22</v>
      </c>
      <c r="G1880">
        <v>637</v>
      </c>
      <c r="H1880" s="1" t="s">
        <v>28</v>
      </c>
      <c r="I1880">
        <v>14014</v>
      </c>
      <c r="J1880">
        <v>388.57</v>
      </c>
      <c r="K1880">
        <v>248.43</v>
      </c>
      <c r="L1880">
        <v>5465.46</v>
      </c>
      <c r="M1880">
        <v>6</v>
      </c>
      <c r="N1880">
        <v>20</v>
      </c>
      <c r="O1880">
        <v>11211.2</v>
      </c>
    </row>
    <row r="1881" spans="1:15" x14ac:dyDescent="0.3">
      <c r="A1881" s="1" t="s">
        <v>3753</v>
      </c>
      <c r="B1881" s="2">
        <v>44961</v>
      </c>
      <c r="C1881" s="1" t="s">
        <v>3754</v>
      </c>
      <c r="D1881" s="1" t="s">
        <v>17</v>
      </c>
      <c r="E1881" s="1" t="s">
        <v>50</v>
      </c>
      <c r="F1881">
        <v>50</v>
      </c>
      <c r="G1881">
        <v>1093</v>
      </c>
      <c r="H1881" s="1" t="s">
        <v>28</v>
      </c>
      <c r="I1881">
        <v>54650</v>
      </c>
      <c r="J1881">
        <v>874.40000000000009</v>
      </c>
      <c r="K1881">
        <v>218.59999999999991</v>
      </c>
      <c r="L1881">
        <v>10930</v>
      </c>
      <c r="M1881">
        <v>4</v>
      </c>
      <c r="N1881">
        <v>5</v>
      </c>
      <c r="O1881">
        <v>51917.5</v>
      </c>
    </row>
    <row r="1882" spans="1:15" x14ac:dyDescent="0.3">
      <c r="A1882" s="1" t="s">
        <v>3755</v>
      </c>
      <c r="B1882" s="2">
        <v>45164</v>
      </c>
      <c r="C1882" s="1" t="s">
        <v>3756</v>
      </c>
      <c r="D1882" s="1" t="s">
        <v>26</v>
      </c>
      <c r="E1882" s="1" t="s">
        <v>23</v>
      </c>
      <c r="F1882">
        <v>2</v>
      </c>
      <c r="G1882">
        <v>872</v>
      </c>
      <c r="H1882" s="1" t="s">
        <v>19</v>
      </c>
      <c r="I1882">
        <v>1744</v>
      </c>
      <c r="J1882">
        <v>671.44</v>
      </c>
      <c r="K1882">
        <v>200.55999999999995</v>
      </c>
      <c r="L1882">
        <v>401.12</v>
      </c>
      <c r="M1882">
        <v>7</v>
      </c>
      <c r="N1882">
        <v>0</v>
      </c>
      <c r="O1882">
        <v>1744</v>
      </c>
    </row>
    <row r="1883" spans="1:15" x14ac:dyDescent="0.3">
      <c r="A1883" s="1" t="s">
        <v>3757</v>
      </c>
      <c r="B1883" s="2">
        <v>45568</v>
      </c>
      <c r="C1883" s="1" t="s">
        <v>3758</v>
      </c>
      <c r="D1883" s="1" t="s">
        <v>17</v>
      </c>
      <c r="E1883" s="1" t="s">
        <v>18</v>
      </c>
      <c r="F1883">
        <v>30</v>
      </c>
      <c r="G1883">
        <v>541</v>
      </c>
      <c r="H1883" s="1" t="s">
        <v>32</v>
      </c>
      <c r="I1883">
        <v>16230</v>
      </c>
      <c r="J1883">
        <v>330.01</v>
      </c>
      <c r="K1883">
        <v>210.99</v>
      </c>
      <c r="L1883">
        <v>6329.7</v>
      </c>
      <c r="M1883">
        <v>4</v>
      </c>
      <c r="N1883">
        <v>10</v>
      </c>
      <c r="O1883">
        <v>14607</v>
      </c>
    </row>
    <row r="1884" spans="1:15" x14ac:dyDescent="0.3">
      <c r="A1884" s="1" t="s">
        <v>3759</v>
      </c>
      <c r="B1884" s="2">
        <v>45596</v>
      </c>
      <c r="C1884" s="1" t="s">
        <v>3760</v>
      </c>
      <c r="D1884" s="1" t="s">
        <v>26</v>
      </c>
      <c r="E1884" s="1" t="s">
        <v>55</v>
      </c>
      <c r="F1884">
        <v>49</v>
      </c>
      <c r="G1884">
        <v>645</v>
      </c>
      <c r="H1884" s="1" t="s">
        <v>19</v>
      </c>
      <c r="I1884">
        <v>31605</v>
      </c>
      <c r="J1884">
        <v>496.65000000000003</v>
      </c>
      <c r="K1884">
        <v>148.34999999999997</v>
      </c>
      <c r="L1884">
        <v>7269.15</v>
      </c>
      <c r="M1884">
        <v>7</v>
      </c>
      <c r="N1884">
        <v>0</v>
      </c>
      <c r="O1884">
        <v>31605</v>
      </c>
    </row>
    <row r="1885" spans="1:15" x14ac:dyDescent="0.3">
      <c r="A1885" s="1" t="s">
        <v>3761</v>
      </c>
      <c r="B1885" s="2">
        <v>44979</v>
      </c>
      <c r="C1885" s="1" t="s">
        <v>3762</v>
      </c>
      <c r="D1885" s="1" t="s">
        <v>39</v>
      </c>
      <c r="E1885" s="1" t="s">
        <v>31</v>
      </c>
      <c r="F1885">
        <v>27</v>
      </c>
      <c r="G1885">
        <v>1403</v>
      </c>
      <c r="H1885" s="1" t="s">
        <v>32</v>
      </c>
      <c r="I1885">
        <v>37881</v>
      </c>
      <c r="J1885">
        <v>855.82999999999993</v>
      </c>
      <c r="K1885">
        <v>547.17000000000007</v>
      </c>
      <c r="L1885">
        <v>14773.59</v>
      </c>
      <c r="M1885">
        <v>5</v>
      </c>
      <c r="N1885">
        <v>0</v>
      </c>
      <c r="O1885">
        <v>37881</v>
      </c>
    </row>
    <row r="1886" spans="1:15" x14ac:dyDescent="0.3">
      <c r="A1886" s="1" t="s">
        <v>3763</v>
      </c>
      <c r="B1886" s="2">
        <v>45177</v>
      </c>
      <c r="C1886" s="1" t="s">
        <v>3764</v>
      </c>
      <c r="D1886" s="1" t="s">
        <v>39</v>
      </c>
      <c r="E1886" s="1" t="s">
        <v>55</v>
      </c>
      <c r="F1886">
        <v>40</v>
      </c>
      <c r="G1886">
        <v>554</v>
      </c>
      <c r="H1886" s="1" t="s">
        <v>19</v>
      </c>
      <c r="I1886">
        <v>22160</v>
      </c>
      <c r="J1886">
        <v>371.18</v>
      </c>
      <c r="K1886">
        <v>182.82</v>
      </c>
      <c r="L1886">
        <v>7312.8</v>
      </c>
      <c r="M1886">
        <v>3</v>
      </c>
      <c r="N1886">
        <v>0</v>
      </c>
      <c r="O1886">
        <v>22160</v>
      </c>
    </row>
    <row r="1887" spans="1:15" x14ac:dyDescent="0.3">
      <c r="A1887" s="1" t="s">
        <v>3765</v>
      </c>
      <c r="B1887" s="2">
        <v>45379</v>
      </c>
      <c r="C1887" s="1" t="s">
        <v>3766</v>
      </c>
      <c r="D1887" s="1" t="s">
        <v>17</v>
      </c>
      <c r="E1887" s="1" t="s">
        <v>31</v>
      </c>
      <c r="F1887">
        <v>19</v>
      </c>
      <c r="G1887">
        <v>669</v>
      </c>
      <c r="H1887" s="1" t="s">
        <v>32</v>
      </c>
      <c r="I1887">
        <v>12711</v>
      </c>
      <c r="J1887">
        <v>341.19</v>
      </c>
      <c r="K1887">
        <v>327.81</v>
      </c>
      <c r="L1887">
        <v>6228.39</v>
      </c>
      <c r="M1887">
        <v>1</v>
      </c>
      <c r="N1887">
        <v>0</v>
      </c>
      <c r="O1887">
        <v>12711</v>
      </c>
    </row>
    <row r="1888" spans="1:15" x14ac:dyDescent="0.3">
      <c r="A1888" s="1" t="s">
        <v>3767</v>
      </c>
      <c r="B1888" s="2">
        <v>45005</v>
      </c>
      <c r="C1888" s="1" t="s">
        <v>3768</v>
      </c>
      <c r="D1888" s="1" t="s">
        <v>17</v>
      </c>
      <c r="E1888" s="1" t="s">
        <v>27</v>
      </c>
      <c r="F1888">
        <v>1</v>
      </c>
      <c r="G1888">
        <v>416</v>
      </c>
      <c r="H1888" s="1" t="s">
        <v>19</v>
      </c>
      <c r="I1888">
        <v>416</v>
      </c>
      <c r="J1888">
        <v>303.68</v>
      </c>
      <c r="K1888">
        <v>112.32</v>
      </c>
      <c r="L1888">
        <v>112.32</v>
      </c>
      <c r="M1888">
        <v>3</v>
      </c>
      <c r="N1888">
        <v>10</v>
      </c>
      <c r="O1888">
        <v>374.4</v>
      </c>
    </row>
    <row r="1889" spans="1:15" x14ac:dyDescent="0.3">
      <c r="A1889" s="1" t="s">
        <v>3769</v>
      </c>
      <c r="B1889" s="2">
        <v>45540</v>
      </c>
      <c r="C1889" s="1" t="s">
        <v>3770</v>
      </c>
      <c r="D1889" s="1" t="s">
        <v>26</v>
      </c>
      <c r="E1889" s="1" t="s">
        <v>31</v>
      </c>
      <c r="F1889">
        <v>49</v>
      </c>
      <c r="G1889">
        <v>747</v>
      </c>
      <c r="H1889" s="1" t="s">
        <v>19</v>
      </c>
      <c r="I1889">
        <v>36603</v>
      </c>
      <c r="J1889">
        <v>590.13</v>
      </c>
      <c r="K1889">
        <v>156.87</v>
      </c>
      <c r="L1889">
        <v>7686.63</v>
      </c>
      <c r="M1889">
        <v>1</v>
      </c>
      <c r="N1889">
        <v>0</v>
      </c>
      <c r="O1889">
        <v>36603</v>
      </c>
    </row>
    <row r="1890" spans="1:15" x14ac:dyDescent="0.3">
      <c r="A1890" s="1" t="s">
        <v>3771</v>
      </c>
      <c r="B1890" s="2">
        <v>45052</v>
      </c>
      <c r="C1890" s="1" t="s">
        <v>3772</v>
      </c>
      <c r="D1890" s="1" t="s">
        <v>39</v>
      </c>
      <c r="E1890" s="1" t="s">
        <v>31</v>
      </c>
      <c r="F1890">
        <v>30</v>
      </c>
      <c r="G1890">
        <v>577</v>
      </c>
      <c r="H1890" s="1" t="s">
        <v>19</v>
      </c>
      <c r="I1890">
        <v>17310</v>
      </c>
      <c r="J1890">
        <v>305.81</v>
      </c>
      <c r="K1890">
        <v>271.19</v>
      </c>
      <c r="L1890">
        <v>8135.7</v>
      </c>
      <c r="M1890">
        <v>8</v>
      </c>
      <c r="N1890">
        <v>10</v>
      </c>
      <c r="O1890">
        <v>15579</v>
      </c>
    </row>
    <row r="1891" spans="1:15" x14ac:dyDescent="0.3">
      <c r="A1891" s="1" t="s">
        <v>3773</v>
      </c>
      <c r="B1891" s="2">
        <v>45631</v>
      </c>
      <c r="C1891" s="1" t="s">
        <v>3774</v>
      </c>
      <c r="D1891" s="1" t="s">
        <v>17</v>
      </c>
      <c r="E1891" s="1" t="s">
        <v>18</v>
      </c>
      <c r="F1891">
        <v>5</v>
      </c>
      <c r="G1891">
        <v>1109</v>
      </c>
      <c r="H1891" s="1" t="s">
        <v>19</v>
      </c>
      <c r="I1891">
        <v>5545</v>
      </c>
      <c r="J1891">
        <v>687.58</v>
      </c>
      <c r="K1891">
        <v>421.41999999999996</v>
      </c>
      <c r="L1891">
        <v>2107.1</v>
      </c>
      <c r="M1891">
        <v>1</v>
      </c>
      <c r="N1891">
        <v>0</v>
      </c>
      <c r="O1891">
        <v>5545</v>
      </c>
    </row>
    <row r="1892" spans="1:15" x14ac:dyDescent="0.3">
      <c r="A1892" s="1" t="s">
        <v>3775</v>
      </c>
      <c r="B1892" s="2">
        <v>45028</v>
      </c>
      <c r="C1892" s="1" t="s">
        <v>3776</v>
      </c>
      <c r="D1892" s="1" t="s">
        <v>26</v>
      </c>
      <c r="E1892" s="1" t="s">
        <v>55</v>
      </c>
      <c r="F1892">
        <v>36</v>
      </c>
      <c r="G1892">
        <v>1411</v>
      </c>
      <c r="H1892" s="1" t="s">
        <v>28</v>
      </c>
      <c r="I1892">
        <v>50796</v>
      </c>
      <c r="J1892">
        <v>973.58999999999992</v>
      </c>
      <c r="K1892">
        <v>437.41000000000008</v>
      </c>
      <c r="L1892">
        <v>15746.76</v>
      </c>
      <c r="M1892">
        <v>4</v>
      </c>
      <c r="N1892">
        <v>5</v>
      </c>
      <c r="O1892">
        <v>48256.2</v>
      </c>
    </row>
    <row r="1893" spans="1:15" x14ac:dyDescent="0.3">
      <c r="A1893" s="1" t="s">
        <v>3777</v>
      </c>
      <c r="B1893" s="2">
        <v>45233</v>
      </c>
      <c r="C1893" s="1" t="s">
        <v>3778</v>
      </c>
      <c r="D1893" s="1" t="s">
        <v>17</v>
      </c>
      <c r="E1893" s="1" t="s">
        <v>50</v>
      </c>
      <c r="F1893">
        <v>37</v>
      </c>
      <c r="G1893">
        <v>794</v>
      </c>
      <c r="H1893" s="1" t="s">
        <v>32</v>
      </c>
      <c r="I1893">
        <v>29378</v>
      </c>
      <c r="J1893">
        <v>539.92000000000007</v>
      </c>
      <c r="K1893">
        <v>254.07999999999993</v>
      </c>
      <c r="L1893">
        <v>9400.9599999999991</v>
      </c>
      <c r="M1893">
        <v>5</v>
      </c>
      <c r="N1893">
        <v>0</v>
      </c>
      <c r="O1893">
        <v>29378</v>
      </c>
    </row>
    <row r="1894" spans="1:15" x14ac:dyDescent="0.3">
      <c r="A1894" s="1" t="s">
        <v>3779</v>
      </c>
      <c r="B1894" s="2">
        <v>45529</v>
      </c>
      <c r="C1894" s="1" t="s">
        <v>3780</v>
      </c>
      <c r="D1894" s="1" t="s">
        <v>22</v>
      </c>
      <c r="E1894" s="1" t="s">
        <v>23</v>
      </c>
      <c r="F1894">
        <v>28</v>
      </c>
      <c r="G1894">
        <v>1112</v>
      </c>
      <c r="H1894" s="1" t="s">
        <v>19</v>
      </c>
      <c r="I1894">
        <v>31136</v>
      </c>
      <c r="J1894">
        <v>756.16000000000008</v>
      </c>
      <c r="K1894">
        <v>355.83999999999992</v>
      </c>
      <c r="L1894">
        <v>9963.52</v>
      </c>
      <c r="M1894">
        <v>2</v>
      </c>
      <c r="N1894">
        <v>0</v>
      </c>
      <c r="O1894">
        <v>31136</v>
      </c>
    </row>
    <row r="1895" spans="1:15" x14ac:dyDescent="0.3">
      <c r="A1895" s="1" t="s">
        <v>3781</v>
      </c>
      <c r="B1895" s="2">
        <v>44961</v>
      </c>
      <c r="C1895" s="1" t="s">
        <v>3782</v>
      </c>
      <c r="D1895" s="1" t="s">
        <v>22</v>
      </c>
      <c r="E1895" s="1" t="s">
        <v>18</v>
      </c>
      <c r="F1895">
        <v>41</v>
      </c>
      <c r="G1895">
        <v>376</v>
      </c>
      <c r="H1895" s="1" t="s">
        <v>28</v>
      </c>
      <c r="I1895">
        <v>15416</v>
      </c>
      <c r="J1895">
        <v>214.32</v>
      </c>
      <c r="K1895">
        <v>161.68</v>
      </c>
      <c r="L1895">
        <v>6628.88</v>
      </c>
      <c r="M1895">
        <v>4</v>
      </c>
      <c r="N1895">
        <v>15</v>
      </c>
      <c r="O1895">
        <v>13103.6</v>
      </c>
    </row>
    <row r="1896" spans="1:15" x14ac:dyDescent="0.3">
      <c r="A1896" s="1" t="s">
        <v>3783</v>
      </c>
      <c r="B1896" s="2">
        <v>45248</v>
      </c>
      <c r="C1896" s="1" t="s">
        <v>3784</v>
      </c>
      <c r="D1896" s="1" t="s">
        <v>26</v>
      </c>
      <c r="E1896" s="1" t="s">
        <v>55</v>
      </c>
      <c r="F1896">
        <v>10</v>
      </c>
      <c r="G1896">
        <v>735</v>
      </c>
      <c r="H1896" s="1" t="s">
        <v>19</v>
      </c>
      <c r="I1896">
        <v>7350</v>
      </c>
      <c r="J1896">
        <v>382.2</v>
      </c>
      <c r="K1896">
        <v>352.8</v>
      </c>
      <c r="L1896">
        <v>3528</v>
      </c>
      <c r="M1896">
        <v>7</v>
      </c>
      <c r="N1896">
        <v>10</v>
      </c>
      <c r="O1896">
        <v>6615</v>
      </c>
    </row>
    <row r="1897" spans="1:15" x14ac:dyDescent="0.3">
      <c r="A1897" s="1" t="s">
        <v>3785</v>
      </c>
      <c r="B1897" s="2">
        <v>45237</v>
      </c>
      <c r="C1897" s="1" t="s">
        <v>3786</v>
      </c>
      <c r="D1897" s="1" t="s">
        <v>22</v>
      </c>
      <c r="E1897" s="1" t="s">
        <v>23</v>
      </c>
      <c r="F1897">
        <v>49</v>
      </c>
      <c r="G1897">
        <v>459</v>
      </c>
      <c r="H1897" s="1" t="s">
        <v>19</v>
      </c>
      <c r="I1897">
        <v>22491</v>
      </c>
      <c r="J1897">
        <v>247.86</v>
      </c>
      <c r="K1897">
        <v>211.14</v>
      </c>
      <c r="L1897">
        <v>10345.86</v>
      </c>
      <c r="M1897">
        <v>3</v>
      </c>
      <c r="N1897">
        <v>10</v>
      </c>
      <c r="O1897">
        <v>20241.900000000001</v>
      </c>
    </row>
    <row r="1898" spans="1:15" x14ac:dyDescent="0.3">
      <c r="A1898" s="1" t="s">
        <v>3787</v>
      </c>
      <c r="B1898" s="2">
        <v>45384</v>
      </c>
      <c r="C1898" s="1" t="s">
        <v>3788</v>
      </c>
      <c r="D1898" s="1" t="s">
        <v>26</v>
      </c>
      <c r="E1898" s="1" t="s">
        <v>18</v>
      </c>
      <c r="F1898">
        <v>4</v>
      </c>
      <c r="G1898">
        <v>497</v>
      </c>
      <c r="H1898" s="1" t="s">
        <v>32</v>
      </c>
      <c r="I1898">
        <v>1988</v>
      </c>
      <c r="J1898">
        <v>328.02000000000004</v>
      </c>
      <c r="K1898">
        <v>168.97999999999996</v>
      </c>
      <c r="L1898">
        <v>675.92</v>
      </c>
      <c r="M1898">
        <v>1</v>
      </c>
      <c r="N1898">
        <v>10</v>
      </c>
      <c r="O1898">
        <v>1789.2</v>
      </c>
    </row>
    <row r="1899" spans="1:15" x14ac:dyDescent="0.3">
      <c r="A1899" s="1" t="s">
        <v>3789</v>
      </c>
      <c r="B1899" s="2">
        <v>45445</v>
      </c>
      <c r="C1899" s="1" t="s">
        <v>3790</v>
      </c>
      <c r="D1899" s="1" t="s">
        <v>26</v>
      </c>
      <c r="E1899" s="1" t="s">
        <v>18</v>
      </c>
      <c r="F1899">
        <v>43</v>
      </c>
      <c r="G1899">
        <v>1269</v>
      </c>
      <c r="H1899" s="1" t="s">
        <v>28</v>
      </c>
      <c r="I1899">
        <v>54567</v>
      </c>
      <c r="J1899">
        <v>786.78</v>
      </c>
      <c r="K1899">
        <v>482.22</v>
      </c>
      <c r="L1899">
        <v>20735.46</v>
      </c>
      <c r="M1899">
        <v>5</v>
      </c>
      <c r="N1899">
        <v>0</v>
      </c>
      <c r="O1899">
        <v>54567</v>
      </c>
    </row>
    <row r="1900" spans="1:15" x14ac:dyDescent="0.3">
      <c r="A1900" s="1" t="s">
        <v>3791</v>
      </c>
      <c r="B1900" s="2">
        <v>45263</v>
      </c>
      <c r="C1900" s="1" t="s">
        <v>3792</v>
      </c>
      <c r="D1900" s="1" t="s">
        <v>22</v>
      </c>
      <c r="E1900" s="1" t="s">
        <v>55</v>
      </c>
      <c r="F1900">
        <v>20</v>
      </c>
      <c r="G1900">
        <v>558</v>
      </c>
      <c r="H1900" s="1" t="s">
        <v>32</v>
      </c>
      <c r="I1900">
        <v>11160</v>
      </c>
      <c r="J1900">
        <v>368.28000000000003</v>
      </c>
      <c r="K1900">
        <v>189.71999999999997</v>
      </c>
      <c r="L1900">
        <v>3794.4</v>
      </c>
      <c r="M1900">
        <v>2</v>
      </c>
      <c r="N1900">
        <v>5</v>
      </c>
      <c r="O1900">
        <v>10602</v>
      </c>
    </row>
    <row r="1901" spans="1:15" x14ac:dyDescent="0.3">
      <c r="A1901" s="1" t="s">
        <v>3793</v>
      </c>
      <c r="B1901" s="2">
        <v>45162</v>
      </c>
      <c r="C1901" s="1" t="s">
        <v>3794</v>
      </c>
      <c r="D1901" s="1" t="s">
        <v>22</v>
      </c>
      <c r="E1901" s="1" t="s">
        <v>50</v>
      </c>
      <c r="F1901">
        <v>19</v>
      </c>
      <c r="G1901">
        <v>1127</v>
      </c>
      <c r="H1901" s="1" t="s">
        <v>19</v>
      </c>
      <c r="I1901">
        <v>21413</v>
      </c>
      <c r="J1901">
        <v>664.93</v>
      </c>
      <c r="K1901">
        <v>462.07000000000005</v>
      </c>
      <c r="L1901">
        <v>8779.33</v>
      </c>
      <c r="M1901">
        <v>2</v>
      </c>
      <c r="N1901">
        <v>10</v>
      </c>
      <c r="O1901">
        <v>19271.7</v>
      </c>
    </row>
    <row r="1902" spans="1:15" x14ac:dyDescent="0.3">
      <c r="A1902" s="1" t="s">
        <v>3795</v>
      </c>
      <c r="B1902" s="2">
        <v>45576</v>
      </c>
      <c r="C1902" s="1" t="s">
        <v>3796</v>
      </c>
      <c r="D1902" s="1" t="s">
        <v>22</v>
      </c>
      <c r="E1902" s="1" t="s">
        <v>18</v>
      </c>
      <c r="F1902">
        <v>3</v>
      </c>
      <c r="G1902">
        <v>1218</v>
      </c>
      <c r="H1902" s="1" t="s">
        <v>19</v>
      </c>
      <c r="I1902">
        <v>3654</v>
      </c>
      <c r="J1902">
        <v>742.98</v>
      </c>
      <c r="K1902">
        <v>475.02</v>
      </c>
      <c r="L1902">
        <v>1425.06</v>
      </c>
      <c r="M1902">
        <v>5</v>
      </c>
      <c r="N1902">
        <v>10</v>
      </c>
      <c r="O1902">
        <v>3288.6</v>
      </c>
    </row>
    <row r="1903" spans="1:15" x14ac:dyDescent="0.3">
      <c r="A1903" s="1" t="s">
        <v>3797</v>
      </c>
      <c r="B1903" s="2">
        <v>45642</v>
      </c>
      <c r="C1903" s="1" t="s">
        <v>3798</v>
      </c>
      <c r="D1903" s="1" t="s">
        <v>17</v>
      </c>
      <c r="E1903" s="1" t="s">
        <v>27</v>
      </c>
      <c r="F1903">
        <v>14</v>
      </c>
      <c r="G1903">
        <v>645</v>
      </c>
      <c r="H1903" s="1" t="s">
        <v>28</v>
      </c>
      <c r="I1903">
        <v>9030</v>
      </c>
      <c r="J1903">
        <v>399.9</v>
      </c>
      <c r="K1903">
        <v>245.10000000000002</v>
      </c>
      <c r="L1903">
        <v>3431.4</v>
      </c>
      <c r="M1903">
        <v>4</v>
      </c>
      <c r="N1903">
        <v>0</v>
      </c>
      <c r="O1903">
        <v>9030</v>
      </c>
    </row>
    <row r="1904" spans="1:15" x14ac:dyDescent="0.3">
      <c r="A1904" s="1" t="s">
        <v>3799</v>
      </c>
      <c r="B1904" s="2">
        <v>45158</v>
      </c>
      <c r="C1904" s="1" t="s">
        <v>3800</v>
      </c>
      <c r="D1904" s="1" t="s">
        <v>17</v>
      </c>
      <c r="E1904" s="1" t="s">
        <v>27</v>
      </c>
      <c r="F1904">
        <v>16</v>
      </c>
      <c r="G1904">
        <v>1243</v>
      </c>
      <c r="H1904" s="1" t="s">
        <v>32</v>
      </c>
      <c r="I1904">
        <v>19888</v>
      </c>
      <c r="J1904">
        <v>658.79000000000008</v>
      </c>
      <c r="K1904">
        <v>584.20999999999992</v>
      </c>
      <c r="L1904">
        <v>9347.36</v>
      </c>
      <c r="M1904">
        <v>9</v>
      </c>
      <c r="N1904">
        <v>0</v>
      </c>
      <c r="O1904">
        <v>19888</v>
      </c>
    </row>
    <row r="1905" spans="1:15" x14ac:dyDescent="0.3">
      <c r="A1905" s="1" t="s">
        <v>3801</v>
      </c>
      <c r="B1905" s="2">
        <v>45128</v>
      </c>
      <c r="C1905" s="1" t="s">
        <v>3802</v>
      </c>
      <c r="D1905" s="1" t="s">
        <v>22</v>
      </c>
      <c r="E1905" s="1" t="s">
        <v>50</v>
      </c>
      <c r="F1905">
        <v>12</v>
      </c>
      <c r="G1905">
        <v>1096</v>
      </c>
      <c r="H1905" s="1" t="s">
        <v>28</v>
      </c>
      <c r="I1905">
        <v>13152</v>
      </c>
      <c r="J1905">
        <v>548</v>
      </c>
      <c r="K1905">
        <v>548</v>
      </c>
      <c r="L1905">
        <v>6576</v>
      </c>
      <c r="M1905">
        <v>7</v>
      </c>
      <c r="N1905">
        <v>5</v>
      </c>
      <c r="O1905">
        <v>12494.4</v>
      </c>
    </row>
    <row r="1906" spans="1:15" x14ac:dyDescent="0.3">
      <c r="A1906" s="1" t="s">
        <v>3803</v>
      </c>
      <c r="B1906" s="2">
        <v>45345</v>
      </c>
      <c r="C1906" s="1" t="s">
        <v>3804</v>
      </c>
      <c r="D1906" s="1" t="s">
        <v>39</v>
      </c>
      <c r="E1906" s="1" t="s">
        <v>31</v>
      </c>
      <c r="F1906">
        <v>22</v>
      </c>
      <c r="G1906">
        <v>701</v>
      </c>
      <c r="H1906" s="1" t="s">
        <v>19</v>
      </c>
      <c r="I1906">
        <v>15422</v>
      </c>
      <c r="J1906">
        <v>469.67</v>
      </c>
      <c r="K1906">
        <v>231.32999999999998</v>
      </c>
      <c r="L1906">
        <v>5089.26</v>
      </c>
      <c r="M1906">
        <v>7</v>
      </c>
      <c r="N1906">
        <v>0</v>
      </c>
      <c r="O1906">
        <v>15422</v>
      </c>
    </row>
    <row r="1907" spans="1:15" x14ac:dyDescent="0.3">
      <c r="A1907" s="1" t="s">
        <v>3805</v>
      </c>
      <c r="B1907" s="2">
        <v>45209</v>
      </c>
      <c r="C1907" s="1" t="s">
        <v>3806</v>
      </c>
      <c r="D1907" s="1" t="s">
        <v>22</v>
      </c>
      <c r="E1907" s="1" t="s">
        <v>50</v>
      </c>
      <c r="F1907">
        <v>3</v>
      </c>
      <c r="G1907">
        <v>643</v>
      </c>
      <c r="H1907" s="1" t="s">
        <v>19</v>
      </c>
      <c r="I1907">
        <v>1929</v>
      </c>
      <c r="J1907">
        <v>360.08000000000004</v>
      </c>
      <c r="K1907">
        <v>282.91999999999996</v>
      </c>
      <c r="L1907">
        <v>848.76</v>
      </c>
      <c r="M1907">
        <v>8</v>
      </c>
      <c r="N1907">
        <v>5</v>
      </c>
      <c r="O1907">
        <v>1832.55</v>
      </c>
    </row>
    <row r="1908" spans="1:15" x14ac:dyDescent="0.3">
      <c r="A1908" s="1" t="s">
        <v>3807</v>
      </c>
      <c r="B1908" s="2">
        <v>45578</v>
      </c>
      <c r="C1908" s="1" t="s">
        <v>3808</v>
      </c>
      <c r="D1908" s="1" t="s">
        <v>39</v>
      </c>
      <c r="E1908" s="1" t="s">
        <v>50</v>
      </c>
      <c r="F1908">
        <v>25</v>
      </c>
      <c r="G1908">
        <v>587</v>
      </c>
      <c r="H1908" s="1" t="s">
        <v>28</v>
      </c>
      <c r="I1908">
        <v>14675</v>
      </c>
      <c r="J1908">
        <v>311.11</v>
      </c>
      <c r="K1908">
        <v>275.89</v>
      </c>
      <c r="L1908">
        <v>6897.25</v>
      </c>
      <c r="M1908">
        <v>6</v>
      </c>
      <c r="N1908">
        <v>0</v>
      </c>
      <c r="O1908">
        <v>14675</v>
      </c>
    </row>
    <row r="1909" spans="1:15" x14ac:dyDescent="0.3">
      <c r="A1909" s="1" t="s">
        <v>3809</v>
      </c>
      <c r="B1909" s="2">
        <v>45290</v>
      </c>
      <c r="C1909" s="1" t="s">
        <v>3810</v>
      </c>
      <c r="D1909" s="1" t="s">
        <v>26</v>
      </c>
      <c r="E1909" s="1" t="s">
        <v>23</v>
      </c>
      <c r="F1909">
        <v>28</v>
      </c>
      <c r="G1909">
        <v>705</v>
      </c>
      <c r="H1909" s="1" t="s">
        <v>32</v>
      </c>
      <c r="I1909">
        <v>19740</v>
      </c>
      <c r="J1909">
        <v>444.15</v>
      </c>
      <c r="K1909">
        <v>260.85000000000002</v>
      </c>
      <c r="L1909">
        <v>7303.8</v>
      </c>
      <c r="M1909">
        <v>4</v>
      </c>
      <c r="N1909">
        <v>5</v>
      </c>
      <c r="O1909">
        <v>18753</v>
      </c>
    </row>
    <row r="1910" spans="1:15" x14ac:dyDescent="0.3">
      <c r="A1910" s="1" t="s">
        <v>3811</v>
      </c>
      <c r="B1910" s="2">
        <v>45377</v>
      </c>
      <c r="C1910" s="1" t="s">
        <v>3812</v>
      </c>
      <c r="D1910" s="1" t="s">
        <v>17</v>
      </c>
      <c r="E1910" s="1" t="s">
        <v>55</v>
      </c>
      <c r="F1910">
        <v>31</v>
      </c>
      <c r="G1910">
        <v>436</v>
      </c>
      <c r="H1910" s="1" t="s">
        <v>28</v>
      </c>
      <c r="I1910">
        <v>13516</v>
      </c>
      <c r="J1910">
        <v>348.8</v>
      </c>
      <c r="K1910">
        <v>87.199999999999989</v>
      </c>
      <c r="L1910">
        <v>2703.2</v>
      </c>
      <c r="M1910">
        <v>6</v>
      </c>
      <c r="N1910">
        <v>10</v>
      </c>
      <c r="O1910">
        <v>12164.4</v>
      </c>
    </row>
    <row r="1911" spans="1:15" x14ac:dyDescent="0.3">
      <c r="A1911" s="1" t="s">
        <v>3813</v>
      </c>
      <c r="B1911" s="2">
        <v>45175</v>
      </c>
      <c r="C1911" s="1" t="s">
        <v>3814</v>
      </c>
      <c r="D1911" s="1" t="s">
        <v>39</v>
      </c>
      <c r="E1911" s="1" t="s">
        <v>18</v>
      </c>
      <c r="F1911">
        <v>29</v>
      </c>
      <c r="G1911">
        <v>342</v>
      </c>
      <c r="H1911" s="1" t="s">
        <v>19</v>
      </c>
      <c r="I1911">
        <v>9918</v>
      </c>
      <c r="J1911">
        <v>239.39999999999998</v>
      </c>
      <c r="K1911">
        <v>102.60000000000002</v>
      </c>
      <c r="L1911">
        <v>2975.4</v>
      </c>
      <c r="M1911">
        <v>1</v>
      </c>
      <c r="N1911">
        <v>0</v>
      </c>
      <c r="O1911">
        <v>9918</v>
      </c>
    </row>
    <row r="1912" spans="1:15" x14ac:dyDescent="0.3">
      <c r="A1912" s="1" t="s">
        <v>3815</v>
      </c>
      <c r="B1912" s="2">
        <v>45465</v>
      </c>
      <c r="C1912" s="1" t="s">
        <v>3816</v>
      </c>
      <c r="D1912" s="1" t="s">
        <v>39</v>
      </c>
      <c r="E1912" s="1" t="s">
        <v>27</v>
      </c>
      <c r="F1912">
        <v>46</v>
      </c>
      <c r="G1912">
        <v>381</v>
      </c>
      <c r="H1912" s="1" t="s">
        <v>32</v>
      </c>
      <c r="I1912">
        <v>17526</v>
      </c>
      <c r="J1912">
        <v>281.94</v>
      </c>
      <c r="K1912">
        <v>99.06</v>
      </c>
      <c r="L1912">
        <v>4556.76</v>
      </c>
      <c r="M1912">
        <v>5</v>
      </c>
      <c r="N1912">
        <v>10</v>
      </c>
      <c r="O1912">
        <v>15773.4</v>
      </c>
    </row>
    <row r="1913" spans="1:15" x14ac:dyDescent="0.3">
      <c r="A1913" s="1" t="s">
        <v>3817</v>
      </c>
      <c r="B1913" s="2">
        <v>45021</v>
      </c>
      <c r="C1913" s="1" t="s">
        <v>3818</v>
      </c>
      <c r="D1913" s="1" t="s">
        <v>39</v>
      </c>
      <c r="E1913" s="1" t="s">
        <v>50</v>
      </c>
      <c r="F1913">
        <v>32</v>
      </c>
      <c r="G1913">
        <v>675</v>
      </c>
      <c r="H1913" s="1" t="s">
        <v>28</v>
      </c>
      <c r="I1913">
        <v>21600</v>
      </c>
      <c r="J1913">
        <v>391.5</v>
      </c>
      <c r="K1913">
        <v>283.5</v>
      </c>
      <c r="L1913">
        <v>9072</v>
      </c>
      <c r="M1913">
        <v>9</v>
      </c>
      <c r="N1913">
        <v>0</v>
      </c>
      <c r="O1913">
        <v>21600</v>
      </c>
    </row>
    <row r="1914" spans="1:15" x14ac:dyDescent="0.3">
      <c r="A1914" s="1" t="s">
        <v>3819</v>
      </c>
      <c r="B1914" s="2">
        <v>45000</v>
      </c>
      <c r="C1914" s="1" t="s">
        <v>3820</v>
      </c>
      <c r="D1914" s="1" t="s">
        <v>39</v>
      </c>
      <c r="E1914" s="1" t="s">
        <v>23</v>
      </c>
      <c r="F1914">
        <v>47</v>
      </c>
      <c r="G1914">
        <v>741</v>
      </c>
      <c r="H1914" s="1" t="s">
        <v>28</v>
      </c>
      <c r="I1914">
        <v>34827</v>
      </c>
      <c r="J1914">
        <v>437.19</v>
      </c>
      <c r="K1914">
        <v>303.81</v>
      </c>
      <c r="L1914">
        <v>14279.07</v>
      </c>
      <c r="M1914">
        <v>7</v>
      </c>
      <c r="N1914">
        <v>0</v>
      </c>
      <c r="O1914">
        <v>34827</v>
      </c>
    </row>
    <row r="1915" spans="1:15" x14ac:dyDescent="0.3">
      <c r="A1915" s="1" t="s">
        <v>3821</v>
      </c>
      <c r="B1915" s="2">
        <v>45307</v>
      </c>
      <c r="C1915" s="1" t="s">
        <v>3822</v>
      </c>
      <c r="D1915" s="1" t="s">
        <v>22</v>
      </c>
      <c r="E1915" s="1" t="s">
        <v>55</v>
      </c>
      <c r="F1915">
        <v>47</v>
      </c>
      <c r="G1915">
        <v>1336</v>
      </c>
      <c r="H1915" s="1" t="s">
        <v>32</v>
      </c>
      <c r="I1915">
        <v>62792</v>
      </c>
      <c r="J1915">
        <v>935.19999999999993</v>
      </c>
      <c r="K1915">
        <v>400.80000000000007</v>
      </c>
      <c r="L1915">
        <v>18837.599999999999</v>
      </c>
      <c r="M1915">
        <v>1</v>
      </c>
      <c r="N1915">
        <v>0</v>
      </c>
      <c r="O1915">
        <v>62792</v>
      </c>
    </row>
    <row r="1916" spans="1:15" x14ac:dyDescent="0.3">
      <c r="A1916" s="1" t="s">
        <v>3823</v>
      </c>
      <c r="B1916" s="2">
        <v>45203</v>
      </c>
      <c r="C1916" s="1" t="s">
        <v>3824</v>
      </c>
      <c r="D1916" s="1" t="s">
        <v>17</v>
      </c>
      <c r="E1916" s="1" t="s">
        <v>55</v>
      </c>
      <c r="F1916">
        <v>33</v>
      </c>
      <c r="G1916">
        <v>1030</v>
      </c>
      <c r="H1916" s="1" t="s">
        <v>19</v>
      </c>
      <c r="I1916">
        <v>33990</v>
      </c>
      <c r="J1916">
        <v>556.20000000000005</v>
      </c>
      <c r="K1916">
        <v>473.79999999999995</v>
      </c>
      <c r="L1916">
        <v>15635.4</v>
      </c>
      <c r="M1916">
        <v>1</v>
      </c>
      <c r="N1916">
        <v>0</v>
      </c>
      <c r="O1916">
        <v>33990</v>
      </c>
    </row>
    <row r="1917" spans="1:15" x14ac:dyDescent="0.3">
      <c r="A1917" s="1" t="s">
        <v>3825</v>
      </c>
      <c r="B1917" s="2">
        <v>45419</v>
      </c>
      <c r="C1917" s="1" t="s">
        <v>3826</v>
      </c>
      <c r="D1917" s="1" t="s">
        <v>26</v>
      </c>
      <c r="E1917" s="1" t="s">
        <v>27</v>
      </c>
      <c r="F1917">
        <v>30</v>
      </c>
      <c r="G1917">
        <v>1124</v>
      </c>
      <c r="H1917" s="1" t="s">
        <v>28</v>
      </c>
      <c r="I1917">
        <v>33720</v>
      </c>
      <c r="J1917">
        <v>820.52</v>
      </c>
      <c r="K1917">
        <v>303.48</v>
      </c>
      <c r="L1917">
        <v>9104.4</v>
      </c>
      <c r="M1917">
        <v>5</v>
      </c>
      <c r="N1917">
        <v>15</v>
      </c>
      <c r="O1917">
        <v>28662</v>
      </c>
    </row>
    <row r="1918" spans="1:15" x14ac:dyDescent="0.3">
      <c r="A1918" s="1" t="s">
        <v>3827</v>
      </c>
      <c r="B1918" s="2">
        <v>45118</v>
      </c>
      <c r="C1918" s="1" t="s">
        <v>3828</v>
      </c>
      <c r="D1918" s="1" t="s">
        <v>26</v>
      </c>
      <c r="E1918" s="1" t="s">
        <v>55</v>
      </c>
      <c r="F1918">
        <v>28</v>
      </c>
      <c r="G1918">
        <v>737</v>
      </c>
      <c r="H1918" s="1" t="s">
        <v>19</v>
      </c>
      <c r="I1918">
        <v>20636</v>
      </c>
      <c r="J1918">
        <v>508.53</v>
      </c>
      <c r="K1918">
        <v>228.47000000000003</v>
      </c>
      <c r="L1918">
        <v>6397.16</v>
      </c>
      <c r="M1918">
        <v>9</v>
      </c>
      <c r="N1918">
        <v>0</v>
      </c>
      <c r="O1918">
        <v>20636</v>
      </c>
    </row>
    <row r="1919" spans="1:15" x14ac:dyDescent="0.3">
      <c r="A1919" s="1" t="s">
        <v>3829</v>
      </c>
      <c r="B1919" s="2">
        <v>45412</v>
      </c>
      <c r="C1919" s="1" t="s">
        <v>3830</v>
      </c>
      <c r="D1919" s="1" t="s">
        <v>39</v>
      </c>
      <c r="E1919" s="1" t="s">
        <v>23</v>
      </c>
      <c r="F1919">
        <v>35</v>
      </c>
      <c r="G1919">
        <v>364</v>
      </c>
      <c r="H1919" s="1" t="s">
        <v>32</v>
      </c>
      <c r="I1919">
        <v>12740</v>
      </c>
      <c r="J1919">
        <v>280.28000000000003</v>
      </c>
      <c r="K1919">
        <v>83.71999999999997</v>
      </c>
      <c r="L1919">
        <v>2930.2</v>
      </c>
      <c r="M1919">
        <v>7</v>
      </c>
      <c r="N1919">
        <v>10</v>
      </c>
      <c r="O1919">
        <v>11466</v>
      </c>
    </row>
    <row r="1920" spans="1:15" x14ac:dyDescent="0.3">
      <c r="A1920" s="1" t="s">
        <v>3831</v>
      </c>
      <c r="B1920" s="2">
        <v>45229</v>
      </c>
      <c r="C1920" s="1" t="s">
        <v>3832</v>
      </c>
      <c r="D1920" s="1" t="s">
        <v>22</v>
      </c>
      <c r="E1920" s="1" t="s">
        <v>18</v>
      </c>
      <c r="F1920">
        <v>20</v>
      </c>
      <c r="G1920">
        <v>420</v>
      </c>
      <c r="H1920" s="1" t="s">
        <v>32</v>
      </c>
      <c r="I1920">
        <v>8400</v>
      </c>
      <c r="J1920">
        <v>222.60000000000002</v>
      </c>
      <c r="K1920">
        <v>197.39999999999998</v>
      </c>
      <c r="L1920">
        <v>3948</v>
      </c>
      <c r="M1920">
        <v>5</v>
      </c>
      <c r="N1920">
        <v>0</v>
      </c>
      <c r="O1920">
        <v>8400</v>
      </c>
    </row>
    <row r="1921" spans="1:15" x14ac:dyDescent="0.3">
      <c r="A1921" s="1" t="s">
        <v>3833</v>
      </c>
      <c r="B1921" s="2">
        <v>45071</v>
      </c>
      <c r="C1921" s="1" t="s">
        <v>3834</v>
      </c>
      <c r="D1921" s="1" t="s">
        <v>22</v>
      </c>
      <c r="E1921" s="1" t="s">
        <v>27</v>
      </c>
      <c r="F1921">
        <v>31</v>
      </c>
      <c r="G1921">
        <v>886</v>
      </c>
      <c r="H1921" s="1" t="s">
        <v>28</v>
      </c>
      <c r="I1921">
        <v>27466</v>
      </c>
      <c r="J1921">
        <v>673.36</v>
      </c>
      <c r="K1921">
        <v>212.64</v>
      </c>
      <c r="L1921">
        <v>6591.84</v>
      </c>
      <c r="M1921">
        <v>9</v>
      </c>
      <c r="N1921">
        <v>15</v>
      </c>
      <c r="O1921">
        <v>23346.1</v>
      </c>
    </row>
    <row r="1922" spans="1:15" x14ac:dyDescent="0.3">
      <c r="A1922" s="1" t="s">
        <v>3835</v>
      </c>
      <c r="B1922" s="2">
        <v>45579</v>
      </c>
      <c r="C1922" s="1" t="s">
        <v>3836</v>
      </c>
      <c r="D1922" s="1" t="s">
        <v>22</v>
      </c>
      <c r="E1922" s="1" t="s">
        <v>18</v>
      </c>
      <c r="F1922">
        <v>43</v>
      </c>
      <c r="G1922">
        <v>351</v>
      </c>
      <c r="H1922" s="1" t="s">
        <v>28</v>
      </c>
      <c r="I1922">
        <v>15093</v>
      </c>
      <c r="J1922">
        <v>186.03</v>
      </c>
      <c r="K1922">
        <v>164.97</v>
      </c>
      <c r="L1922">
        <v>7093.71</v>
      </c>
      <c r="M1922">
        <v>5</v>
      </c>
      <c r="N1922">
        <v>0</v>
      </c>
      <c r="O1922">
        <v>15093</v>
      </c>
    </row>
    <row r="1923" spans="1:15" x14ac:dyDescent="0.3">
      <c r="A1923" s="1" t="s">
        <v>3837</v>
      </c>
      <c r="B1923" s="2">
        <v>45574</v>
      </c>
      <c r="C1923" s="1" t="s">
        <v>3838</v>
      </c>
      <c r="D1923" s="1" t="s">
        <v>17</v>
      </c>
      <c r="E1923" s="1" t="s">
        <v>18</v>
      </c>
      <c r="F1923">
        <v>26</v>
      </c>
      <c r="G1923">
        <v>679</v>
      </c>
      <c r="H1923" s="1" t="s">
        <v>32</v>
      </c>
      <c r="I1923">
        <v>17654</v>
      </c>
      <c r="J1923">
        <v>543.20000000000005</v>
      </c>
      <c r="K1923">
        <v>135.79999999999995</v>
      </c>
      <c r="L1923">
        <v>3530.8</v>
      </c>
      <c r="M1923">
        <v>1</v>
      </c>
      <c r="N1923">
        <v>10</v>
      </c>
      <c r="O1923">
        <v>15888.6</v>
      </c>
    </row>
    <row r="1924" spans="1:15" x14ac:dyDescent="0.3">
      <c r="A1924" s="1" t="s">
        <v>3839</v>
      </c>
      <c r="B1924" s="2">
        <v>45469</v>
      </c>
      <c r="C1924" s="1" t="s">
        <v>3840</v>
      </c>
      <c r="D1924" s="1" t="s">
        <v>39</v>
      </c>
      <c r="E1924" s="1" t="s">
        <v>23</v>
      </c>
      <c r="F1924">
        <v>22</v>
      </c>
      <c r="G1924">
        <v>1026</v>
      </c>
      <c r="H1924" s="1" t="s">
        <v>19</v>
      </c>
      <c r="I1924">
        <v>22572</v>
      </c>
      <c r="J1924">
        <v>543.78</v>
      </c>
      <c r="K1924">
        <v>482.22</v>
      </c>
      <c r="L1924">
        <v>10608.84</v>
      </c>
      <c r="M1924">
        <v>4</v>
      </c>
      <c r="N1924">
        <v>15</v>
      </c>
      <c r="O1924">
        <v>19186.2</v>
      </c>
    </row>
    <row r="1925" spans="1:15" x14ac:dyDescent="0.3">
      <c r="A1925" s="1" t="s">
        <v>3841</v>
      </c>
      <c r="B1925" s="2">
        <v>45326</v>
      </c>
      <c r="C1925" s="1" t="s">
        <v>3842</v>
      </c>
      <c r="D1925" s="1" t="s">
        <v>26</v>
      </c>
      <c r="E1925" s="1" t="s">
        <v>18</v>
      </c>
      <c r="F1925">
        <v>18</v>
      </c>
      <c r="G1925">
        <v>1333</v>
      </c>
      <c r="H1925" s="1" t="s">
        <v>32</v>
      </c>
      <c r="I1925">
        <v>23994</v>
      </c>
      <c r="J1925">
        <v>719.82</v>
      </c>
      <c r="K1925">
        <v>613.17999999999995</v>
      </c>
      <c r="L1925">
        <v>11037.24</v>
      </c>
      <c r="M1925">
        <v>4</v>
      </c>
      <c r="N1925">
        <v>0</v>
      </c>
      <c r="O1925">
        <v>23994</v>
      </c>
    </row>
    <row r="1926" spans="1:15" x14ac:dyDescent="0.3">
      <c r="A1926" s="1" t="s">
        <v>3843</v>
      </c>
      <c r="B1926" s="2">
        <v>45047</v>
      </c>
      <c r="C1926" s="1" t="s">
        <v>3844</v>
      </c>
      <c r="D1926" s="1" t="s">
        <v>17</v>
      </c>
      <c r="E1926" s="1" t="s">
        <v>55</v>
      </c>
      <c r="F1926">
        <v>8</v>
      </c>
      <c r="G1926">
        <v>356</v>
      </c>
      <c r="H1926" s="1" t="s">
        <v>28</v>
      </c>
      <c r="I1926">
        <v>2848</v>
      </c>
      <c r="J1926">
        <v>231.4</v>
      </c>
      <c r="K1926">
        <v>124.6</v>
      </c>
      <c r="L1926">
        <v>996.8</v>
      </c>
      <c r="M1926">
        <v>1</v>
      </c>
      <c r="N1926">
        <v>15</v>
      </c>
      <c r="O1926">
        <v>2420.8000000000002</v>
      </c>
    </row>
    <row r="1927" spans="1:15" x14ac:dyDescent="0.3">
      <c r="A1927" s="1" t="s">
        <v>3845</v>
      </c>
      <c r="B1927" s="2">
        <v>45646</v>
      </c>
      <c r="C1927" s="1" t="s">
        <v>3846</v>
      </c>
      <c r="D1927" s="1" t="s">
        <v>39</v>
      </c>
      <c r="E1927" s="1" t="s">
        <v>23</v>
      </c>
      <c r="F1927">
        <v>16</v>
      </c>
      <c r="G1927">
        <v>1003</v>
      </c>
      <c r="H1927" s="1" t="s">
        <v>32</v>
      </c>
      <c r="I1927">
        <v>16048</v>
      </c>
      <c r="J1927">
        <v>571.70999999999992</v>
      </c>
      <c r="K1927">
        <v>431.29000000000008</v>
      </c>
      <c r="L1927">
        <v>6900.64</v>
      </c>
      <c r="M1927">
        <v>1</v>
      </c>
      <c r="N1927">
        <v>0</v>
      </c>
      <c r="O1927">
        <v>16048</v>
      </c>
    </row>
    <row r="1928" spans="1:15" x14ac:dyDescent="0.3">
      <c r="A1928" s="1" t="s">
        <v>3847</v>
      </c>
      <c r="B1928" s="2">
        <v>45523</v>
      </c>
      <c r="C1928" s="1" t="s">
        <v>3848</v>
      </c>
      <c r="D1928" s="1" t="s">
        <v>26</v>
      </c>
      <c r="E1928" s="1" t="s">
        <v>50</v>
      </c>
      <c r="F1928">
        <v>26</v>
      </c>
      <c r="G1928">
        <v>1391</v>
      </c>
      <c r="H1928" s="1" t="s">
        <v>28</v>
      </c>
      <c r="I1928">
        <v>36166</v>
      </c>
      <c r="J1928">
        <v>1084.98</v>
      </c>
      <c r="K1928">
        <v>306.02</v>
      </c>
      <c r="L1928">
        <v>7956.52</v>
      </c>
      <c r="M1928">
        <v>2</v>
      </c>
      <c r="N1928">
        <v>20</v>
      </c>
      <c r="O1928">
        <v>28932.799999999999</v>
      </c>
    </row>
    <row r="1929" spans="1:15" x14ac:dyDescent="0.3">
      <c r="A1929" s="1" t="s">
        <v>3849</v>
      </c>
      <c r="B1929" s="2">
        <v>45566</v>
      </c>
      <c r="C1929" s="1" t="s">
        <v>3850</v>
      </c>
      <c r="D1929" s="1" t="s">
        <v>26</v>
      </c>
      <c r="E1929" s="1" t="s">
        <v>31</v>
      </c>
      <c r="F1929">
        <v>36</v>
      </c>
      <c r="G1929">
        <v>476</v>
      </c>
      <c r="H1929" s="1" t="s">
        <v>19</v>
      </c>
      <c r="I1929">
        <v>17136</v>
      </c>
      <c r="J1929">
        <v>252.28</v>
      </c>
      <c r="K1929">
        <v>223.72</v>
      </c>
      <c r="L1929">
        <v>8053.92</v>
      </c>
      <c r="M1929">
        <v>3</v>
      </c>
      <c r="N1929">
        <v>0</v>
      </c>
      <c r="O1929">
        <v>17136</v>
      </c>
    </row>
    <row r="1930" spans="1:15" x14ac:dyDescent="0.3">
      <c r="A1930" s="1" t="s">
        <v>3851</v>
      </c>
      <c r="B1930" s="2">
        <v>45208</v>
      </c>
      <c r="C1930" s="1" t="s">
        <v>3852</v>
      </c>
      <c r="D1930" s="1" t="s">
        <v>17</v>
      </c>
      <c r="E1930" s="1" t="s">
        <v>27</v>
      </c>
      <c r="F1930">
        <v>5</v>
      </c>
      <c r="G1930">
        <v>853</v>
      </c>
      <c r="H1930" s="1" t="s">
        <v>32</v>
      </c>
      <c r="I1930">
        <v>4265</v>
      </c>
      <c r="J1930">
        <v>605.63</v>
      </c>
      <c r="K1930">
        <v>247.37</v>
      </c>
      <c r="L1930">
        <v>1236.8499999999999</v>
      </c>
      <c r="M1930">
        <v>8</v>
      </c>
      <c r="N1930">
        <v>0</v>
      </c>
      <c r="O1930">
        <v>4265</v>
      </c>
    </row>
    <row r="1931" spans="1:15" x14ac:dyDescent="0.3">
      <c r="A1931" s="1" t="s">
        <v>3853</v>
      </c>
      <c r="B1931" s="2">
        <v>45483</v>
      </c>
      <c r="C1931" s="1" t="s">
        <v>3854</v>
      </c>
      <c r="D1931" s="1" t="s">
        <v>39</v>
      </c>
      <c r="E1931" s="1" t="s">
        <v>55</v>
      </c>
      <c r="F1931">
        <v>41</v>
      </c>
      <c r="G1931">
        <v>1179</v>
      </c>
      <c r="H1931" s="1" t="s">
        <v>19</v>
      </c>
      <c r="I1931">
        <v>48339</v>
      </c>
      <c r="J1931">
        <v>589.5</v>
      </c>
      <c r="K1931">
        <v>589.5</v>
      </c>
      <c r="L1931">
        <v>24169.5</v>
      </c>
      <c r="M1931">
        <v>6</v>
      </c>
      <c r="N1931">
        <v>5</v>
      </c>
      <c r="O1931">
        <v>45922.05</v>
      </c>
    </row>
    <row r="1932" spans="1:15" x14ac:dyDescent="0.3">
      <c r="A1932" s="1" t="s">
        <v>3855</v>
      </c>
      <c r="B1932" s="2">
        <v>45497</v>
      </c>
      <c r="C1932" s="1" t="s">
        <v>3856</v>
      </c>
      <c r="D1932" s="1" t="s">
        <v>39</v>
      </c>
      <c r="E1932" s="1" t="s">
        <v>50</v>
      </c>
      <c r="F1932">
        <v>18</v>
      </c>
      <c r="G1932">
        <v>1376</v>
      </c>
      <c r="H1932" s="1" t="s">
        <v>28</v>
      </c>
      <c r="I1932">
        <v>24768</v>
      </c>
      <c r="J1932">
        <v>880.64</v>
      </c>
      <c r="K1932">
        <v>495.36</v>
      </c>
      <c r="L1932">
        <v>8916.48</v>
      </c>
      <c r="M1932">
        <v>2</v>
      </c>
      <c r="N1932">
        <v>0</v>
      </c>
      <c r="O1932">
        <v>24768</v>
      </c>
    </row>
    <row r="1933" spans="1:15" x14ac:dyDescent="0.3">
      <c r="A1933" s="1" t="s">
        <v>3857</v>
      </c>
      <c r="B1933" s="2">
        <v>45460</v>
      </c>
      <c r="C1933" s="1" t="s">
        <v>3858</v>
      </c>
      <c r="D1933" s="1" t="s">
        <v>17</v>
      </c>
      <c r="E1933" s="1" t="s">
        <v>18</v>
      </c>
      <c r="F1933">
        <v>50</v>
      </c>
      <c r="G1933">
        <v>1327</v>
      </c>
      <c r="H1933" s="1" t="s">
        <v>32</v>
      </c>
      <c r="I1933">
        <v>66350</v>
      </c>
      <c r="J1933">
        <v>1008.52</v>
      </c>
      <c r="K1933">
        <v>318.48</v>
      </c>
      <c r="L1933">
        <v>15924</v>
      </c>
      <c r="M1933">
        <v>3</v>
      </c>
      <c r="N1933">
        <v>10</v>
      </c>
      <c r="O1933">
        <v>59715</v>
      </c>
    </row>
    <row r="1934" spans="1:15" x14ac:dyDescent="0.3">
      <c r="A1934" s="1" t="s">
        <v>3859</v>
      </c>
      <c r="B1934" s="2">
        <v>45540</v>
      </c>
      <c r="C1934" s="1" t="s">
        <v>3860</v>
      </c>
      <c r="D1934" s="1" t="s">
        <v>39</v>
      </c>
      <c r="E1934" s="1" t="s">
        <v>50</v>
      </c>
      <c r="F1934">
        <v>1</v>
      </c>
      <c r="G1934">
        <v>494</v>
      </c>
      <c r="H1934" s="1" t="s">
        <v>32</v>
      </c>
      <c r="I1934">
        <v>494</v>
      </c>
      <c r="J1934">
        <v>390.26</v>
      </c>
      <c r="K1934">
        <v>103.74000000000001</v>
      </c>
      <c r="L1934">
        <v>103.74</v>
      </c>
      <c r="M1934">
        <v>6</v>
      </c>
      <c r="N1934">
        <v>15</v>
      </c>
      <c r="O1934">
        <v>419.9</v>
      </c>
    </row>
    <row r="1935" spans="1:15" x14ac:dyDescent="0.3">
      <c r="A1935" s="1" t="s">
        <v>3861</v>
      </c>
      <c r="B1935" s="2">
        <v>45036</v>
      </c>
      <c r="C1935" s="1" t="s">
        <v>3862</v>
      </c>
      <c r="D1935" s="1" t="s">
        <v>17</v>
      </c>
      <c r="E1935" s="1" t="s">
        <v>23</v>
      </c>
      <c r="F1935">
        <v>33</v>
      </c>
      <c r="G1935">
        <v>594</v>
      </c>
      <c r="H1935" s="1" t="s">
        <v>19</v>
      </c>
      <c r="I1935">
        <v>19602</v>
      </c>
      <c r="J1935">
        <v>314.82</v>
      </c>
      <c r="K1935">
        <v>279.18</v>
      </c>
      <c r="L1935">
        <v>9212.94</v>
      </c>
      <c r="M1935">
        <v>9</v>
      </c>
      <c r="N1935">
        <v>15</v>
      </c>
      <c r="O1935">
        <v>16661.7</v>
      </c>
    </row>
    <row r="1936" spans="1:15" x14ac:dyDescent="0.3">
      <c r="A1936" s="1" t="s">
        <v>3863</v>
      </c>
      <c r="B1936" s="2">
        <v>45385</v>
      </c>
      <c r="C1936" s="1" t="s">
        <v>3864</v>
      </c>
      <c r="D1936" s="1" t="s">
        <v>26</v>
      </c>
      <c r="E1936" s="1" t="s">
        <v>23</v>
      </c>
      <c r="F1936">
        <v>15</v>
      </c>
      <c r="G1936">
        <v>984</v>
      </c>
      <c r="H1936" s="1" t="s">
        <v>32</v>
      </c>
      <c r="I1936">
        <v>14760</v>
      </c>
      <c r="J1936">
        <v>649.44000000000005</v>
      </c>
      <c r="K1936">
        <v>334.55999999999995</v>
      </c>
      <c r="L1936">
        <v>5018.3999999999996</v>
      </c>
      <c r="M1936">
        <v>8</v>
      </c>
      <c r="N1936">
        <v>0</v>
      </c>
      <c r="O1936">
        <v>14760</v>
      </c>
    </row>
    <row r="1937" spans="1:15" x14ac:dyDescent="0.3">
      <c r="A1937" s="1" t="s">
        <v>3865</v>
      </c>
      <c r="B1937" s="2">
        <v>45401</v>
      </c>
      <c r="C1937" s="1" t="s">
        <v>3866</v>
      </c>
      <c r="D1937" s="1" t="s">
        <v>17</v>
      </c>
      <c r="E1937" s="1" t="s">
        <v>27</v>
      </c>
      <c r="F1937">
        <v>12</v>
      </c>
      <c r="G1937">
        <v>1190</v>
      </c>
      <c r="H1937" s="1" t="s">
        <v>28</v>
      </c>
      <c r="I1937">
        <v>14280</v>
      </c>
      <c r="J1937">
        <v>737.8</v>
      </c>
      <c r="K1937">
        <v>452.20000000000005</v>
      </c>
      <c r="L1937">
        <v>5426.4</v>
      </c>
      <c r="M1937">
        <v>7</v>
      </c>
      <c r="N1937">
        <v>0</v>
      </c>
      <c r="O1937">
        <v>14280</v>
      </c>
    </row>
    <row r="1938" spans="1:15" x14ac:dyDescent="0.3">
      <c r="A1938" s="1" t="s">
        <v>3867</v>
      </c>
      <c r="B1938" s="2">
        <v>45316</v>
      </c>
      <c r="C1938" s="1" t="s">
        <v>3868</v>
      </c>
      <c r="D1938" s="1" t="s">
        <v>39</v>
      </c>
      <c r="E1938" s="1" t="s">
        <v>55</v>
      </c>
      <c r="F1938">
        <v>31</v>
      </c>
      <c r="G1938">
        <v>953</v>
      </c>
      <c r="H1938" s="1" t="s">
        <v>32</v>
      </c>
      <c r="I1938">
        <v>29543</v>
      </c>
      <c r="J1938">
        <v>628.98</v>
      </c>
      <c r="K1938">
        <v>324.02</v>
      </c>
      <c r="L1938">
        <v>10044.620000000001</v>
      </c>
      <c r="M1938">
        <v>8</v>
      </c>
      <c r="N1938">
        <v>0</v>
      </c>
      <c r="O1938">
        <v>29543</v>
      </c>
    </row>
    <row r="1939" spans="1:15" x14ac:dyDescent="0.3">
      <c r="A1939" s="1" t="s">
        <v>3869</v>
      </c>
      <c r="B1939" s="2">
        <v>45338</v>
      </c>
      <c r="C1939" s="1" t="s">
        <v>3870</v>
      </c>
      <c r="D1939" s="1" t="s">
        <v>22</v>
      </c>
      <c r="E1939" s="1" t="s">
        <v>23</v>
      </c>
      <c r="F1939">
        <v>19</v>
      </c>
      <c r="G1939">
        <v>1481</v>
      </c>
      <c r="H1939" s="1" t="s">
        <v>19</v>
      </c>
      <c r="I1939">
        <v>28139</v>
      </c>
      <c r="J1939">
        <v>977.46</v>
      </c>
      <c r="K1939">
        <v>503.53999999999996</v>
      </c>
      <c r="L1939">
        <v>9567.26</v>
      </c>
      <c r="M1939">
        <v>7</v>
      </c>
      <c r="N1939">
        <v>5</v>
      </c>
      <c r="O1939">
        <v>26732.05</v>
      </c>
    </row>
    <row r="1940" spans="1:15" x14ac:dyDescent="0.3">
      <c r="A1940" s="1" t="s">
        <v>3871</v>
      </c>
      <c r="B1940" s="2">
        <v>45165</v>
      </c>
      <c r="C1940" s="1" t="s">
        <v>3872</v>
      </c>
      <c r="D1940" s="1" t="s">
        <v>39</v>
      </c>
      <c r="E1940" s="1" t="s">
        <v>55</v>
      </c>
      <c r="F1940">
        <v>41</v>
      </c>
      <c r="G1940">
        <v>1190</v>
      </c>
      <c r="H1940" s="1" t="s">
        <v>32</v>
      </c>
      <c r="I1940">
        <v>48790</v>
      </c>
      <c r="J1940">
        <v>809.2</v>
      </c>
      <c r="K1940">
        <v>380.79999999999995</v>
      </c>
      <c r="L1940">
        <v>15612.8</v>
      </c>
      <c r="M1940">
        <v>3</v>
      </c>
      <c r="N1940">
        <v>0</v>
      </c>
      <c r="O1940">
        <v>48790</v>
      </c>
    </row>
    <row r="1941" spans="1:15" x14ac:dyDescent="0.3">
      <c r="A1941" s="1" t="s">
        <v>3873</v>
      </c>
      <c r="B1941" s="2">
        <v>45293</v>
      </c>
      <c r="C1941" s="1" t="s">
        <v>3874</v>
      </c>
      <c r="D1941" s="1" t="s">
        <v>39</v>
      </c>
      <c r="E1941" s="1" t="s">
        <v>55</v>
      </c>
      <c r="F1941">
        <v>48</v>
      </c>
      <c r="G1941">
        <v>461</v>
      </c>
      <c r="H1941" s="1" t="s">
        <v>28</v>
      </c>
      <c r="I1941">
        <v>22128</v>
      </c>
      <c r="J1941">
        <v>331.92</v>
      </c>
      <c r="K1941">
        <v>129.07999999999998</v>
      </c>
      <c r="L1941">
        <v>6195.84</v>
      </c>
      <c r="M1941">
        <v>5</v>
      </c>
      <c r="N1941">
        <v>0</v>
      </c>
      <c r="O1941">
        <v>22128</v>
      </c>
    </row>
    <row r="1942" spans="1:15" x14ac:dyDescent="0.3">
      <c r="A1942" s="1" t="s">
        <v>3875</v>
      </c>
      <c r="B1942" s="2">
        <v>45657</v>
      </c>
      <c r="C1942" s="1" t="s">
        <v>3876</v>
      </c>
      <c r="D1942" s="1" t="s">
        <v>17</v>
      </c>
      <c r="E1942" s="1" t="s">
        <v>27</v>
      </c>
      <c r="F1942">
        <v>11</v>
      </c>
      <c r="G1942">
        <v>319</v>
      </c>
      <c r="H1942" s="1" t="s">
        <v>32</v>
      </c>
      <c r="I1942">
        <v>3509</v>
      </c>
      <c r="J1942">
        <v>220.10999999999999</v>
      </c>
      <c r="K1942">
        <v>98.890000000000015</v>
      </c>
      <c r="L1942">
        <v>1087.79</v>
      </c>
      <c r="M1942">
        <v>1</v>
      </c>
      <c r="N1942">
        <v>5</v>
      </c>
      <c r="O1942">
        <v>3333.55</v>
      </c>
    </row>
    <row r="1943" spans="1:15" x14ac:dyDescent="0.3">
      <c r="A1943" s="1" t="s">
        <v>3877</v>
      </c>
      <c r="B1943" s="2">
        <v>45473</v>
      </c>
      <c r="C1943" s="1" t="s">
        <v>3878</v>
      </c>
      <c r="D1943" s="1" t="s">
        <v>17</v>
      </c>
      <c r="E1943" s="1" t="s">
        <v>23</v>
      </c>
      <c r="F1943">
        <v>45</v>
      </c>
      <c r="G1943">
        <v>1380</v>
      </c>
      <c r="H1943" s="1" t="s">
        <v>32</v>
      </c>
      <c r="I1943">
        <v>62100</v>
      </c>
      <c r="J1943">
        <v>883.2</v>
      </c>
      <c r="K1943">
        <v>496.79999999999995</v>
      </c>
      <c r="L1943">
        <v>22356</v>
      </c>
      <c r="M1943">
        <v>7</v>
      </c>
      <c r="N1943">
        <v>0</v>
      </c>
      <c r="O1943">
        <v>62100</v>
      </c>
    </row>
    <row r="1944" spans="1:15" x14ac:dyDescent="0.3">
      <c r="A1944" s="1" t="s">
        <v>3879</v>
      </c>
      <c r="B1944" s="2">
        <v>45408</v>
      </c>
      <c r="C1944" s="1" t="s">
        <v>3880</v>
      </c>
      <c r="D1944" s="1" t="s">
        <v>17</v>
      </c>
      <c r="E1944" s="1" t="s">
        <v>31</v>
      </c>
      <c r="F1944">
        <v>33</v>
      </c>
      <c r="G1944">
        <v>409</v>
      </c>
      <c r="H1944" s="1" t="s">
        <v>28</v>
      </c>
      <c r="I1944">
        <v>13497</v>
      </c>
      <c r="J1944">
        <v>274.03000000000003</v>
      </c>
      <c r="K1944">
        <v>134.96999999999997</v>
      </c>
      <c r="L1944">
        <v>4454.01</v>
      </c>
      <c r="M1944">
        <v>1</v>
      </c>
      <c r="N1944">
        <v>0</v>
      </c>
      <c r="O1944">
        <v>13497</v>
      </c>
    </row>
    <row r="1945" spans="1:15" x14ac:dyDescent="0.3">
      <c r="A1945" s="1" t="s">
        <v>3881</v>
      </c>
      <c r="B1945" s="2">
        <v>45170</v>
      </c>
      <c r="C1945" s="1" t="s">
        <v>3882</v>
      </c>
      <c r="D1945" s="1" t="s">
        <v>39</v>
      </c>
      <c r="E1945" s="1" t="s">
        <v>55</v>
      </c>
      <c r="F1945">
        <v>45</v>
      </c>
      <c r="G1945">
        <v>937</v>
      </c>
      <c r="H1945" s="1" t="s">
        <v>28</v>
      </c>
      <c r="I1945">
        <v>42165</v>
      </c>
      <c r="J1945">
        <v>702.75</v>
      </c>
      <c r="K1945">
        <v>234.25</v>
      </c>
      <c r="L1945">
        <v>10541.25</v>
      </c>
      <c r="M1945">
        <v>2</v>
      </c>
      <c r="N1945">
        <v>0</v>
      </c>
      <c r="O1945">
        <v>42165</v>
      </c>
    </row>
    <row r="1946" spans="1:15" x14ac:dyDescent="0.3">
      <c r="A1946" s="1" t="s">
        <v>3883</v>
      </c>
      <c r="B1946" s="2">
        <v>45476</v>
      </c>
      <c r="C1946" s="1" t="s">
        <v>3884</v>
      </c>
      <c r="D1946" s="1" t="s">
        <v>39</v>
      </c>
      <c r="E1946" s="1" t="s">
        <v>27</v>
      </c>
      <c r="F1946">
        <v>50</v>
      </c>
      <c r="G1946">
        <v>627</v>
      </c>
      <c r="H1946" s="1" t="s">
        <v>32</v>
      </c>
      <c r="I1946">
        <v>31350</v>
      </c>
      <c r="J1946">
        <v>376.2</v>
      </c>
      <c r="K1946">
        <v>250.8</v>
      </c>
      <c r="L1946">
        <v>12540</v>
      </c>
      <c r="M1946">
        <v>9</v>
      </c>
      <c r="N1946">
        <v>0</v>
      </c>
      <c r="O1946">
        <v>31350</v>
      </c>
    </row>
    <row r="1947" spans="1:15" x14ac:dyDescent="0.3">
      <c r="A1947" s="1" t="s">
        <v>3885</v>
      </c>
      <c r="B1947" s="2">
        <v>45612</v>
      </c>
      <c r="C1947" s="1" t="s">
        <v>3886</v>
      </c>
      <c r="D1947" s="1" t="s">
        <v>17</v>
      </c>
      <c r="E1947" s="1" t="s">
        <v>31</v>
      </c>
      <c r="F1947">
        <v>44</v>
      </c>
      <c r="G1947">
        <v>351</v>
      </c>
      <c r="H1947" s="1" t="s">
        <v>28</v>
      </c>
      <c r="I1947">
        <v>15444</v>
      </c>
      <c r="J1947">
        <v>203.57999999999998</v>
      </c>
      <c r="K1947">
        <v>147.42000000000002</v>
      </c>
      <c r="L1947">
        <v>6486.48</v>
      </c>
      <c r="M1947">
        <v>9</v>
      </c>
      <c r="N1947">
        <v>10</v>
      </c>
      <c r="O1947">
        <v>13899.6</v>
      </c>
    </row>
    <row r="1948" spans="1:15" x14ac:dyDescent="0.3">
      <c r="A1948" s="1" t="s">
        <v>3887</v>
      </c>
      <c r="B1948" s="2">
        <v>45434</v>
      </c>
      <c r="C1948" s="1" t="s">
        <v>3888</v>
      </c>
      <c r="D1948" s="1" t="s">
        <v>39</v>
      </c>
      <c r="E1948" s="1" t="s">
        <v>31</v>
      </c>
      <c r="F1948">
        <v>3</v>
      </c>
      <c r="G1948">
        <v>1336</v>
      </c>
      <c r="H1948" s="1" t="s">
        <v>32</v>
      </c>
      <c r="I1948">
        <v>4008</v>
      </c>
      <c r="J1948">
        <v>774.88</v>
      </c>
      <c r="K1948">
        <v>561.12</v>
      </c>
      <c r="L1948">
        <v>1683.36</v>
      </c>
      <c r="M1948">
        <v>4</v>
      </c>
      <c r="N1948">
        <v>0</v>
      </c>
      <c r="O1948">
        <v>4008</v>
      </c>
    </row>
    <row r="1949" spans="1:15" x14ac:dyDescent="0.3">
      <c r="A1949" s="1" t="s">
        <v>3889</v>
      </c>
      <c r="B1949" s="2">
        <v>45055</v>
      </c>
      <c r="C1949" s="1" t="s">
        <v>3890</v>
      </c>
      <c r="D1949" s="1" t="s">
        <v>22</v>
      </c>
      <c r="E1949" s="1" t="s">
        <v>50</v>
      </c>
      <c r="F1949">
        <v>1</v>
      </c>
      <c r="G1949">
        <v>555</v>
      </c>
      <c r="H1949" s="1" t="s">
        <v>32</v>
      </c>
      <c r="I1949">
        <v>555</v>
      </c>
      <c r="J1949">
        <v>338.55</v>
      </c>
      <c r="K1949">
        <v>216.45</v>
      </c>
      <c r="L1949">
        <v>216.45</v>
      </c>
      <c r="M1949">
        <v>2</v>
      </c>
      <c r="N1949">
        <v>0</v>
      </c>
      <c r="O1949">
        <v>555</v>
      </c>
    </row>
    <row r="1950" spans="1:15" x14ac:dyDescent="0.3">
      <c r="A1950" s="1" t="s">
        <v>3891</v>
      </c>
      <c r="B1950" s="2">
        <v>45498</v>
      </c>
      <c r="C1950" s="1" t="s">
        <v>3892</v>
      </c>
      <c r="D1950" s="1" t="s">
        <v>39</v>
      </c>
      <c r="E1950" s="1" t="s">
        <v>55</v>
      </c>
      <c r="F1950">
        <v>27</v>
      </c>
      <c r="G1950">
        <v>853</v>
      </c>
      <c r="H1950" s="1" t="s">
        <v>19</v>
      </c>
      <c r="I1950">
        <v>23031</v>
      </c>
      <c r="J1950">
        <v>622.68999999999994</v>
      </c>
      <c r="K1950">
        <v>230.31000000000006</v>
      </c>
      <c r="L1950">
        <v>6218.37</v>
      </c>
      <c r="M1950">
        <v>8</v>
      </c>
      <c r="N1950">
        <v>0</v>
      </c>
      <c r="O1950">
        <v>23031</v>
      </c>
    </row>
    <row r="1951" spans="1:15" x14ac:dyDescent="0.3">
      <c r="A1951" s="1" t="s">
        <v>3893</v>
      </c>
      <c r="B1951" s="2">
        <v>45236</v>
      </c>
      <c r="C1951" s="1" t="s">
        <v>3894</v>
      </c>
      <c r="D1951" s="1" t="s">
        <v>17</v>
      </c>
      <c r="E1951" s="1" t="s">
        <v>23</v>
      </c>
      <c r="F1951">
        <v>37</v>
      </c>
      <c r="G1951">
        <v>377</v>
      </c>
      <c r="H1951" s="1" t="s">
        <v>28</v>
      </c>
      <c r="I1951">
        <v>13949</v>
      </c>
      <c r="J1951">
        <v>290.29000000000002</v>
      </c>
      <c r="K1951">
        <v>86.70999999999998</v>
      </c>
      <c r="L1951">
        <v>3208.27</v>
      </c>
      <c r="M1951">
        <v>1</v>
      </c>
      <c r="N1951">
        <v>5</v>
      </c>
      <c r="O1951">
        <v>13251.55</v>
      </c>
    </row>
    <row r="1952" spans="1:15" x14ac:dyDescent="0.3">
      <c r="A1952" s="1" t="s">
        <v>3895</v>
      </c>
      <c r="B1952" s="2">
        <v>45162</v>
      </c>
      <c r="C1952" s="1" t="s">
        <v>3896</v>
      </c>
      <c r="D1952" s="1" t="s">
        <v>39</v>
      </c>
      <c r="E1952" s="1" t="s">
        <v>18</v>
      </c>
      <c r="F1952">
        <v>15</v>
      </c>
      <c r="G1952">
        <v>836</v>
      </c>
      <c r="H1952" s="1" t="s">
        <v>19</v>
      </c>
      <c r="I1952">
        <v>12540</v>
      </c>
      <c r="J1952">
        <v>660.44</v>
      </c>
      <c r="K1952">
        <v>175.55999999999995</v>
      </c>
      <c r="L1952">
        <v>2633.4</v>
      </c>
      <c r="M1952">
        <v>2</v>
      </c>
      <c r="N1952">
        <v>5</v>
      </c>
      <c r="O1952">
        <v>11913</v>
      </c>
    </row>
    <row r="1953" spans="1:15" x14ac:dyDescent="0.3">
      <c r="A1953" s="1" t="s">
        <v>3897</v>
      </c>
      <c r="B1953" s="2">
        <v>45340</v>
      </c>
      <c r="C1953" s="1" t="s">
        <v>3898</v>
      </c>
      <c r="D1953" s="1" t="s">
        <v>26</v>
      </c>
      <c r="E1953" s="1" t="s">
        <v>23</v>
      </c>
      <c r="F1953">
        <v>12</v>
      </c>
      <c r="G1953">
        <v>1483</v>
      </c>
      <c r="H1953" s="1" t="s">
        <v>28</v>
      </c>
      <c r="I1953">
        <v>17796</v>
      </c>
      <c r="J1953">
        <v>978.78000000000009</v>
      </c>
      <c r="K1953">
        <v>504.21999999999991</v>
      </c>
      <c r="L1953">
        <v>6050.64</v>
      </c>
      <c r="M1953">
        <v>3</v>
      </c>
      <c r="N1953">
        <v>0</v>
      </c>
      <c r="O1953">
        <v>17796</v>
      </c>
    </row>
    <row r="1954" spans="1:15" x14ac:dyDescent="0.3">
      <c r="A1954" s="1" t="s">
        <v>3899</v>
      </c>
      <c r="B1954" s="2">
        <v>45222</v>
      </c>
      <c r="C1954" s="1" t="s">
        <v>3900</v>
      </c>
      <c r="D1954" s="1" t="s">
        <v>17</v>
      </c>
      <c r="E1954" s="1" t="s">
        <v>23</v>
      </c>
      <c r="F1954">
        <v>29</v>
      </c>
      <c r="G1954">
        <v>1097</v>
      </c>
      <c r="H1954" s="1" t="s">
        <v>28</v>
      </c>
      <c r="I1954">
        <v>31813</v>
      </c>
      <c r="J1954">
        <v>800.81</v>
      </c>
      <c r="K1954">
        <v>296.19000000000005</v>
      </c>
      <c r="L1954">
        <v>8589.51</v>
      </c>
      <c r="M1954">
        <v>1</v>
      </c>
      <c r="N1954">
        <v>5</v>
      </c>
      <c r="O1954">
        <v>30222.35</v>
      </c>
    </row>
    <row r="1955" spans="1:15" x14ac:dyDescent="0.3">
      <c r="A1955" s="1" t="s">
        <v>3901</v>
      </c>
      <c r="B1955" s="2">
        <v>45594</v>
      </c>
      <c r="C1955" s="1" t="s">
        <v>3902</v>
      </c>
      <c r="D1955" s="1" t="s">
        <v>17</v>
      </c>
      <c r="E1955" s="1" t="s">
        <v>55</v>
      </c>
      <c r="F1955">
        <v>45</v>
      </c>
      <c r="G1955">
        <v>845</v>
      </c>
      <c r="H1955" s="1" t="s">
        <v>19</v>
      </c>
      <c r="I1955">
        <v>38025</v>
      </c>
      <c r="J1955">
        <v>557.70000000000005</v>
      </c>
      <c r="K1955">
        <v>287.29999999999995</v>
      </c>
      <c r="L1955">
        <v>12928.5</v>
      </c>
      <c r="M1955">
        <v>3</v>
      </c>
      <c r="N1955">
        <v>0</v>
      </c>
      <c r="O1955">
        <v>38025</v>
      </c>
    </row>
    <row r="1956" spans="1:15" x14ac:dyDescent="0.3">
      <c r="A1956" s="1" t="s">
        <v>3903</v>
      </c>
      <c r="B1956" s="2">
        <v>45614</v>
      </c>
      <c r="C1956" s="1" t="s">
        <v>3904</v>
      </c>
      <c r="D1956" s="1" t="s">
        <v>17</v>
      </c>
      <c r="E1956" s="1" t="s">
        <v>31</v>
      </c>
      <c r="F1956">
        <v>24</v>
      </c>
      <c r="G1956">
        <v>447</v>
      </c>
      <c r="H1956" s="1" t="s">
        <v>19</v>
      </c>
      <c r="I1956">
        <v>10728</v>
      </c>
      <c r="J1956">
        <v>268.2</v>
      </c>
      <c r="K1956">
        <v>178.8</v>
      </c>
      <c r="L1956">
        <v>4291.2</v>
      </c>
      <c r="M1956">
        <v>9</v>
      </c>
      <c r="N1956">
        <v>5</v>
      </c>
      <c r="O1956">
        <v>10191.6</v>
      </c>
    </row>
    <row r="1957" spans="1:15" x14ac:dyDescent="0.3">
      <c r="A1957" s="1" t="s">
        <v>3905</v>
      </c>
      <c r="B1957" s="2">
        <v>45603</v>
      </c>
      <c r="C1957" s="1" t="s">
        <v>3906</v>
      </c>
      <c r="D1957" s="1" t="s">
        <v>22</v>
      </c>
      <c r="E1957" s="1" t="s">
        <v>27</v>
      </c>
      <c r="F1957">
        <v>48</v>
      </c>
      <c r="G1957">
        <v>1378</v>
      </c>
      <c r="H1957" s="1" t="s">
        <v>28</v>
      </c>
      <c r="I1957">
        <v>66144</v>
      </c>
      <c r="J1957">
        <v>895.7</v>
      </c>
      <c r="K1957">
        <v>482.29999999999995</v>
      </c>
      <c r="L1957">
        <v>23150.400000000001</v>
      </c>
      <c r="M1957">
        <v>7</v>
      </c>
      <c r="N1957">
        <v>0</v>
      </c>
      <c r="O1957">
        <v>66144</v>
      </c>
    </row>
    <row r="1958" spans="1:15" x14ac:dyDescent="0.3">
      <c r="A1958" s="1" t="s">
        <v>3907</v>
      </c>
      <c r="B1958" s="2">
        <v>45514</v>
      </c>
      <c r="C1958" s="1" t="s">
        <v>3908</v>
      </c>
      <c r="D1958" s="1" t="s">
        <v>17</v>
      </c>
      <c r="E1958" s="1" t="s">
        <v>31</v>
      </c>
      <c r="F1958">
        <v>28</v>
      </c>
      <c r="G1958">
        <v>717</v>
      </c>
      <c r="H1958" s="1" t="s">
        <v>28</v>
      </c>
      <c r="I1958">
        <v>20076</v>
      </c>
      <c r="J1958">
        <v>552.09</v>
      </c>
      <c r="K1958">
        <v>164.90999999999997</v>
      </c>
      <c r="L1958">
        <v>4617.4799999999996</v>
      </c>
      <c r="M1958">
        <v>2</v>
      </c>
      <c r="N1958">
        <v>0</v>
      </c>
      <c r="O1958">
        <v>20076</v>
      </c>
    </row>
    <row r="1959" spans="1:15" x14ac:dyDescent="0.3">
      <c r="A1959" s="1" t="s">
        <v>3909</v>
      </c>
      <c r="B1959" s="2">
        <v>45414</v>
      </c>
      <c r="C1959" s="1" t="s">
        <v>3910</v>
      </c>
      <c r="D1959" s="1" t="s">
        <v>26</v>
      </c>
      <c r="E1959" s="1" t="s">
        <v>18</v>
      </c>
      <c r="F1959">
        <v>7</v>
      </c>
      <c r="G1959">
        <v>1040</v>
      </c>
      <c r="H1959" s="1" t="s">
        <v>32</v>
      </c>
      <c r="I1959">
        <v>7280</v>
      </c>
      <c r="J1959">
        <v>551.20000000000005</v>
      </c>
      <c r="K1959">
        <v>488.79999999999995</v>
      </c>
      <c r="L1959">
        <v>3421.6</v>
      </c>
      <c r="M1959">
        <v>9</v>
      </c>
      <c r="N1959">
        <v>5</v>
      </c>
      <c r="O1959">
        <v>6916</v>
      </c>
    </row>
    <row r="1960" spans="1:15" x14ac:dyDescent="0.3">
      <c r="A1960" s="1" t="s">
        <v>3911</v>
      </c>
      <c r="B1960" s="2">
        <v>45536</v>
      </c>
      <c r="C1960" s="1" t="s">
        <v>3912</v>
      </c>
      <c r="D1960" s="1" t="s">
        <v>39</v>
      </c>
      <c r="E1960" s="1" t="s">
        <v>50</v>
      </c>
      <c r="F1960">
        <v>16</v>
      </c>
      <c r="G1960">
        <v>1135</v>
      </c>
      <c r="H1960" s="1" t="s">
        <v>32</v>
      </c>
      <c r="I1960">
        <v>18160</v>
      </c>
      <c r="J1960">
        <v>749.1</v>
      </c>
      <c r="K1960">
        <v>385.9</v>
      </c>
      <c r="L1960">
        <v>6174.4</v>
      </c>
      <c r="M1960">
        <v>4</v>
      </c>
      <c r="N1960">
        <v>5</v>
      </c>
      <c r="O1960">
        <v>17252</v>
      </c>
    </row>
    <row r="1961" spans="1:15" x14ac:dyDescent="0.3">
      <c r="A1961" s="1" t="s">
        <v>3913</v>
      </c>
      <c r="B1961" s="2">
        <v>45389</v>
      </c>
      <c r="C1961" s="1" t="s">
        <v>1880</v>
      </c>
      <c r="D1961" s="1" t="s">
        <v>39</v>
      </c>
      <c r="E1961" s="1" t="s">
        <v>27</v>
      </c>
      <c r="F1961">
        <v>44</v>
      </c>
      <c r="G1961">
        <v>444</v>
      </c>
      <c r="H1961" s="1" t="s">
        <v>32</v>
      </c>
      <c r="I1961">
        <v>19536</v>
      </c>
      <c r="J1961">
        <v>319.68</v>
      </c>
      <c r="K1961">
        <v>124.32</v>
      </c>
      <c r="L1961">
        <v>5470.08</v>
      </c>
      <c r="M1961">
        <v>5</v>
      </c>
      <c r="N1961">
        <v>5</v>
      </c>
      <c r="O1961">
        <v>18559.2</v>
      </c>
    </row>
    <row r="1962" spans="1:15" x14ac:dyDescent="0.3">
      <c r="A1962" s="1" t="s">
        <v>3914</v>
      </c>
      <c r="B1962" s="2">
        <v>45081</v>
      </c>
      <c r="C1962" s="1" t="s">
        <v>3915</v>
      </c>
      <c r="D1962" s="1" t="s">
        <v>39</v>
      </c>
      <c r="E1962" s="1" t="s">
        <v>55</v>
      </c>
      <c r="F1962">
        <v>26</v>
      </c>
      <c r="G1962">
        <v>1348</v>
      </c>
      <c r="H1962" s="1" t="s">
        <v>28</v>
      </c>
      <c r="I1962">
        <v>35048</v>
      </c>
      <c r="J1962">
        <v>795.31999999999994</v>
      </c>
      <c r="K1962">
        <v>552.68000000000006</v>
      </c>
      <c r="L1962">
        <v>14369.68</v>
      </c>
      <c r="M1962">
        <v>8</v>
      </c>
      <c r="N1962">
        <v>0</v>
      </c>
      <c r="O1962">
        <v>35048</v>
      </c>
    </row>
    <row r="1963" spans="1:15" x14ac:dyDescent="0.3">
      <c r="A1963" s="1" t="s">
        <v>3916</v>
      </c>
      <c r="B1963" s="2">
        <v>45073</v>
      </c>
      <c r="C1963" s="1" t="s">
        <v>3917</v>
      </c>
      <c r="D1963" s="1" t="s">
        <v>39</v>
      </c>
      <c r="E1963" s="1" t="s">
        <v>50</v>
      </c>
      <c r="F1963">
        <v>28</v>
      </c>
      <c r="G1963">
        <v>1373</v>
      </c>
      <c r="H1963" s="1" t="s">
        <v>19</v>
      </c>
      <c r="I1963">
        <v>38444</v>
      </c>
      <c r="J1963">
        <v>727.69</v>
      </c>
      <c r="K1963">
        <v>645.30999999999995</v>
      </c>
      <c r="L1963">
        <v>18068.68</v>
      </c>
      <c r="M1963">
        <v>1</v>
      </c>
      <c r="N1963">
        <v>0</v>
      </c>
      <c r="O1963">
        <v>38444</v>
      </c>
    </row>
    <row r="1964" spans="1:15" x14ac:dyDescent="0.3">
      <c r="A1964" s="1" t="s">
        <v>3918</v>
      </c>
      <c r="B1964" s="2">
        <v>45537</v>
      </c>
      <c r="C1964" s="1" t="s">
        <v>3919</v>
      </c>
      <c r="D1964" s="1" t="s">
        <v>26</v>
      </c>
      <c r="E1964" s="1" t="s">
        <v>27</v>
      </c>
      <c r="F1964">
        <v>13</v>
      </c>
      <c r="G1964">
        <v>1473</v>
      </c>
      <c r="H1964" s="1" t="s">
        <v>32</v>
      </c>
      <c r="I1964">
        <v>19149</v>
      </c>
      <c r="J1964">
        <v>839.6099999999999</v>
      </c>
      <c r="K1964">
        <v>633.3900000000001</v>
      </c>
      <c r="L1964">
        <v>8234.07</v>
      </c>
      <c r="M1964">
        <v>5</v>
      </c>
      <c r="N1964">
        <v>5</v>
      </c>
      <c r="O1964">
        <v>18191.55</v>
      </c>
    </row>
    <row r="1965" spans="1:15" x14ac:dyDescent="0.3">
      <c r="A1965" s="1" t="s">
        <v>3920</v>
      </c>
      <c r="B1965" s="2">
        <v>45156</v>
      </c>
      <c r="C1965" s="1" t="s">
        <v>3921</v>
      </c>
      <c r="D1965" s="1" t="s">
        <v>17</v>
      </c>
      <c r="E1965" s="1" t="s">
        <v>50</v>
      </c>
      <c r="F1965">
        <v>18</v>
      </c>
      <c r="G1965">
        <v>467</v>
      </c>
      <c r="H1965" s="1" t="s">
        <v>32</v>
      </c>
      <c r="I1965">
        <v>8406</v>
      </c>
      <c r="J1965">
        <v>354.92</v>
      </c>
      <c r="K1965">
        <v>112.07999999999998</v>
      </c>
      <c r="L1965">
        <v>2017.44</v>
      </c>
      <c r="M1965">
        <v>1</v>
      </c>
      <c r="N1965">
        <v>5</v>
      </c>
      <c r="O1965">
        <v>7985.7</v>
      </c>
    </row>
    <row r="1966" spans="1:15" x14ac:dyDescent="0.3">
      <c r="A1966" s="1" t="s">
        <v>3922</v>
      </c>
      <c r="B1966" s="2">
        <v>44936</v>
      </c>
      <c r="C1966" s="1" t="s">
        <v>3923</v>
      </c>
      <c r="D1966" s="1" t="s">
        <v>22</v>
      </c>
      <c r="E1966" s="1" t="s">
        <v>31</v>
      </c>
      <c r="F1966">
        <v>37</v>
      </c>
      <c r="G1966">
        <v>436</v>
      </c>
      <c r="H1966" s="1" t="s">
        <v>19</v>
      </c>
      <c r="I1966">
        <v>16132</v>
      </c>
      <c r="J1966">
        <v>270.32</v>
      </c>
      <c r="K1966">
        <v>165.68</v>
      </c>
      <c r="L1966">
        <v>6130.16</v>
      </c>
      <c r="M1966">
        <v>5</v>
      </c>
      <c r="N1966">
        <v>0</v>
      </c>
      <c r="O1966">
        <v>16132</v>
      </c>
    </row>
    <row r="1967" spans="1:15" x14ac:dyDescent="0.3">
      <c r="A1967" s="1" t="s">
        <v>3924</v>
      </c>
      <c r="B1967" s="2">
        <v>45088</v>
      </c>
      <c r="C1967" s="1" t="s">
        <v>3925</v>
      </c>
      <c r="D1967" s="1" t="s">
        <v>22</v>
      </c>
      <c r="E1967" s="1" t="s">
        <v>27</v>
      </c>
      <c r="F1967">
        <v>33</v>
      </c>
      <c r="G1967">
        <v>1466</v>
      </c>
      <c r="H1967" s="1" t="s">
        <v>32</v>
      </c>
      <c r="I1967">
        <v>48378</v>
      </c>
      <c r="J1967">
        <v>1011.54</v>
      </c>
      <c r="K1967">
        <v>454.46000000000004</v>
      </c>
      <c r="L1967">
        <v>14997.18</v>
      </c>
      <c r="M1967">
        <v>6</v>
      </c>
      <c r="N1967">
        <v>0</v>
      </c>
      <c r="O1967">
        <v>48378</v>
      </c>
    </row>
    <row r="1968" spans="1:15" x14ac:dyDescent="0.3">
      <c r="A1968" s="1" t="s">
        <v>3926</v>
      </c>
      <c r="B1968" s="2">
        <v>45081</v>
      </c>
      <c r="C1968" s="1" t="s">
        <v>3927</v>
      </c>
      <c r="D1968" s="1" t="s">
        <v>17</v>
      </c>
      <c r="E1968" s="1" t="s">
        <v>18</v>
      </c>
      <c r="F1968">
        <v>9</v>
      </c>
      <c r="G1968">
        <v>724</v>
      </c>
      <c r="H1968" s="1" t="s">
        <v>28</v>
      </c>
      <c r="I1968">
        <v>6516</v>
      </c>
      <c r="J1968">
        <v>485.08000000000004</v>
      </c>
      <c r="K1968">
        <v>238.91999999999996</v>
      </c>
      <c r="L1968">
        <v>2150.2800000000002</v>
      </c>
      <c r="M1968">
        <v>1</v>
      </c>
      <c r="N1968">
        <v>10</v>
      </c>
      <c r="O1968">
        <v>5864.4</v>
      </c>
    </row>
    <row r="1969" spans="1:15" x14ac:dyDescent="0.3">
      <c r="A1969" s="1" t="s">
        <v>3928</v>
      </c>
      <c r="B1969" s="2">
        <v>45503</v>
      </c>
      <c r="C1969" s="1" t="s">
        <v>3929</v>
      </c>
      <c r="D1969" s="1" t="s">
        <v>17</v>
      </c>
      <c r="E1969" s="1" t="s">
        <v>31</v>
      </c>
      <c r="F1969">
        <v>35</v>
      </c>
      <c r="G1969">
        <v>1455</v>
      </c>
      <c r="H1969" s="1" t="s">
        <v>28</v>
      </c>
      <c r="I1969">
        <v>50925</v>
      </c>
      <c r="J1969">
        <v>1134.9000000000001</v>
      </c>
      <c r="K1969">
        <v>320.09999999999991</v>
      </c>
      <c r="L1969">
        <v>11203.5</v>
      </c>
      <c r="M1969">
        <v>3</v>
      </c>
      <c r="N1969">
        <v>5</v>
      </c>
      <c r="O1969">
        <v>48378.75</v>
      </c>
    </row>
    <row r="1970" spans="1:15" x14ac:dyDescent="0.3">
      <c r="A1970" s="1" t="s">
        <v>3930</v>
      </c>
      <c r="B1970" s="2">
        <v>45000</v>
      </c>
      <c r="C1970" s="1" t="s">
        <v>479</v>
      </c>
      <c r="D1970" s="1" t="s">
        <v>26</v>
      </c>
      <c r="E1970" s="1" t="s">
        <v>31</v>
      </c>
      <c r="F1970">
        <v>24</v>
      </c>
      <c r="G1970">
        <v>1258</v>
      </c>
      <c r="H1970" s="1" t="s">
        <v>28</v>
      </c>
      <c r="I1970">
        <v>30192</v>
      </c>
      <c r="J1970">
        <v>679.32</v>
      </c>
      <c r="K1970">
        <v>578.67999999999995</v>
      </c>
      <c r="L1970">
        <v>13888.32</v>
      </c>
      <c r="M1970">
        <v>2</v>
      </c>
      <c r="N1970">
        <v>0</v>
      </c>
      <c r="O1970">
        <v>30192</v>
      </c>
    </row>
    <row r="1971" spans="1:15" x14ac:dyDescent="0.3">
      <c r="A1971" s="1" t="s">
        <v>3931</v>
      </c>
      <c r="B1971" s="2">
        <v>45507</v>
      </c>
      <c r="C1971" s="1" t="s">
        <v>3932</v>
      </c>
      <c r="D1971" s="1" t="s">
        <v>17</v>
      </c>
      <c r="E1971" s="1" t="s">
        <v>31</v>
      </c>
      <c r="F1971">
        <v>4</v>
      </c>
      <c r="G1971">
        <v>1398</v>
      </c>
      <c r="H1971" s="1" t="s">
        <v>19</v>
      </c>
      <c r="I1971">
        <v>5592</v>
      </c>
      <c r="J1971">
        <v>768.90000000000009</v>
      </c>
      <c r="K1971">
        <v>629.09999999999991</v>
      </c>
      <c r="L1971">
        <v>2516.4</v>
      </c>
      <c r="M1971">
        <v>7</v>
      </c>
      <c r="N1971">
        <v>5</v>
      </c>
      <c r="O1971">
        <v>5312.4</v>
      </c>
    </row>
    <row r="1972" spans="1:15" x14ac:dyDescent="0.3">
      <c r="A1972" s="1" t="s">
        <v>3933</v>
      </c>
      <c r="B1972" s="2">
        <v>45539</v>
      </c>
      <c r="C1972" s="1" t="s">
        <v>3934</v>
      </c>
      <c r="D1972" s="1" t="s">
        <v>17</v>
      </c>
      <c r="E1972" s="1" t="s">
        <v>23</v>
      </c>
      <c r="F1972">
        <v>33</v>
      </c>
      <c r="G1972">
        <v>848</v>
      </c>
      <c r="H1972" s="1" t="s">
        <v>32</v>
      </c>
      <c r="I1972">
        <v>27984</v>
      </c>
      <c r="J1972">
        <v>466.40000000000003</v>
      </c>
      <c r="K1972">
        <v>381.59999999999997</v>
      </c>
      <c r="L1972">
        <v>12592.8</v>
      </c>
      <c r="M1972">
        <v>7</v>
      </c>
      <c r="N1972">
        <v>0</v>
      </c>
      <c r="O1972">
        <v>27984</v>
      </c>
    </row>
    <row r="1973" spans="1:15" x14ac:dyDescent="0.3">
      <c r="A1973" s="1" t="s">
        <v>3935</v>
      </c>
      <c r="B1973" s="2">
        <v>45402</v>
      </c>
      <c r="C1973" s="1" t="s">
        <v>3936</v>
      </c>
      <c r="D1973" s="1" t="s">
        <v>22</v>
      </c>
      <c r="E1973" s="1" t="s">
        <v>31</v>
      </c>
      <c r="F1973">
        <v>11</v>
      </c>
      <c r="G1973">
        <v>341</v>
      </c>
      <c r="H1973" s="1" t="s">
        <v>19</v>
      </c>
      <c r="I1973">
        <v>3751</v>
      </c>
      <c r="J1973">
        <v>235.29</v>
      </c>
      <c r="K1973">
        <v>105.71000000000001</v>
      </c>
      <c r="L1973">
        <v>1162.81</v>
      </c>
      <c r="M1973">
        <v>2</v>
      </c>
      <c r="N1973">
        <v>5</v>
      </c>
      <c r="O1973">
        <v>3563.45</v>
      </c>
    </row>
    <row r="1974" spans="1:15" x14ac:dyDescent="0.3">
      <c r="A1974" s="1" t="s">
        <v>3937</v>
      </c>
      <c r="B1974" s="2">
        <v>45367</v>
      </c>
      <c r="C1974" s="1" t="s">
        <v>3938</v>
      </c>
      <c r="D1974" s="1" t="s">
        <v>26</v>
      </c>
      <c r="E1974" s="1" t="s">
        <v>23</v>
      </c>
      <c r="F1974">
        <v>30</v>
      </c>
      <c r="G1974">
        <v>516</v>
      </c>
      <c r="H1974" s="1" t="s">
        <v>19</v>
      </c>
      <c r="I1974">
        <v>15480</v>
      </c>
      <c r="J1974">
        <v>314.76</v>
      </c>
      <c r="K1974">
        <v>201.24</v>
      </c>
      <c r="L1974">
        <v>6037.2</v>
      </c>
      <c r="M1974">
        <v>9</v>
      </c>
      <c r="N1974">
        <v>5</v>
      </c>
      <c r="O1974">
        <v>14706</v>
      </c>
    </row>
    <row r="1975" spans="1:15" x14ac:dyDescent="0.3">
      <c r="A1975" s="1" t="s">
        <v>3939</v>
      </c>
      <c r="B1975" s="2">
        <v>44958</v>
      </c>
      <c r="C1975" s="1" t="s">
        <v>3940</v>
      </c>
      <c r="D1975" s="1" t="s">
        <v>39</v>
      </c>
      <c r="E1975" s="1" t="s">
        <v>23</v>
      </c>
      <c r="F1975">
        <v>45</v>
      </c>
      <c r="G1975">
        <v>1271</v>
      </c>
      <c r="H1975" s="1" t="s">
        <v>28</v>
      </c>
      <c r="I1975">
        <v>57195</v>
      </c>
      <c r="J1975">
        <v>711.7600000000001</v>
      </c>
      <c r="K1975">
        <v>559.2399999999999</v>
      </c>
      <c r="L1975">
        <v>25165.8</v>
      </c>
      <c r="M1975">
        <v>4</v>
      </c>
      <c r="N1975">
        <v>0</v>
      </c>
      <c r="O1975">
        <v>57195</v>
      </c>
    </row>
    <row r="1976" spans="1:15" x14ac:dyDescent="0.3">
      <c r="A1976" s="1" t="s">
        <v>3941</v>
      </c>
      <c r="B1976" s="2">
        <v>45371</v>
      </c>
      <c r="C1976" s="1" t="s">
        <v>3942</v>
      </c>
      <c r="D1976" s="1" t="s">
        <v>22</v>
      </c>
      <c r="E1976" s="1" t="s">
        <v>23</v>
      </c>
      <c r="F1976">
        <v>31</v>
      </c>
      <c r="G1976">
        <v>735</v>
      </c>
      <c r="H1976" s="1" t="s">
        <v>28</v>
      </c>
      <c r="I1976">
        <v>22785</v>
      </c>
      <c r="J1976">
        <v>389.55</v>
      </c>
      <c r="K1976">
        <v>345.45</v>
      </c>
      <c r="L1976">
        <v>10708.95</v>
      </c>
      <c r="M1976">
        <v>8</v>
      </c>
      <c r="N1976">
        <v>20</v>
      </c>
      <c r="O1976">
        <v>18228</v>
      </c>
    </row>
    <row r="1977" spans="1:15" x14ac:dyDescent="0.3">
      <c r="A1977" s="1" t="s">
        <v>3943</v>
      </c>
      <c r="B1977" s="2">
        <v>44970</v>
      </c>
      <c r="C1977" s="1" t="s">
        <v>3944</v>
      </c>
      <c r="D1977" s="1" t="s">
        <v>26</v>
      </c>
      <c r="E1977" s="1" t="s">
        <v>27</v>
      </c>
      <c r="F1977">
        <v>23</v>
      </c>
      <c r="G1977">
        <v>962</v>
      </c>
      <c r="H1977" s="1" t="s">
        <v>19</v>
      </c>
      <c r="I1977">
        <v>22126</v>
      </c>
      <c r="J1977">
        <v>769.6</v>
      </c>
      <c r="K1977">
        <v>192.39999999999998</v>
      </c>
      <c r="L1977">
        <v>4425.2</v>
      </c>
      <c r="M1977">
        <v>1</v>
      </c>
      <c r="N1977">
        <v>20</v>
      </c>
      <c r="O1977">
        <v>17700.8</v>
      </c>
    </row>
    <row r="1978" spans="1:15" x14ac:dyDescent="0.3">
      <c r="A1978" s="1" t="s">
        <v>3945</v>
      </c>
      <c r="B1978" s="2">
        <v>45225</v>
      </c>
      <c r="C1978" s="1" t="s">
        <v>3946</v>
      </c>
      <c r="D1978" s="1" t="s">
        <v>26</v>
      </c>
      <c r="E1978" s="1" t="s">
        <v>18</v>
      </c>
      <c r="F1978">
        <v>16</v>
      </c>
      <c r="G1978">
        <v>1062</v>
      </c>
      <c r="H1978" s="1" t="s">
        <v>19</v>
      </c>
      <c r="I1978">
        <v>16992</v>
      </c>
      <c r="J1978">
        <v>679.68000000000006</v>
      </c>
      <c r="K1978">
        <v>382.31999999999994</v>
      </c>
      <c r="L1978">
        <v>6117.12</v>
      </c>
      <c r="M1978">
        <v>4</v>
      </c>
      <c r="N1978">
        <v>20</v>
      </c>
      <c r="O1978">
        <v>13593.6</v>
      </c>
    </row>
    <row r="1979" spans="1:15" x14ac:dyDescent="0.3">
      <c r="A1979" s="1" t="s">
        <v>3947</v>
      </c>
      <c r="B1979" s="2">
        <v>45585</v>
      </c>
      <c r="C1979" s="1" t="s">
        <v>3948</v>
      </c>
      <c r="D1979" s="1" t="s">
        <v>22</v>
      </c>
      <c r="E1979" s="1" t="s">
        <v>27</v>
      </c>
      <c r="F1979">
        <v>33</v>
      </c>
      <c r="G1979">
        <v>1198</v>
      </c>
      <c r="H1979" s="1" t="s">
        <v>32</v>
      </c>
      <c r="I1979">
        <v>39534</v>
      </c>
      <c r="J1979">
        <v>670.88000000000011</v>
      </c>
      <c r="K1979">
        <v>527.11999999999989</v>
      </c>
      <c r="L1979">
        <v>17394.96</v>
      </c>
      <c r="M1979">
        <v>4</v>
      </c>
      <c r="N1979">
        <v>15</v>
      </c>
      <c r="O1979">
        <v>33603.9</v>
      </c>
    </row>
    <row r="1980" spans="1:15" x14ac:dyDescent="0.3">
      <c r="A1980" s="1" t="s">
        <v>3949</v>
      </c>
      <c r="B1980" s="2">
        <v>45068</v>
      </c>
      <c r="C1980" s="1" t="s">
        <v>3950</v>
      </c>
      <c r="D1980" s="1" t="s">
        <v>17</v>
      </c>
      <c r="E1980" s="1" t="s">
        <v>55</v>
      </c>
      <c r="F1980">
        <v>14</v>
      </c>
      <c r="G1980">
        <v>1025</v>
      </c>
      <c r="H1980" s="1" t="s">
        <v>19</v>
      </c>
      <c r="I1980">
        <v>14350</v>
      </c>
      <c r="J1980">
        <v>522.75</v>
      </c>
      <c r="K1980">
        <v>502.25</v>
      </c>
      <c r="L1980">
        <v>7031.5</v>
      </c>
      <c r="M1980">
        <v>1</v>
      </c>
      <c r="N1980">
        <v>0</v>
      </c>
      <c r="O1980">
        <v>14350</v>
      </c>
    </row>
    <row r="1981" spans="1:15" x14ac:dyDescent="0.3">
      <c r="A1981" s="1" t="s">
        <v>3951</v>
      </c>
      <c r="B1981" s="2">
        <v>45489</v>
      </c>
      <c r="C1981" s="1" t="s">
        <v>3952</v>
      </c>
      <c r="D1981" s="1" t="s">
        <v>17</v>
      </c>
      <c r="E1981" s="1" t="s">
        <v>18</v>
      </c>
      <c r="F1981">
        <v>12</v>
      </c>
      <c r="G1981">
        <v>473</v>
      </c>
      <c r="H1981" s="1" t="s">
        <v>19</v>
      </c>
      <c r="I1981">
        <v>5676</v>
      </c>
      <c r="J1981">
        <v>368.94</v>
      </c>
      <c r="K1981">
        <v>104.06</v>
      </c>
      <c r="L1981">
        <v>1248.72</v>
      </c>
      <c r="M1981">
        <v>7</v>
      </c>
      <c r="N1981">
        <v>0</v>
      </c>
      <c r="O1981">
        <v>5676</v>
      </c>
    </row>
    <row r="1982" spans="1:15" x14ac:dyDescent="0.3">
      <c r="A1982" s="1" t="s">
        <v>3953</v>
      </c>
      <c r="B1982" s="2">
        <v>45329</v>
      </c>
      <c r="C1982" s="1" t="s">
        <v>3954</v>
      </c>
      <c r="D1982" s="1" t="s">
        <v>26</v>
      </c>
      <c r="E1982" s="1" t="s">
        <v>18</v>
      </c>
      <c r="F1982">
        <v>39</v>
      </c>
      <c r="G1982">
        <v>1153</v>
      </c>
      <c r="H1982" s="1" t="s">
        <v>28</v>
      </c>
      <c r="I1982">
        <v>44967</v>
      </c>
      <c r="J1982">
        <v>622.62</v>
      </c>
      <c r="K1982">
        <v>530.38</v>
      </c>
      <c r="L1982">
        <v>20684.82</v>
      </c>
      <c r="M1982">
        <v>5</v>
      </c>
      <c r="N1982">
        <v>0</v>
      </c>
      <c r="O1982">
        <v>44967</v>
      </c>
    </row>
    <row r="1983" spans="1:15" x14ac:dyDescent="0.3">
      <c r="A1983" s="1" t="s">
        <v>3955</v>
      </c>
      <c r="B1983" s="2">
        <v>45328</v>
      </c>
      <c r="C1983" s="1" t="s">
        <v>3956</v>
      </c>
      <c r="D1983" s="1" t="s">
        <v>17</v>
      </c>
      <c r="E1983" s="1" t="s">
        <v>50</v>
      </c>
      <c r="F1983">
        <v>36</v>
      </c>
      <c r="G1983">
        <v>1323</v>
      </c>
      <c r="H1983" s="1" t="s">
        <v>19</v>
      </c>
      <c r="I1983">
        <v>47628</v>
      </c>
      <c r="J1983">
        <v>1031.94</v>
      </c>
      <c r="K1983">
        <v>291.05999999999995</v>
      </c>
      <c r="L1983">
        <v>10478.16</v>
      </c>
      <c r="M1983">
        <v>8</v>
      </c>
      <c r="N1983">
        <v>0</v>
      </c>
      <c r="O1983">
        <v>47628</v>
      </c>
    </row>
    <row r="1984" spans="1:15" x14ac:dyDescent="0.3">
      <c r="A1984" s="1" t="s">
        <v>3957</v>
      </c>
      <c r="B1984" s="2">
        <v>45112</v>
      </c>
      <c r="C1984" s="1" t="s">
        <v>3958</v>
      </c>
      <c r="D1984" s="1" t="s">
        <v>17</v>
      </c>
      <c r="E1984" s="1" t="s">
        <v>31</v>
      </c>
      <c r="F1984">
        <v>33</v>
      </c>
      <c r="G1984">
        <v>1108</v>
      </c>
      <c r="H1984" s="1" t="s">
        <v>28</v>
      </c>
      <c r="I1984">
        <v>36564</v>
      </c>
      <c r="J1984">
        <v>853.16</v>
      </c>
      <c r="K1984">
        <v>254.84000000000003</v>
      </c>
      <c r="L1984">
        <v>8409.7199999999993</v>
      </c>
      <c r="M1984">
        <v>7</v>
      </c>
      <c r="N1984">
        <v>10</v>
      </c>
      <c r="O1984">
        <v>32907.599999999999</v>
      </c>
    </row>
    <row r="1985" spans="1:15" x14ac:dyDescent="0.3">
      <c r="A1985" s="1" t="s">
        <v>3959</v>
      </c>
      <c r="B1985" s="2">
        <v>45075</v>
      </c>
      <c r="C1985" s="1" t="s">
        <v>3960</v>
      </c>
      <c r="D1985" s="1" t="s">
        <v>39</v>
      </c>
      <c r="E1985" s="1" t="s">
        <v>50</v>
      </c>
      <c r="F1985">
        <v>10</v>
      </c>
      <c r="G1985">
        <v>511</v>
      </c>
      <c r="H1985" s="1" t="s">
        <v>19</v>
      </c>
      <c r="I1985">
        <v>5110</v>
      </c>
      <c r="J1985">
        <v>301.49</v>
      </c>
      <c r="K1985">
        <v>209.51</v>
      </c>
      <c r="L1985">
        <v>2095.1</v>
      </c>
      <c r="M1985">
        <v>7</v>
      </c>
      <c r="N1985">
        <v>10</v>
      </c>
      <c r="O1985">
        <v>4599</v>
      </c>
    </row>
    <row r="1986" spans="1:15" x14ac:dyDescent="0.3">
      <c r="A1986" s="1" t="s">
        <v>3961</v>
      </c>
      <c r="B1986" s="2">
        <v>44993</v>
      </c>
      <c r="C1986" s="1" t="s">
        <v>3962</v>
      </c>
      <c r="D1986" s="1" t="s">
        <v>22</v>
      </c>
      <c r="E1986" s="1" t="s">
        <v>55</v>
      </c>
      <c r="F1986">
        <v>6</v>
      </c>
      <c r="G1986">
        <v>482</v>
      </c>
      <c r="H1986" s="1" t="s">
        <v>32</v>
      </c>
      <c r="I1986">
        <v>2892</v>
      </c>
      <c r="J1986">
        <v>289.2</v>
      </c>
      <c r="K1986">
        <v>192.8</v>
      </c>
      <c r="L1986">
        <v>1156.8</v>
      </c>
      <c r="M1986">
        <v>2</v>
      </c>
      <c r="N1986">
        <v>0</v>
      </c>
      <c r="O1986">
        <v>2892</v>
      </c>
    </row>
    <row r="1987" spans="1:15" x14ac:dyDescent="0.3">
      <c r="A1987" s="1" t="s">
        <v>3963</v>
      </c>
      <c r="B1987" s="2">
        <v>45042</v>
      </c>
      <c r="C1987" s="1" t="s">
        <v>3964</v>
      </c>
      <c r="D1987" s="1" t="s">
        <v>17</v>
      </c>
      <c r="E1987" s="1" t="s">
        <v>55</v>
      </c>
      <c r="F1987">
        <v>12</v>
      </c>
      <c r="G1987">
        <v>1320</v>
      </c>
      <c r="H1987" s="1" t="s">
        <v>28</v>
      </c>
      <c r="I1987">
        <v>15840</v>
      </c>
      <c r="J1987">
        <v>871.2</v>
      </c>
      <c r="K1987">
        <v>448.79999999999995</v>
      </c>
      <c r="L1987">
        <v>5385.6</v>
      </c>
      <c r="M1987">
        <v>9</v>
      </c>
      <c r="N1987">
        <v>0</v>
      </c>
      <c r="O1987">
        <v>15840</v>
      </c>
    </row>
    <row r="1988" spans="1:15" x14ac:dyDescent="0.3">
      <c r="A1988" s="1" t="s">
        <v>3965</v>
      </c>
      <c r="B1988" s="2">
        <v>45329</v>
      </c>
      <c r="C1988" s="1" t="s">
        <v>3966</v>
      </c>
      <c r="D1988" s="1" t="s">
        <v>26</v>
      </c>
      <c r="E1988" s="1" t="s">
        <v>31</v>
      </c>
      <c r="F1988">
        <v>50</v>
      </c>
      <c r="G1988">
        <v>1036</v>
      </c>
      <c r="H1988" s="1" t="s">
        <v>28</v>
      </c>
      <c r="I1988">
        <v>51800</v>
      </c>
      <c r="J1988">
        <v>704.48</v>
      </c>
      <c r="K1988">
        <v>331.52</v>
      </c>
      <c r="L1988">
        <v>16576</v>
      </c>
      <c r="M1988">
        <v>1</v>
      </c>
      <c r="N1988">
        <v>0</v>
      </c>
      <c r="O1988">
        <v>51800</v>
      </c>
    </row>
    <row r="1989" spans="1:15" x14ac:dyDescent="0.3">
      <c r="A1989" s="1" t="s">
        <v>3967</v>
      </c>
      <c r="B1989" s="2">
        <v>45310</v>
      </c>
      <c r="C1989" s="1" t="s">
        <v>3968</v>
      </c>
      <c r="D1989" s="1" t="s">
        <v>22</v>
      </c>
      <c r="E1989" s="1" t="s">
        <v>55</v>
      </c>
      <c r="F1989">
        <v>12</v>
      </c>
      <c r="G1989">
        <v>1499</v>
      </c>
      <c r="H1989" s="1" t="s">
        <v>32</v>
      </c>
      <c r="I1989">
        <v>17988</v>
      </c>
      <c r="J1989">
        <v>1109.26</v>
      </c>
      <c r="K1989">
        <v>389.74</v>
      </c>
      <c r="L1989">
        <v>4676.88</v>
      </c>
      <c r="M1989">
        <v>1</v>
      </c>
      <c r="N1989">
        <v>10</v>
      </c>
      <c r="O1989">
        <v>16189.2</v>
      </c>
    </row>
    <row r="1990" spans="1:15" x14ac:dyDescent="0.3">
      <c r="A1990" s="1" t="s">
        <v>3969</v>
      </c>
      <c r="B1990" s="2">
        <v>44950</v>
      </c>
      <c r="C1990" s="1" t="s">
        <v>3970</v>
      </c>
      <c r="D1990" s="1" t="s">
        <v>26</v>
      </c>
      <c r="E1990" s="1" t="s">
        <v>55</v>
      </c>
      <c r="F1990">
        <v>42</v>
      </c>
      <c r="G1990">
        <v>1201</v>
      </c>
      <c r="H1990" s="1" t="s">
        <v>28</v>
      </c>
      <c r="I1990">
        <v>50442</v>
      </c>
      <c r="J1990">
        <v>768.64</v>
      </c>
      <c r="K1990">
        <v>432.36</v>
      </c>
      <c r="L1990">
        <v>18159.12</v>
      </c>
      <c r="M1990">
        <v>6</v>
      </c>
      <c r="N1990">
        <v>5</v>
      </c>
      <c r="O1990">
        <v>47919.9</v>
      </c>
    </row>
    <row r="1991" spans="1:15" x14ac:dyDescent="0.3">
      <c r="A1991" s="1" t="s">
        <v>3971</v>
      </c>
      <c r="B1991" s="2">
        <v>45030</v>
      </c>
      <c r="C1991" s="1" t="s">
        <v>3972</v>
      </c>
      <c r="D1991" s="1" t="s">
        <v>26</v>
      </c>
      <c r="E1991" s="1" t="s">
        <v>50</v>
      </c>
      <c r="F1991">
        <v>22</v>
      </c>
      <c r="G1991">
        <v>970</v>
      </c>
      <c r="H1991" s="1" t="s">
        <v>19</v>
      </c>
      <c r="I1991">
        <v>21340</v>
      </c>
      <c r="J1991">
        <v>679</v>
      </c>
      <c r="K1991">
        <v>291</v>
      </c>
      <c r="L1991">
        <v>6402</v>
      </c>
      <c r="M1991">
        <v>4</v>
      </c>
      <c r="N1991">
        <v>15</v>
      </c>
      <c r="O1991">
        <v>18139</v>
      </c>
    </row>
    <row r="1992" spans="1:15" x14ac:dyDescent="0.3">
      <c r="A1992" s="1" t="s">
        <v>3973</v>
      </c>
      <c r="B1992" s="2">
        <v>45098</v>
      </c>
      <c r="C1992" s="1" t="s">
        <v>3974</v>
      </c>
      <c r="D1992" s="1" t="s">
        <v>26</v>
      </c>
      <c r="E1992" s="1" t="s">
        <v>27</v>
      </c>
      <c r="F1992">
        <v>50</v>
      </c>
      <c r="G1992">
        <v>844</v>
      </c>
      <c r="H1992" s="1" t="s">
        <v>19</v>
      </c>
      <c r="I1992">
        <v>42200</v>
      </c>
      <c r="J1992">
        <v>506.4</v>
      </c>
      <c r="K1992">
        <v>337.6</v>
      </c>
      <c r="L1992">
        <v>16880</v>
      </c>
      <c r="M1992">
        <v>6</v>
      </c>
      <c r="N1992">
        <v>10</v>
      </c>
      <c r="O1992">
        <v>37980</v>
      </c>
    </row>
    <row r="1993" spans="1:15" x14ac:dyDescent="0.3">
      <c r="A1993" s="1" t="s">
        <v>3975</v>
      </c>
      <c r="B1993" s="2">
        <v>45549</v>
      </c>
      <c r="C1993" s="1" t="s">
        <v>3976</v>
      </c>
      <c r="D1993" s="1" t="s">
        <v>22</v>
      </c>
      <c r="E1993" s="1" t="s">
        <v>50</v>
      </c>
      <c r="F1993">
        <v>15</v>
      </c>
      <c r="G1993">
        <v>1164</v>
      </c>
      <c r="H1993" s="1" t="s">
        <v>28</v>
      </c>
      <c r="I1993">
        <v>17460</v>
      </c>
      <c r="J1993">
        <v>861.36</v>
      </c>
      <c r="K1993">
        <v>302.64</v>
      </c>
      <c r="L1993">
        <v>4539.6000000000004</v>
      </c>
      <c r="M1993">
        <v>9</v>
      </c>
      <c r="N1993">
        <v>5</v>
      </c>
      <c r="O1993">
        <v>16587</v>
      </c>
    </row>
    <row r="1994" spans="1:15" x14ac:dyDescent="0.3">
      <c r="A1994" s="1" t="s">
        <v>3977</v>
      </c>
      <c r="B1994" s="2">
        <v>45186</v>
      </c>
      <c r="C1994" s="1" t="s">
        <v>3978</v>
      </c>
      <c r="D1994" s="1" t="s">
        <v>17</v>
      </c>
      <c r="E1994" s="1" t="s">
        <v>50</v>
      </c>
      <c r="F1994">
        <v>5</v>
      </c>
      <c r="G1994">
        <v>1459</v>
      </c>
      <c r="H1994" s="1" t="s">
        <v>19</v>
      </c>
      <c r="I1994">
        <v>7295</v>
      </c>
      <c r="J1994">
        <v>1065.07</v>
      </c>
      <c r="K1994">
        <v>393.93000000000006</v>
      </c>
      <c r="L1994">
        <v>1969.65</v>
      </c>
      <c r="M1994">
        <v>7</v>
      </c>
      <c r="N1994">
        <v>0</v>
      </c>
      <c r="O1994">
        <v>7295</v>
      </c>
    </row>
    <row r="1995" spans="1:15" x14ac:dyDescent="0.3">
      <c r="A1995" s="1" t="s">
        <v>3979</v>
      </c>
      <c r="B1995" s="2">
        <v>45216</v>
      </c>
      <c r="C1995" s="1" t="s">
        <v>3980</v>
      </c>
      <c r="D1995" s="1" t="s">
        <v>26</v>
      </c>
      <c r="E1995" s="1" t="s">
        <v>50</v>
      </c>
      <c r="F1995">
        <v>35</v>
      </c>
      <c r="G1995">
        <v>1033</v>
      </c>
      <c r="H1995" s="1" t="s">
        <v>19</v>
      </c>
      <c r="I1995">
        <v>36155</v>
      </c>
      <c r="J1995">
        <v>774.75</v>
      </c>
      <c r="K1995">
        <v>258.25</v>
      </c>
      <c r="L1995">
        <v>9038.75</v>
      </c>
      <c r="M1995">
        <v>6</v>
      </c>
      <c r="N1995">
        <v>10</v>
      </c>
      <c r="O1995">
        <v>32539.5</v>
      </c>
    </row>
    <row r="1996" spans="1:15" x14ac:dyDescent="0.3">
      <c r="A1996" s="1" t="s">
        <v>3981</v>
      </c>
      <c r="B1996" s="2">
        <v>45348</v>
      </c>
      <c r="C1996" s="1" t="s">
        <v>3982</v>
      </c>
      <c r="D1996" s="1" t="s">
        <v>17</v>
      </c>
      <c r="E1996" s="1" t="s">
        <v>50</v>
      </c>
      <c r="F1996">
        <v>20</v>
      </c>
      <c r="G1996">
        <v>846</v>
      </c>
      <c r="H1996" s="1" t="s">
        <v>19</v>
      </c>
      <c r="I1996">
        <v>16920</v>
      </c>
      <c r="J1996">
        <v>566.82000000000005</v>
      </c>
      <c r="K1996">
        <v>279.17999999999995</v>
      </c>
      <c r="L1996">
        <v>5583.6</v>
      </c>
      <c r="M1996">
        <v>4</v>
      </c>
      <c r="N1996">
        <v>0</v>
      </c>
      <c r="O1996">
        <v>16920</v>
      </c>
    </row>
    <row r="1997" spans="1:15" x14ac:dyDescent="0.3">
      <c r="A1997" s="1" t="s">
        <v>3983</v>
      </c>
      <c r="B1997" s="2">
        <v>44986</v>
      </c>
      <c r="C1997" s="1" t="s">
        <v>3984</v>
      </c>
      <c r="D1997" s="1" t="s">
        <v>22</v>
      </c>
      <c r="E1997" s="1" t="s">
        <v>18</v>
      </c>
      <c r="F1997">
        <v>1</v>
      </c>
      <c r="G1997">
        <v>459</v>
      </c>
      <c r="H1997" s="1" t="s">
        <v>32</v>
      </c>
      <c r="I1997">
        <v>459</v>
      </c>
      <c r="J1997">
        <v>344.25</v>
      </c>
      <c r="K1997">
        <v>114.75</v>
      </c>
      <c r="L1997">
        <v>114.75</v>
      </c>
      <c r="M1997">
        <v>4</v>
      </c>
      <c r="N1997">
        <v>0</v>
      </c>
      <c r="O1997">
        <v>459</v>
      </c>
    </row>
    <row r="1998" spans="1:15" x14ac:dyDescent="0.3">
      <c r="A1998" s="1" t="s">
        <v>3985</v>
      </c>
      <c r="B1998" s="2">
        <v>45107</v>
      </c>
      <c r="C1998" s="1" t="s">
        <v>3986</v>
      </c>
      <c r="D1998" s="1" t="s">
        <v>22</v>
      </c>
      <c r="E1998" s="1" t="s">
        <v>55</v>
      </c>
      <c r="F1998">
        <v>49</v>
      </c>
      <c r="G1998">
        <v>506</v>
      </c>
      <c r="H1998" s="1" t="s">
        <v>32</v>
      </c>
      <c r="I1998">
        <v>24794</v>
      </c>
      <c r="J1998">
        <v>278.3</v>
      </c>
      <c r="K1998">
        <v>227.7</v>
      </c>
      <c r="L1998">
        <v>11157.3</v>
      </c>
      <c r="M1998">
        <v>3</v>
      </c>
      <c r="N1998">
        <v>5</v>
      </c>
      <c r="O1998">
        <v>23554.3</v>
      </c>
    </row>
    <row r="1999" spans="1:15" x14ac:dyDescent="0.3">
      <c r="A1999" s="1" t="s">
        <v>3987</v>
      </c>
      <c r="B1999" s="2">
        <v>44939</v>
      </c>
      <c r="C1999" s="1" t="s">
        <v>3988</v>
      </c>
      <c r="D1999" s="1" t="s">
        <v>22</v>
      </c>
      <c r="E1999" s="1" t="s">
        <v>27</v>
      </c>
      <c r="F1999">
        <v>12</v>
      </c>
      <c r="G1999">
        <v>684</v>
      </c>
      <c r="H1999" s="1" t="s">
        <v>28</v>
      </c>
      <c r="I1999">
        <v>8208</v>
      </c>
      <c r="J1999">
        <v>519.84</v>
      </c>
      <c r="K1999">
        <v>164.15999999999997</v>
      </c>
      <c r="L1999">
        <v>1969.92</v>
      </c>
      <c r="M1999">
        <v>7</v>
      </c>
      <c r="N1999">
        <v>5</v>
      </c>
      <c r="O1999">
        <v>7797.6</v>
      </c>
    </row>
    <row r="2000" spans="1:15" x14ac:dyDescent="0.3">
      <c r="A2000" s="1" t="s">
        <v>3989</v>
      </c>
      <c r="B2000" s="2">
        <v>45139</v>
      </c>
      <c r="C2000" s="1" t="s">
        <v>3990</v>
      </c>
      <c r="D2000" s="1" t="s">
        <v>39</v>
      </c>
      <c r="E2000" s="1" t="s">
        <v>18</v>
      </c>
      <c r="F2000">
        <v>7</v>
      </c>
      <c r="G2000">
        <v>501</v>
      </c>
      <c r="H2000" s="1" t="s">
        <v>28</v>
      </c>
      <c r="I2000">
        <v>3507</v>
      </c>
      <c r="J2000">
        <v>395.79</v>
      </c>
      <c r="K2000">
        <v>105.20999999999998</v>
      </c>
      <c r="L2000">
        <v>736.47</v>
      </c>
      <c r="M2000">
        <v>6</v>
      </c>
      <c r="N2000">
        <v>20</v>
      </c>
      <c r="O2000">
        <v>2805.6</v>
      </c>
    </row>
    <row r="2001" spans="1:15" x14ac:dyDescent="0.3">
      <c r="A2001" s="1" t="s">
        <v>3991</v>
      </c>
      <c r="B2001" s="2">
        <v>45298</v>
      </c>
      <c r="C2001" s="1" t="s">
        <v>3992</v>
      </c>
      <c r="D2001" s="1" t="s">
        <v>26</v>
      </c>
      <c r="E2001" s="1" t="s">
        <v>55</v>
      </c>
      <c r="F2001">
        <v>2</v>
      </c>
      <c r="G2001">
        <v>1391</v>
      </c>
      <c r="H2001" s="1" t="s">
        <v>32</v>
      </c>
      <c r="I2001">
        <v>2782</v>
      </c>
      <c r="J2001">
        <v>987.6099999999999</v>
      </c>
      <c r="K2001">
        <v>403.3900000000001</v>
      </c>
      <c r="L2001">
        <v>806.78</v>
      </c>
      <c r="M2001">
        <v>5</v>
      </c>
      <c r="N2001">
        <v>15</v>
      </c>
      <c r="O2001">
        <v>2364.6999999999998</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75B758-DD4D-4D51-9C9C-2B7B296A22EA}">
  <dimension ref="A1"/>
  <sheetViews>
    <sheetView tabSelected="1" topLeftCell="D1" zoomScale="85" zoomScaleNormal="85" workbookViewId="0">
      <selection activeCell="AE11" sqref="AE11"/>
    </sheetView>
  </sheetViews>
  <sheetFormatPr defaultRowHeight="14.4" x14ac:dyDescent="0.3"/>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K o E A A B Q S w M E F A A C A A g A K p L T W r t n 0 o + k A A A A 9 g A A A B I A H A B D b 2 5 m a W c v U G F j a 2 F n Z S 5 4 b W w g o h g A K K A U A A A A A A A A A A A A A A A A A A A A A A A A A A A A h Y + x D o I w F E V / h X S n L W U h 5 F E H J x M x J i b G t Y E K j f A w t F j + z c F P 8 h f E K O r m e M 8 9 w 7 3 3 6 w 0 W Y 9 s E F 9 1 b 0 2 F G I s p J o L H o S o N V R g Z 3 D B O y k L B V x U l V O p h k t O l o y 4 z U z p 1 T x r z 3 1 M e 0 6 y s m O I / Y I V / v i l q 3 i n x k 8 1 8 O D V q n s N B E w v 4 1 R g o a x Y L G I q E c 2 A w h N / g V x L T 3 2 f 5 A W A 6 N G 3 o t N Y a r D b A 5 A n t / k A 9 Q S w M E F A A C A A g A K p L T 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C q S 0 1 r Y p F u D p A E A A F o D A A A T A B w A R m 9 y b X V s Y X M v U 2 V j d G l v b j E u b S C i G A A o o B Q A A A A A A A A A A A A A A A A A A A A A A A A A A A B t k s F q 3 D A Q h u 8 L + w 6 D Q 8 E L x r C h 6 S H B h 2 A 3 N F D S N H Z O 2 R 4 U e 3 Y j k E e L N H J r Q t 6 9 4 3 g 3 W 2 r 7 4 t F 8 o 1 / / a O S x Z m 0 J y v G / v l o u l g v / o h w 2 c B Z V t o f c t n t F P R S K l U e O I A O D v F y A f K U N r k b J 5 L 5 L C 1 u H F o n j G 2 0 w z S 2 x L H w c 5 Z e b R 4 / O b 7 4 j 2 c 5 u C v u b j F W N 3 8 z I p 7 X v o l X y V K D R r W Z 0 W Z R E i V S Z 0 J L P 1 h c J f K X a N p p 2 2 f r 8 4 j y B n 8 E y l t w b z E 5 h e m c J f 6 2 S 0 e Z Z d O 9 s K 6 y B b 6 g a 8 T J 0 U a l n K T y Q Q z 4 e O 0 r g 6 Z C / N q a s l V H O Z + z C v 5 L 5 i 6 K d K F b 9 H k 9 y l V P k t 9 a 1 o + M B + n j m / O T 1 N f r h J I T b Q v p j q Q P G P / y W w B H I j e A R N R K / o z x 4 t q 3 Q O 9 X i Z O M D 7 m S I k 7 S c 3 o S a J / l H 0 u x l i K Y R d E v 8 5 X M 6 G P 5 g c O 9 0 j V N W K o M e h g s g N B P V y r I y 8 I A d U p j Z / C 6 c W / 9 h h 0 L 7 j O 5 o d C t 0 L / 0 N Z T M V o / h Y N 4 O H Z 9 O h 6 6 H S L U J c q N 6 v p h Y K 7 W s b i C H + N E N v N J 3 8 w / W W h 1 k c d v x 3 5 N t q u d A 0 + y K u / g J Q S w E C L Q A U A A I A C A A q k t N a u 2 f S j 6 Q A A A D 2 A A A A E g A A A A A A A A A A A A A A A A A A A A A A Q 2 9 u Z m l n L 1 B h Y 2 t h Z 2 U u e G 1 s U E s B A i 0 A F A A C A A g A K p L T W g / K 6 a u k A A A A 6 Q A A A B M A A A A A A A A A A A A A A A A A 8 A A A A F t D b 2 5 0 Z W 5 0 X 1 R 5 c G V z X S 5 4 b W x Q S w E C L Q A U A A I A C A A q k t N a 2 K R b g 6 Q B A A B a A w A A E w A A A A A A A A A A A A A A A A D h A Q A A R m 9 y b X V s Y X M v U 2 V j d G l v b j E u b V B L B Q Y A A A A A A w A D A M I A A A D S 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T E w A A A A A A A P E S 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V G 9 5 J T I w Q 2 9 t c G F u e S U y M E R h d G F z Z X Q 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U X V l c n l J R C I g V m F s d W U 9 I n M 4 Y W I 0 Z m J i Y y 1 m Y W Z k L T R h Z T g t O G U 4 O C 0 w Z T Y 0 Y 2 J k Z W F h N D g i I C 8 + P E V u d H J 5 I F R 5 c G U 9 I k J 1 Z m Z l c k 5 l e H R S Z W Z y Z X N o I i B W Y W x 1 Z T 0 i b D E i I C 8 + P E V u d H J 5 I F R 5 c G U 9 I l J l c 3 V s d F R 5 c G U i I F Z h b H V l P S J z V G F i b G U i I C 8 + P E V u d H J 5 I F R 5 c G U 9 I k 5 h b W V V c G R h d G V k Q W Z 0 Z X J G a W x s I i B W Y W x 1 Z T 0 i b D A i I C 8 + P E V u d H J 5 I F R 5 c G U 9 I k Z p b G x U Y X J n Z X Q i I F Z h b H V l P S J z V G 9 5 X 0 N v b X B h b n l f R G F 0 Y X N l d C I g L z 4 8 R W 5 0 c n k g V H l w Z T 0 i R m l s b G V k Q 2 9 t c G x l d G V S Z X N 1 b H R U b 1 d v c m t z a G V l d C I g V m F s d W U 9 I m w x I i A v P j x F b n R y e S B U e X B l P S J B Z G R l Z F R v R G F 0 Y U 1 v Z G V s I i B W Y W x 1 Z T 0 i b D A i I C 8 + P E V u d H J 5 I F R 5 c G U 9 I k Z p b G x D b 3 V u d C I g V m F s d W U 9 I m w y M D A w I i A v P j x F b n R y e S B U e X B l P S J G a W x s R X J y b 3 J D b 2 R l I i B W Y W x 1 Z T 0 i c 1 V u a 2 5 v d 2 4 i I C 8 + P E V u d H J 5 I F R 5 c G U 9 I k Z p b G x F c n J v c k N v d W 5 0 I i B W Y W x 1 Z T 0 i b D A i I C 8 + P E V u d H J 5 I F R 5 c G U 9 I k Z p b G x M Y X N 0 V X B k Y X R l Z C I g V m F s d W U 9 I m Q y M D I 1 L T A 2 L T E 5 V D E y O j Q 3 O j I x L j I 3 M j Q 1 O D F a I i A v P j x F b n R y e S B U e X B l P S J G a W x s Q 2 9 s d W 1 u V H l w Z X M i I F Z h b H V l P S J z Q m d r R 0 J n W U R B d 1 l E Q l F V R k F 3 T U Y i I C 8 + P E V u d H J 5 I F R 5 c G U 9 I k Z p b G x D b 2 x 1 b W 5 O Y W 1 l c y I g V m F s d W U 9 I n N b J n F 1 b 3 Q 7 T 3 J k Z X I g S U Q m c X V v d D s s J n F 1 b 3 Q 7 T 3 J k Z X I g R G F 0 Z S Z x d W 9 0 O y w m c X V v d D t D d X N 0 b 2 1 l c i B O Y W 1 l J n F 1 b 3 Q 7 L C Z x d W 9 0 O 1 J l Z 2 l v b i Z x d W 9 0 O y w m c X V v d D t Q c m 9 k d W N 0 J n F 1 b 3 Q 7 L C Z x d W 9 0 O 1 V u a X R z I F N v b G Q m c X V v d D s s J n F 1 b 3 Q 7 V W 5 p d C B Q c m l j Z S Z x d W 9 0 O y w m c X V v d D t T Y W x l c y B D a G F u b m V s J n F 1 b 3 Q 7 L C Z x d W 9 0 O 1 R v d G F s I F J l d m V u d W U m c X V v d D s s J n F 1 b 3 Q 7 V W 5 p d C B D b 3 N 0 J n F 1 b 3 Q 7 L C Z x d W 9 0 O 1 B y b 2 Z p d C B w Z X I g V W 5 p d C Z x d W 9 0 O y w m c X V v d D t U b 3 R h b C B Q c m 9 m a X Q m c X V v d D s s J n F 1 b 3 Q 7 R G V s a X Z l c n k g V G l t Z S A o R G F 5 c y k m c X V v d D s s J n F 1 b 3 Q 7 R G l z Y 2 9 1 b n Q g K C U p J n F 1 b 3 Q 7 L C Z x d W 9 0 O 0 Z p b m F s I F J l d m V u d W U g Q W Z 0 Z X I g R G l z Y 2 9 1 b n Q m c X V v d D t d I i A v P j x F b n R y e S B U e X B l P S J G a W x s U 3 R h d H V z I i B W Y W x 1 Z T 0 i c 0 N v b X B s Z X R l I i A v P j x F b n R y e S B U e X B l P S J S Z W x h d G l v b n N o a X B J b m Z v Q 2 9 u d G F p b m V y I i B W Y W x 1 Z T 0 i c 3 s m c X V v d D t j b 2 x 1 b W 5 D b 3 V u d C Z x d W 9 0 O z o x N S w m c X V v d D t r Z X l D b 2 x 1 b W 5 O Y W 1 l c y Z x d W 9 0 O z p b X S w m c X V v d D t x d W V y e V J l b G F 0 a W 9 u c 2 h p c H M m c X V v d D s 6 W 1 0 s J n F 1 b 3 Q 7 Y 2 9 s d W 1 u S W R l b n R p d G l l c y Z x d W 9 0 O z p b J n F 1 b 3 Q 7 U 2 V j d G l v b j E v V G 9 5 I E N v b X B h b n k g R G F 0 Y X N l d C 9 B d X R v U m V t b 3 Z l Z E N v b H V t b n M x L n t P c m R l c i B J R C w w f S Z x d W 9 0 O y w m c X V v d D t T Z W N 0 a W 9 u M S 9 U b 3 k g Q 2 9 t c G F u e S B E Y X R h c 2 V 0 L 0 F 1 d G 9 S Z W 1 v d m V k Q 2 9 s d W 1 u c z E u e 0 9 y Z G V y I E R h d G U s M X 0 m c X V v d D s s J n F 1 b 3 Q 7 U 2 V j d G l v b j E v V G 9 5 I E N v b X B h b n k g R G F 0 Y X N l d C 9 B d X R v U m V t b 3 Z l Z E N v b H V t b n M x L n t D d X N 0 b 2 1 l c i B O Y W 1 l L D J 9 J n F 1 b 3 Q 7 L C Z x d W 9 0 O 1 N l Y 3 R p b 2 4 x L 1 R v e S B D b 2 1 w Y W 5 5 I E R h d G F z Z X Q v Q X V 0 b 1 J l b W 9 2 Z W R D b 2 x 1 b W 5 z M S 5 7 U m V n a W 9 u L D N 9 J n F 1 b 3 Q 7 L C Z x d W 9 0 O 1 N l Y 3 R p b 2 4 x L 1 R v e S B D b 2 1 w Y W 5 5 I E R h d G F z Z X Q v Q X V 0 b 1 J l b W 9 2 Z W R D b 2 x 1 b W 5 z M S 5 7 U H J v Z H V j d C w 0 f S Z x d W 9 0 O y w m c X V v d D t T Z W N 0 a W 9 u M S 9 U b 3 k g Q 2 9 t c G F u e S B E Y X R h c 2 V 0 L 0 F 1 d G 9 S Z W 1 v d m V k Q 2 9 s d W 1 u c z E u e 1 V u a X R z I F N v b G Q s N X 0 m c X V v d D s s J n F 1 b 3 Q 7 U 2 V j d G l v b j E v V G 9 5 I E N v b X B h b n k g R G F 0 Y X N l d C 9 B d X R v U m V t b 3 Z l Z E N v b H V t b n M x L n t V b m l 0 I F B y a W N l L D Z 9 J n F 1 b 3 Q 7 L C Z x d W 9 0 O 1 N l Y 3 R p b 2 4 x L 1 R v e S B D b 2 1 w Y W 5 5 I E R h d G F z Z X Q v Q X V 0 b 1 J l b W 9 2 Z W R D b 2 x 1 b W 5 z M S 5 7 U 2 F s Z X M g Q 2 h h b m 5 l b C w 3 f S Z x d W 9 0 O y w m c X V v d D t T Z W N 0 a W 9 u M S 9 U b 3 k g Q 2 9 t c G F u e S B E Y X R h c 2 V 0 L 0 F 1 d G 9 S Z W 1 v d m V k Q 2 9 s d W 1 u c z E u e 1 R v d G F s I F J l d m V u d W U s O H 0 m c X V v d D s s J n F 1 b 3 Q 7 U 2 V j d G l v b j E v V G 9 5 I E N v b X B h b n k g R G F 0 Y X N l d C 9 B d X R v U m V t b 3 Z l Z E N v b H V t b n M x L n t V b m l 0 I E N v c 3 Q s O X 0 m c X V v d D s s J n F 1 b 3 Q 7 U 2 V j d G l v b j E v V G 9 5 I E N v b X B h b n k g R G F 0 Y X N l d C 9 B d X R v U m V t b 3 Z l Z E N v b H V t b n M x L n t Q c m 9 m a X Q g c G V y I F V u a X Q s M T B 9 J n F 1 b 3 Q 7 L C Z x d W 9 0 O 1 N l Y 3 R p b 2 4 x L 1 R v e S B D b 2 1 w Y W 5 5 I E R h d G F z Z X Q v Q X V 0 b 1 J l b W 9 2 Z W R D b 2 x 1 b W 5 z M S 5 7 V G 9 0 Y W w g U H J v Z m l 0 L D E x f S Z x d W 9 0 O y w m c X V v d D t T Z W N 0 a W 9 u M S 9 U b 3 k g Q 2 9 t c G F u e S B E Y X R h c 2 V 0 L 0 F 1 d G 9 S Z W 1 v d m V k Q 2 9 s d W 1 u c z E u e 0 R l b G l 2 Z X J 5 I F R p b W U g K E R h e X M p L D E y f S Z x d W 9 0 O y w m c X V v d D t T Z W N 0 a W 9 u M S 9 U b 3 k g Q 2 9 t c G F u e S B E Y X R h c 2 V 0 L 0 F 1 d G 9 S Z W 1 v d m V k Q 2 9 s d W 1 u c z E u e 0 R p c 2 N v d W 5 0 I C g l K S w x M 3 0 m c X V v d D s s J n F 1 b 3 Q 7 U 2 V j d G l v b j E v V G 9 5 I E N v b X B h b n k g R G F 0 Y X N l d C 9 B d X R v U m V t b 3 Z l Z E N v b H V t b n M x L n t G a W 5 h b C B S Z X Z l b n V l I E F m d G V y I E R p c 2 N v d W 5 0 L D E 0 f S Z x d W 9 0 O 1 0 s J n F 1 b 3 Q 7 Q 2 9 s d W 1 u Q 2 9 1 b n Q m c X V v d D s 6 M T U s J n F 1 b 3 Q 7 S 2 V 5 Q 2 9 s d W 1 u T m F t Z X M m c X V v d D s 6 W 1 0 s J n F 1 b 3 Q 7 Q 2 9 s d W 1 u S W R l b n R p d G l l c y Z x d W 9 0 O z p b J n F 1 b 3 Q 7 U 2 V j d G l v b j E v V G 9 5 I E N v b X B h b n k g R G F 0 Y X N l d C 9 B d X R v U m V t b 3 Z l Z E N v b H V t b n M x L n t P c m R l c i B J R C w w f S Z x d W 9 0 O y w m c X V v d D t T Z W N 0 a W 9 u M S 9 U b 3 k g Q 2 9 t c G F u e S B E Y X R h c 2 V 0 L 0 F 1 d G 9 S Z W 1 v d m V k Q 2 9 s d W 1 u c z E u e 0 9 y Z G V y I E R h d G U s M X 0 m c X V v d D s s J n F 1 b 3 Q 7 U 2 V j d G l v b j E v V G 9 5 I E N v b X B h b n k g R G F 0 Y X N l d C 9 B d X R v U m V t b 3 Z l Z E N v b H V t b n M x L n t D d X N 0 b 2 1 l c i B O Y W 1 l L D J 9 J n F 1 b 3 Q 7 L C Z x d W 9 0 O 1 N l Y 3 R p b 2 4 x L 1 R v e S B D b 2 1 w Y W 5 5 I E R h d G F z Z X Q v Q X V 0 b 1 J l b W 9 2 Z W R D b 2 x 1 b W 5 z M S 5 7 U m V n a W 9 u L D N 9 J n F 1 b 3 Q 7 L C Z x d W 9 0 O 1 N l Y 3 R p b 2 4 x L 1 R v e S B D b 2 1 w Y W 5 5 I E R h d G F z Z X Q v Q X V 0 b 1 J l b W 9 2 Z W R D b 2 x 1 b W 5 z M S 5 7 U H J v Z H V j d C w 0 f S Z x d W 9 0 O y w m c X V v d D t T Z W N 0 a W 9 u M S 9 U b 3 k g Q 2 9 t c G F u e S B E Y X R h c 2 V 0 L 0 F 1 d G 9 S Z W 1 v d m V k Q 2 9 s d W 1 u c z E u e 1 V u a X R z I F N v b G Q s N X 0 m c X V v d D s s J n F 1 b 3 Q 7 U 2 V j d G l v b j E v V G 9 5 I E N v b X B h b n k g R G F 0 Y X N l d C 9 B d X R v U m V t b 3 Z l Z E N v b H V t b n M x L n t V b m l 0 I F B y a W N l L D Z 9 J n F 1 b 3 Q 7 L C Z x d W 9 0 O 1 N l Y 3 R p b 2 4 x L 1 R v e S B D b 2 1 w Y W 5 5 I E R h d G F z Z X Q v Q X V 0 b 1 J l b W 9 2 Z W R D b 2 x 1 b W 5 z M S 5 7 U 2 F s Z X M g Q 2 h h b m 5 l b C w 3 f S Z x d W 9 0 O y w m c X V v d D t T Z W N 0 a W 9 u M S 9 U b 3 k g Q 2 9 t c G F u e S B E Y X R h c 2 V 0 L 0 F 1 d G 9 S Z W 1 v d m V k Q 2 9 s d W 1 u c z E u e 1 R v d G F s I F J l d m V u d W U s O H 0 m c X V v d D s s J n F 1 b 3 Q 7 U 2 V j d G l v b j E v V G 9 5 I E N v b X B h b n k g R G F 0 Y X N l d C 9 B d X R v U m V t b 3 Z l Z E N v b H V t b n M x L n t V b m l 0 I E N v c 3 Q s O X 0 m c X V v d D s s J n F 1 b 3 Q 7 U 2 V j d G l v b j E v V G 9 5 I E N v b X B h b n k g R G F 0 Y X N l d C 9 B d X R v U m V t b 3 Z l Z E N v b H V t b n M x L n t Q c m 9 m a X Q g c G V y I F V u a X Q s M T B 9 J n F 1 b 3 Q 7 L C Z x d W 9 0 O 1 N l Y 3 R p b 2 4 x L 1 R v e S B D b 2 1 w Y W 5 5 I E R h d G F z Z X Q v Q X V 0 b 1 J l b W 9 2 Z W R D b 2 x 1 b W 5 z M S 5 7 V G 9 0 Y W w g U H J v Z m l 0 L D E x f S Z x d W 9 0 O y w m c X V v d D t T Z W N 0 a W 9 u M S 9 U b 3 k g Q 2 9 t c G F u e S B E Y X R h c 2 V 0 L 0 F 1 d G 9 S Z W 1 v d m V k Q 2 9 s d W 1 u c z E u e 0 R l b G l 2 Z X J 5 I F R p b W U g K E R h e X M p L D E y f S Z x d W 9 0 O y w m c X V v d D t T Z W N 0 a W 9 u M S 9 U b 3 k g Q 2 9 t c G F u e S B E Y X R h c 2 V 0 L 0 F 1 d G 9 S Z W 1 v d m V k Q 2 9 s d W 1 u c z E u e 0 R p c 2 N v d W 5 0 I C g l K S w x M 3 0 m c X V v d D s s J n F 1 b 3 Q 7 U 2 V j d G l v b j E v V G 9 5 I E N v b X B h b n k g R G F 0 Y X N l d C 9 B d X R v U m V t b 3 Z l Z E N v b H V t b n M x L n t G a W 5 h b C B S Z X Z l b n V l I E F m d G V y I E R p c 2 N v d W 5 0 L D E 0 f S Z x d W 9 0 O 1 0 s J n F 1 b 3 Q 7 U m V s Y X R p b 2 5 z a G l w S W 5 m b y Z x d W 9 0 O z p b X X 0 i I C 8 + P C 9 T d G F i b G V F b n R y a W V z P j w v S X R l b T 4 8 S X R l b T 4 8 S X R l b U x v Y 2 F 0 a W 9 u P j x J d G V t V H l w Z T 5 G b 3 J t d W x h P C 9 J d G V t V H l w Z T 4 8 S X R l b V B h d G g + U 2 V j d G l v b j E v V G 9 5 J T I w Q 2 9 t c G F u e S U y M E R h d G F z Z X Q v U 2 9 1 c m N l P C 9 J d G V t U G F 0 a D 4 8 L 0 l 0 Z W 1 M b 2 N h d G l v b j 4 8 U 3 R h Y m x l R W 5 0 c m l l c y A v P j w v S X R l b T 4 8 S X R l b T 4 8 S X R l b U x v Y 2 F 0 a W 9 u P j x J d G V t V H l w Z T 5 G b 3 J t d W x h P C 9 J d G V t V H l w Z T 4 8 S X R l b V B h d G g + U 2 V j d G l v b j E v V G 9 5 J T I w Q 2 9 t c G F u e S U y M E R h d G F z Z X Q v U H J v b W 9 0 Z W Q l M j B I Z W F k Z X J z P C 9 J d G V t U G F 0 a D 4 8 L 0 l 0 Z W 1 M b 2 N h d G l v b j 4 8 U 3 R h Y m x l R W 5 0 c m l l c y A v P j w v S X R l b T 4 8 S X R l b T 4 8 S X R l b U x v Y 2 F 0 a W 9 u P j x J d G V t V H l w Z T 5 G b 3 J t d W x h P C 9 J d G V t V H l w Z T 4 8 S X R l b V B h d G g + U 2 V j d G l v b j E v V G 9 5 J T I w Q 2 9 t c G F u e S U y M E R h d G F z Z X Q v Q 2 h h b m d l Z C U y M F R 5 c G U 8 L 0 l 0 Z W 1 Q Y X R o P j w v S X R l b U x v Y 2 F 0 a W 9 u P j x T d G F i b G V F b n R y a W V z I C 8 + P C 9 J d G V t P j w v S X R l b X M + P C 9 M b 2 N h b F B h Y 2 t h Z 2 V N Z X R h Z G F 0 Y U Z p b G U + F g A A A F B L B Q Y A A A A A A A A A A A A A A A A A A A A A A A A m A Q A A A Q A A A N C M n d 8 B F d E R j H o A w E / C l + s B A A A A E P F m 2 Z Z 7 4 U G G 8 2 2 T s w m 3 g A A A A A A C A A A A A A A Q Z g A A A A E A A C A A A A A U c S k o f G V p f 4 i C c O / i h d 8 J O l 8 W 9 7 s i 5 L y 1 5 U 3 4 B F 0 t m g A A A A A O g A A A A A I A A C A A A A C I H F h O 4 a D c b D S V O w D p e g b t N F h x 2 x W h N 3 6 / t H 9 X / P m C g l A A A A B + Z z A A 3 Y K j p g M V 2 w u t e K i E S z Y h / T D / F j X K j q 1 a 9 p h 3 N h p r P d D k y H D l x 4 f J V r A G X d Q + d a R Y s 2 R o 4 / L y h v o 4 U 8 1 8 e F G X 9 J / 7 e O N L 7 M P 9 X k C t k U A A A A D m b E F O u b C 2 H L x 7 6 E T 5 + 1 I h U 0 w g E x W U 4 e w t 5 X Z / f t S G o S q + f G 9 d P V C K x q D j d j U G R M 7 k + B c 8 R t A j 0 2 c l 2 V G P I L 7 W < / D a t a M a s h u p > 
</file>

<file path=customXml/itemProps1.xml><?xml version="1.0" encoding="utf-8"?>
<ds:datastoreItem xmlns:ds="http://schemas.openxmlformats.org/officeDocument/2006/customXml" ds:itemID="{7CACCA03-3C0A-4FF1-9898-1D2AFBA5D37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 Charts </vt:lpstr>
      <vt:lpstr>Toy Company Dataset</vt:lpstr>
      <vt:lpstr>Dashboard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rishabh kumar</dc:creator>
  <cp:lastModifiedBy>rishabh kumar</cp:lastModifiedBy>
  <dcterms:created xsi:type="dcterms:W3CDTF">2025-06-19T12:47:00Z</dcterms:created>
  <dcterms:modified xsi:type="dcterms:W3CDTF">2025-06-20T13:57:49Z</dcterms:modified>
</cp:coreProperties>
</file>