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https://utoronto-my.sharepoint.com/personal/nathan_taback_utoronto_ca/Documents/datafest2020_submissions/DataFest2020/datafest-covid-19/"/>
    </mc:Choice>
  </mc:AlternateContent>
  <xr:revisionPtr revIDLastSave="87" documentId="8_{656E95E1-1513-2E42-915D-01D74444A6EE}" xr6:coauthVersionLast="45" xr6:coauthVersionMax="45" xr10:uidLastSave="{179183AD-E5D0-3848-9E4D-C75AF4BF1DE4}"/>
  <bookViews>
    <workbookView xWindow="2420" yWindow="11300" windowWidth="24580" windowHeight="27500" activeTab="2" xr2:uid="{00000000-000D-0000-FFFF-FFFF00000000}"/>
  </bookViews>
  <sheets>
    <sheet name="Sheet2" sheetId="3" r:id="rId1"/>
    <sheet name="Sheet1" sheetId="2" r:id="rId2"/>
    <sheet name="Sheet3" sheetId="4" r:id="rId3"/>
  </sheets>
  <definedNames>
    <definedName name="_xlnm._FilterDatabase" localSheetId="1" hidden="1">Sheet1!$L$1:$L$27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2" l="1"/>
  <c r="G5" i="2"/>
  <c r="G16" i="2"/>
  <c r="G19" i="2"/>
  <c r="G26" i="2"/>
  <c r="G23" i="2"/>
  <c r="G13" i="2"/>
  <c r="G12" i="2"/>
  <c r="G27" i="2"/>
  <c r="G21" i="2"/>
  <c r="G7" i="2"/>
  <c r="G3" i="2"/>
  <c r="G15" i="2"/>
  <c r="G9" i="2"/>
  <c r="G2" i="2"/>
  <c r="G11" i="2"/>
  <c r="G25" i="2"/>
  <c r="G10" i="2"/>
  <c r="G8" i="2"/>
  <c r="G20" i="2"/>
  <c r="G6" i="2"/>
  <c r="G14" i="2"/>
  <c r="G18" i="2"/>
  <c r="G24" i="2"/>
  <c r="G22" i="2"/>
  <c r="G4" i="2"/>
</calcChain>
</file>

<file path=xl/sharedStrings.xml><?xml version="1.0" encoding="utf-8"?>
<sst xmlns="http://schemas.openxmlformats.org/spreadsheetml/2006/main" count="242" uniqueCount="158">
  <si>
    <t>Gold Award</t>
  </si>
  <si>
    <t>Silver Award</t>
  </si>
  <si>
    <t>Awards areas</t>
  </si>
  <si>
    <t>Team</t>
  </si>
  <si>
    <t>Topic</t>
  </si>
  <si>
    <t>Note</t>
  </si>
  <si>
    <t>Best in show</t>
  </si>
  <si>
    <t xml:space="preserve">Shirley Eva </t>
  </si>
  <si>
    <t>Toronto traffic</t>
  </si>
  <si>
    <t>Excellent visualisation, modelling and scope. All around really professionally and thoughtfully done.</t>
  </si>
  <si>
    <t xml:space="preserve">Bayes Gang </t>
  </si>
  <si>
    <t>Low-income job loss</t>
  </si>
  <si>
    <t>Thoughfully addressed an important topic, set a good scope and produced an excellent dashboard that showed the story of their investigation.</t>
  </si>
  <si>
    <t>Best presentation (non-dashboard)</t>
  </si>
  <si>
    <t>The Outliers</t>
  </si>
  <si>
    <t>Ozone</t>
  </si>
  <si>
    <t>Excellent video presentation, demonstrating team wide strengths and supported with an clear and consise slide deck</t>
  </si>
  <si>
    <t>Best presentation (dashboard based)</t>
  </si>
  <si>
    <t xml:space="preserve">KZNS </t>
  </si>
  <si>
    <t>Crime</t>
  </si>
  <si>
    <t>Excllent dashboard, with a very professional video and great choice of topic</t>
  </si>
  <si>
    <t xml:space="preserve">Azeban </t>
  </si>
  <si>
    <t>Migrant Workers</t>
  </si>
  <si>
    <t>Insightfully wove the context around the plots in their dashbaord, told a good story with their exploration and had an important and interesting question.</t>
  </si>
  <si>
    <t>Most creative dataset/topic</t>
  </si>
  <si>
    <t xml:space="preserve">Pluto to the Moon </t>
  </si>
  <si>
    <t>Information source quality/fake news</t>
  </si>
  <si>
    <t>Wove data from a range of sources, including surveys, news articles and Google Trends and used appropriate tools to approach a really important and interesting topic and explained it all in a very professional video</t>
  </si>
  <si>
    <t xml:space="preserve">Funky Cats and their Fiesty Stats </t>
  </si>
  <si>
    <t>YouTube videos</t>
  </si>
  <si>
    <t>Demonstrated their learning about getting their data, as well as choosing a really interesting topic and scope</t>
  </si>
  <si>
    <t>Best Insights</t>
  </si>
  <si>
    <t xml:space="preserve">Intercontinental </t>
  </si>
  <si>
    <t>Social distancing</t>
  </si>
  <si>
    <t>Combined a range of appropriate data sources to create a useful metric and derive meaningful insights about human behaviour.</t>
  </si>
  <si>
    <t>Honourable mentions/specific shout-outs</t>
  </si>
  <si>
    <t>A Team</t>
  </si>
  <si>
    <t>Steam Games</t>
  </si>
  <si>
    <t>For engaging the viewer in the modelling process decisions through an interactive dashboard</t>
  </si>
  <si>
    <t>Team Zeroloss</t>
  </si>
  <si>
    <t>Twitter sentiment</t>
  </si>
  <si>
    <t>For contextualising time series data with world events (and a cool word cloud)</t>
  </si>
  <si>
    <t>Quantum Statistics</t>
  </si>
  <si>
    <t>Zoom</t>
  </si>
  <si>
    <t>For making sure we don't make mistakes in our stock trades (comparing stock prices for Zoom Video Communications and Zoom Tech, only one of which is the Zoom we're calling our friends on)</t>
  </si>
  <si>
    <t>Lies Damnded Lies and Statistics</t>
  </si>
  <si>
    <t>Restaurants</t>
  </si>
  <si>
    <t>For a really fun video about an interesting topic.</t>
  </si>
  <si>
    <t>Judge</t>
  </si>
  <si>
    <t>team</t>
  </si>
  <si>
    <t>Creativity</t>
  </si>
  <si>
    <t>Data Analysis/Modelling</t>
  </si>
  <si>
    <t>Conclusions/Insights</t>
  </si>
  <si>
    <t>Presentation</t>
  </si>
  <si>
    <t>Category</t>
  </si>
  <si>
    <t>Dashboard</t>
  </si>
  <si>
    <t>Award</t>
  </si>
  <si>
    <t>Shoutout</t>
  </si>
  <si>
    <t>SSC</t>
  </si>
  <si>
    <t>DataFestUofT/submit-project-azeban</t>
  </si>
  <si>
    <t>data source,pres</t>
  </si>
  <si>
    <t>Migrant workers</t>
  </si>
  <si>
    <t>x</t>
  </si>
  <si>
    <t>Insightfully wove the context around the plots, told a good story, great question</t>
  </si>
  <si>
    <t>SP</t>
  </si>
  <si>
    <t>DataFestUofT/submit-project-team-forest</t>
  </si>
  <si>
    <t xml:space="preserve">data source </t>
  </si>
  <si>
    <t>Mobility and air pollution and stocks</t>
  </si>
  <si>
    <t>FC</t>
  </si>
  <si>
    <t>DataFestUofT/submit-project-shirley_eva</t>
  </si>
  <si>
    <t>best in show, best insight</t>
  </si>
  <si>
    <t>Traffic</t>
  </si>
  <si>
    <t>Overall quality, nice approach to different facets of the questions</t>
  </si>
  <si>
    <t>MR</t>
  </si>
  <si>
    <t>DataFestUofT/submit-project-a-team</t>
  </si>
  <si>
    <t>modelling - poor presentation</t>
  </si>
  <si>
    <t>Use of dashboard to illustrate a modelling process and giving the user power to play around and see if they agree</t>
  </si>
  <si>
    <t>SJC</t>
  </si>
  <si>
    <t>DataFestUofT/submit-project-team-zeroloss</t>
  </si>
  <si>
    <t>modelling - what is data?, poorly written</t>
  </si>
  <si>
    <t>Adding context to dates</t>
  </si>
  <si>
    <t>NA</t>
  </si>
  <si>
    <t>DataFestUofT/submit-project-quantum-statistics</t>
  </si>
  <si>
    <t>data source, modelling - poor communication and writeup</t>
  </si>
  <si>
    <t>Creativity for comparing with Zoom Tech</t>
  </si>
  <si>
    <t>DataFestUofT/submit-project-intercontinental</t>
  </si>
  <si>
    <t>creative, data source, really good pres</t>
  </si>
  <si>
    <t>Social distancing, SD score</t>
  </si>
  <si>
    <t>Insights</t>
  </si>
  <si>
    <t>Getting data from different sources, analysis and modelling</t>
  </si>
  <si>
    <t>DataFestUofT/submit-project-ba2-0</t>
  </si>
  <si>
    <t>score should be higher, creative question, clean pres, good analysis, limitations, etc.</t>
  </si>
  <si>
    <t>AirBnB</t>
  </si>
  <si>
    <t>Issue with DataSource</t>
  </si>
  <si>
    <t>KK</t>
  </si>
  <si>
    <t>DataFestUofT/submit-project-bayes-gang</t>
  </si>
  <si>
    <t>score should be higher, similar comments to ba2.0, best in show??</t>
  </si>
  <si>
    <t>Low income job loss</t>
  </si>
  <si>
    <t>Creative topic</t>
  </si>
  <si>
    <t>DataFestUofT/submit-project-the-outliers</t>
  </si>
  <si>
    <t>really good presentation, good data analysis, good insights and conclusions</t>
  </si>
  <si>
    <t>Best in video</t>
  </si>
  <si>
    <t>SU</t>
  </si>
  <si>
    <t>DataFestUofT/submit-project-lies-damned-lies-and-statistics</t>
  </si>
  <si>
    <t>app doesn't work, creative data, interesting pres, score should be higher, hon mention for something</t>
  </si>
  <si>
    <t>Making us hungry, cool topic idea and funky video</t>
  </si>
  <si>
    <t>DataFestUofT/submit-project-pluto-to-the-moon</t>
  </si>
  <si>
    <t>great video, interesting analysis, good insights, overall really good project, score should be higher</t>
  </si>
  <si>
    <t>Fake news</t>
  </si>
  <si>
    <t>Good video, creative topic well handles</t>
  </si>
  <si>
    <t>AS</t>
  </si>
  <si>
    <t>DataFestUofT/submit-project-kzns</t>
  </si>
  <si>
    <t>score should be highre, great app, great video, great presentation</t>
  </si>
  <si>
    <t>Crime data</t>
  </si>
  <si>
    <t>DataFestUofT/submit-project-the-pi-rates</t>
  </si>
  <si>
    <t>too many slides</t>
  </si>
  <si>
    <t>DataFestUofT/submit-project-unofficial-intelligence</t>
  </si>
  <si>
    <t>hon mention for analysis?</t>
  </si>
  <si>
    <t>DataFestUofT/submit-project-team-howlers</t>
  </si>
  <si>
    <t>great question!, poor presentation, good modelling, hon mention</t>
  </si>
  <si>
    <t>DataFestUofT/submit-project-lllw</t>
  </si>
  <si>
    <t>good analysis, but no conclusion</t>
  </si>
  <si>
    <t>AG</t>
  </si>
  <si>
    <t>DataFestUofT/submit-project-clm</t>
  </si>
  <si>
    <t>agree</t>
  </si>
  <si>
    <t>DataFestUofT/submit-project-datachef</t>
  </si>
  <si>
    <t>good analysis, but no conclusion, agree</t>
  </si>
  <si>
    <t>DataFestUofT/submit-project-cia</t>
  </si>
  <si>
    <t>DataFestUofT/submit-project-funky-cats-and-their-feisty-stats</t>
  </si>
  <si>
    <t>YouTube video</t>
  </si>
  <si>
    <t>Honourable mention for creativity</t>
  </si>
  <si>
    <t>Really cool topic, learning around the data</t>
  </si>
  <si>
    <t>DataFestUofT/submit-project-bread-maker</t>
  </si>
  <si>
    <t>DataFestUofT/submit-project-data-machine</t>
  </si>
  <si>
    <t>DataFestUofT/submit-project-stats-don-t-lie</t>
  </si>
  <si>
    <t>DataFestUofT/submit-project-data-explorers</t>
  </si>
  <si>
    <t>DataFestUofT/submit-project-100</t>
  </si>
  <si>
    <t>Award Category</t>
  </si>
  <si>
    <t>Place</t>
  </si>
  <si>
    <t xml:space="preserve">Gold </t>
  </si>
  <si>
    <t>Silver</t>
  </si>
  <si>
    <t>Comments</t>
  </si>
  <si>
    <t>Honourable Mention</t>
  </si>
  <si>
    <t>Team Members</t>
  </si>
  <si>
    <t>Team Name</t>
  </si>
  <si>
    <t>Azeban</t>
  </si>
  <si>
    <t>Shirley Wang, Eva Huang</t>
  </si>
  <si>
    <t xml:space="preserve">Amar Dholakia, Joshua Hug, Rachael Jaffe,   Wendi Qu	   </t>
  </si>
  <si>
    <t>Ariyo Vahdat, Nicole Palmero, Luis Vargas, Wesley Zou</t>
  </si>
  <si>
    <t>Kevin Zhengkai Fu, Zhuyi Huang, Nayan Saxena, Stephen Shannon</t>
  </si>
  <si>
    <t>Daniela Lopez Loncar, Krisha Mansukhani, Rhamel Roomes-Delpeache, Samantha Cheung</t>
  </si>
  <si>
    <t>Gloria Hou,
Jonathan Li,
Tina Yang,
Aliraza Nagamia</t>
  </si>
  <si>
    <t>Nichole Feghali, Verna Maullon , Shruthi Vaidyanathan</t>
  </si>
  <si>
    <t>Ka Chun Mo,
Edmund Lo,
Jia Yuan Liu,
Boyu Zhu</t>
  </si>
  <si>
    <t xml:space="preserve">Xiaomeng Lu, Tu Wu , Yingshi Wang, Jiawei Xu </t>
  </si>
  <si>
    <t>Yuchen Wang, Tingfeng Xia, Gongyi Shi , Chen Ding</t>
  </si>
  <si>
    <t>Dawei Dong, Ting Wang</t>
  </si>
  <si>
    <t>Xinyi Ji, Cong Wei, Jincheng Leng, Shuangzhuo 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</si>
</sst>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2"/>
      <color rgb="FF000000"/>
      <name val="Calibri"/>
      <family val="2"/>
      <scheme val="minor"/>
    </font>
    <font>
      <i/>
      <sz val="12"/>
      <color theme="1"/>
      <name val="Calibri"/>
      <family val="2"/>
      <scheme val="minor"/>
    </font>
    <font>
      <b/>
      <sz val="12"/>
      <color rgb="FF000000"/>
      <name val="Calibri"/>
      <family val="2"/>
      <scheme val="minor"/>
    </font>
    <font>
      <i/>
      <sz val="12"/>
      <color rgb="FF000000"/>
      <name val="Calibri"/>
      <family val="2"/>
      <scheme val="minor"/>
    </font>
    <font>
      <sz val="12"/>
      <color rgb="FF000000"/>
      <name val="Helvetica"/>
      <family val="2"/>
    </font>
  </fonts>
  <fills count="41">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rgb="FFBFBFBF"/>
        <bgColor rgb="FF000000"/>
      </patternFill>
    </fill>
    <fill>
      <patternFill patternType="solid">
        <fgColor rgb="FFE2EFDA"/>
        <bgColor rgb="FF000000"/>
      </patternFill>
    </fill>
    <fill>
      <patternFill patternType="solid">
        <fgColor rgb="FFFFF2CC"/>
        <bgColor rgb="FF000000"/>
      </patternFill>
    </fill>
    <fill>
      <patternFill patternType="solid">
        <fgColor rgb="FFD9E1F2"/>
        <bgColor rgb="FF000000"/>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41">
    <xf numFmtId="0" fontId="0" fillId="0" borderId="0" xfId="0"/>
    <xf numFmtId="0" fontId="0" fillId="0" borderId="0" xfId="0" applyAlignment="1">
      <alignment horizontal="right" vertical="top"/>
    </xf>
    <xf numFmtId="0" fontId="18" fillId="0" borderId="0" xfId="0" applyFont="1"/>
    <xf numFmtId="0" fontId="16" fillId="0" borderId="0" xfId="0" applyFont="1"/>
    <xf numFmtId="0" fontId="0" fillId="0" borderId="0" xfId="0" applyAlignment="1">
      <alignment horizontal="left" vertical="top"/>
    </xf>
    <xf numFmtId="0" fontId="19" fillId="0" borderId="0" xfId="0" applyFont="1" applyFill="1" applyAlignment="1">
      <alignment horizontal="left" vertical="top"/>
    </xf>
    <xf numFmtId="0" fontId="0" fillId="0" borderId="0" xfId="0" applyFill="1" applyAlignment="1">
      <alignment horizontal="left" vertical="top"/>
    </xf>
    <xf numFmtId="0" fontId="0" fillId="0" borderId="0" xfId="0" applyFill="1" applyAlignment="1">
      <alignment horizontal="left" vertical="top" wrapText="1"/>
    </xf>
    <xf numFmtId="0" fontId="19" fillId="0" borderId="0" xfId="0" applyFont="1" applyAlignment="1">
      <alignment horizontal="left" vertical="top"/>
    </xf>
    <xf numFmtId="0" fontId="0" fillId="0" borderId="0" xfId="0" applyAlignment="1">
      <alignment horizontal="left" vertical="top" wrapText="1"/>
    </xf>
    <xf numFmtId="0" fontId="16" fillId="0" borderId="0" xfId="0" applyFont="1" applyAlignment="1">
      <alignment horizontal="left" vertical="top" wrapText="1"/>
    </xf>
    <xf numFmtId="0" fontId="0" fillId="36" borderId="10" xfId="0" applyFill="1" applyBorder="1" applyAlignment="1">
      <alignment horizontal="left" vertical="top" wrapText="1"/>
    </xf>
    <xf numFmtId="0" fontId="16" fillId="36" borderId="10" xfId="0" applyFont="1" applyFill="1" applyBorder="1" applyAlignment="1">
      <alignment horizontal="left" vertical="top" wrapText="1"/>
    </xf>
    <xf numFmtId="0" fontId="19" fillId="33" borderId="10" xfId="0" applyFont="1" applyFill="1" applyBorder="1" applyAlignment="1">
      <alignment horizontal="left" vertical="top"/>
    </xf>
    <xf numFmtId="0" fontId="0" fillId="33" borderId="10" xfId="0" applyFill="1" applyBorder="1" applyAlignment="1">
      <alignment horizontal="left" vertical="top"/>
    </xf>
    <xf numFmtId="0" fontId="0" fillId="33" borderId="10" xfId="0" applyFill="1" applyBorder="1" applyAlignment="1">
      <alignment horizontal="left" vertical="top" wrapText="1"/>
    </xf>
    <xf numFmtId="0" fontId="19" fillId="34" borderId="10" xfId="0" applyFont="1" applyFill="1" applyBorder="1" applyAlignment="1">
      <alignment horizontal="left" vertical="top"/>
    </xf>
    <xf numFmtId="0" fontId="0" fillId="34" borderId="10" xfId="0" applyFill="1" applyBorder="1" applyAlignment="1">
      <alignment horizontal="left" vertical="top"/>
    </xf>
    <xf numFmtId="0" fontId="0" fillId="34" borderId="10" xfId="0" applyFill="1" applyBorder="1" applyAlignment="1">
      <alignment horizontal="left" vertical="top" wrapText="1"/>
    </xf>
    <xf numFmtId="0" fontId="19" fillId="0" borderId="10" xfId="0" applyFont="1" applyFill="1" applyBorder="1" applyAlignment="1">
      <alignment horizontal="left" vertical="top"/>
    </xf>
    <xf numFmtId="0" fontId="0" fillId="0" borderId="10" xfId="0" applyFill="1" applyBorder="1" applyAlignment="1">
      <alignment horizontal="left" vertical="top"/>
    </xf>
    <xf numFmtId="0" fontId="0" fillId="0" borderId="10" xfId="0" applyFill="1" applyBorder="1" applyAlignment="1">
      <alignment horizontal="left" vertical="top" wrapText="1"/>
    </xf>
    <xf numFmtId="0" fontId="19" fillId="0" borderId="10" xfId="0" applyFont="1" applyBorder="1" applyAlignment="1">
      <alignment horizontal="left" vertical="top"/>
    </xf>
    <xf numFmtId="0" fontId="0" fillId="0" borderId="10" xfId="0" applyBorder="1" applyAlignment="1">
      <alignment horizontal="left" vertical="top"/>
    </xf>
    <xf numFmtId="0" fontId="0" fillId="0" borderId="10" xfId="0" applyBorder="1" applyAlignment="1">
      <alignment horizontal="left" vertical="top" wrapText="1"/>
    </xf>
    <xf numFmtId="0" fontId="19" fillId="35" borderId="10" xfId="0" applyFont="1" applyFill="1" applyBorder="1" applyAlignment="1">
      <alignment horizontal="left" vertical="top"/>
    </xf>
    <xf numFmtId="0" fontId="0" fillId="35" borderId="10" xfId="0" applyFill="1" applyBorder="1" applyAlignment="1">
      <alignment horizontal="left" vertical="top"/>
    </xf>
    <xf numFmtId="0" fontId="0" fillId="35" borderId="10" xfId="0" applyFill="1" applyBorder="1" applyAlignment="1">
      <alignment horizontal="left" vertical="top" wrapText="1"/>
    </xf>
    <xf numFmtId="0" fontId="16" fillId="36" borderId="10" xfId="0" applyFont="1" applyFill="1" applyBorder="1" applyAlignment="1">
      <alignment horizontal="left" vertical="top"/>
    </xf>
    <xf numFmtId="0" fontId="20" fillId="37" borderId="10" xfId="0" applyFont="1" applyFill="1" applyBorder="1" applyAlignment="1">
      <alignment horizontal="left" vertical="top" wrapText="1"/>
    </xf>
    <xf numFmtId="0" fontId="16" fillId="36" borderId="11" xfId="0" applyFont="1" applyFill="1" applyBorder="1" applyAlignment="1">
      <alignment horizontal="left" vertical="top" wrapText="1"/>
    </xf>
    <xf numFmtId="0" fontId="21" fillId="38" borderId="10" xfId="0" applyFont="1" applyFill="1" applyBorder="1" applyAlignment="1">
      <alignment horizontal="left" vertical="top"/>
    </xf>
    <xf numFmtId="0" fontId="21" fillId="38" borderId="0" xfId="0" applyFont="1" applyFill="1" applyBorder="1" applyAlignment="1">
      <alignment horizontal="left" vertical="top"/>
    </xf>
    <xf numFmtId="0" fontId="21" fillId="39" borderId="10" xfId="0" applyFont="1" applyFill="1" applyBorder="1" applyAlignment="1">
      <alignment horizontal="left" vertical="top"/>
    </xf>
    <xf numFmtId="0" fontId="18" fillId="38" borderId="10" xfId="0" applyFont="1" applyFill="1" applyBorder="1" applyAlignment="1">
      <alignment horizontal="left" vertical="top" wrapText="1"/>
    </xf>
    <xf numFmtId="0" fontId="18" fillId="39" borderId="10" xfId="0" applyFont="1" applyFill="1" applyBorder="1" applyAlignment="1">
      <alignment horizontal="left" vertical="top" wrapText="1"/>
    </xf>
    <xf numFmtId="0" fontId="21" fillId="40" borderId="10" xfId="0" applyFont="1" applyFill="1" applyBorder="1" applyAlignment="1">
      <alignment horizontal="left" vertical="top"/>
    </xf>
    <xf numFmtId="0" fontId="18" fillId="40" borderId="10" xfId="0" applyFont="1" applyFill="1" applyBorder="1" applyAlignment="1">
      <alignment horizontal="left" vertical="top" wrapText="1"/>
    </xf>
    <xf numFmtId="0" fontId="0" fillId="0" borderId="0" xfId="0" applyAlignment="1">
      <alignment wrapText="1"/>
    </xf>
    <xf numFmtId="0" fontId="22" fillId="0" borderId="0" xfId="0" applyFont="1" applyAlignment="1">
      <alignment wrapText="1"/>
    </xf>
    <xf numFmtId="0" fontId="16" fillId="36" borderId="10" xfId="0" applyFont="1" applyFill="1" applyBorder="1" applyAlignment="1">
      <alignment horizontal="left" vertical="top"/>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6CC9D-CF46-054A-AC89-FABD3B516AA6}">
  <dimension ref="A1:G13"/>
  <sheetViews>
    <sheetView workbookViewId="0">
      <selection activeCell="B10" sqref="B10:D13"/>
    </sheetView>
  </sheetViews>
  <sheetFormatPr baseColWidth="10" defaultColWidth="10.83203125" defaultRowHeight="16" x14ac:dyDescent="0.2"/>
  <cols>
    <col min="1" max="1" width="26.5" style="9" customWidth="1"/>
    <col min="2" max="2" width="16.5" style="4" bestFit="1" customWidth="1"/>
    <col min="3" max="3" width="32.5" style="4" bestFit="1" customWidth="1"/>
    <col min="4" max="4" width="49.5" style="9" customWidth="1"/>
    <col min="5" max="5" width="43.1640625" style="4" bestFit="1" customWidth="1"/>
    <col min="6" max="6" width="18" style="4" bestFit="1" customWidth="1"/>
    <col min="7" max="7" width="66" style="9" customWidth="1"/>
    <col min="8" max="16384" width="10.83203125" style="4"/>
  </cols>
  <sheetData>
    <row r="1" spans="1:7" x14ac:dyDescent="0.2">
      <c r="A1" s="11"/>
      <c r="B1" s="40" t="s">
        <v>0</v>
      </c>
      <c r="C1" s="40"/>
      <c r="D1" s="40"/>
      <c r="E1" s="40" t="s">
        <v>1</v>
      </c>
      <c r="F1" s="40"/>
      <c r="G1" s="40"/>
    </row>
    <row r="2" spans="1:7" ht="17" x14ac:dyDescent="0.2">
      <c r="A2" s="12" t="s">
        <v>2</v>
      </c>
      <c r="B2" s="28" t="s">
        <v>3</v>
      </c>
      <c r="C2" s="28" t="s">
        <v>4</v>
      </c>
      <c r="D2" s="12" t="s">
        <v>5</v>
      </c>
      <c r="E2" s="28" t="s">
        <v>3</v>
      </c>
      <c r="F2" s="28" t="s">
        <v>4</v>
      </c>
      <c r="G2" s="12" t="s">
        <v>5</v>
      </c>
    </row>
    <row r="3" spans="1:7" ht="34" x14ac:dyDescent="0.2">
      <c r="A3" s="12" t="s">
        <v>6</v>
      </c>
      <c r="B3" s="13" t="s">
        <v>7</v>
      </c>
      <c r="C3" s="14" t="s">
        <v>8</v>
      </c>
      <c r="D3" s="15" t="s">
        <v>9</v>
      </c>
      <c r="E3" s="16" t="s">
        <v>10</v>
      </c>
      <c r="F3" s="17" t="s">
        <v>11</v>
      </c>
      <c r="G3" s="18" t="s">
        <v>12</v>
      </c>
    </row>
    <row r="4" spans="1:7" ht="51" x14ac:dyDescent="0.2">
      <c r="A4" s="12" t="s">
        <v>13</v>
      </c>
      <c r="B4" s="13" t="s">
        <v>14</v>
      </c>
      <c r="C4" s="14" t="s">
        <v>15</v>
      </c>
      <c r="D4" s="15" t="s">
        <v>16</v>
      </c>
      <c r="E4" s="19"/>
      <c r="F4" s="20"/>
      <c r="G4" s="21"/>
    </row>
    <row r="5" spans="1:7" ht="34" x14ac:dyDescent="0.2">
      <c r="A5" s="12" t="s">
        <v>17</v>
      </c>
      <c r="B5" s="13" t="s">
        <v>18</v>
      </c>
      <c r="C5" s="14" t="s">
        <v>19</v>
      </c>
      <c r="D5" s="15" t="s">
        <v>20</v>
      </c>
      <c r="E5" s="16" t="s">
        <v>21</v>
      </c>
      <c r="F5" s="17" t="s">
        <v>22</v>
      </c>
      <c r="G5" s="18" t="s">
        <v>23</v>
      </c>
    </row>
    <row r="6" spans="1:7" ht="68" x14ac:dyDescent="0.2">
      <c r="A6" s="12" t="s">
        <v>24</v>
      </c>
      <c r="B6" s="13" t="s">
        <v>25</v>
      </c>
      <c r="C6" s="14" t="s">
        <v>26</v>
      </c>
      <c r="D6" s="15" t="s">
        <v>27</v>
      </c>
      <c r="E6" s="16" t="s">
        <v>28</v>
      </c>
      <c r="F6" s="17" t="s">
        <v>29</v>
      </c>
      <c r="G6" s="18" t="s">
        <v>30</v>
      </c>
    </row>
    <row r="7" spans="1:7" ht="51" x14ac:dyDescent="0.2">
      <c r="A7" s="12" t="s">
        <v>31</v>
      </c>
      <c r="B7" s="13" t="s">
        <v>32</v>
      </c>
      <c r="C7" s="14" t="s">
        <v>33</v>
      </c>
      <c r="D7" s="15" t="s">
        <v>34</v>
      </c>
      <c r="E7" s="22"/>
      <c r="F7" s="23"/>
      <c r="G7" s="24"/>
    </row>
    <row r="8" spans="1:7" x14ac:dyDescent="0.2">
      <c r="A8" s="10"/>
      <c r="B8" s="5"/>
      <c r="C8" s="6"/>
      <c r="D8" s="7"/>
      <c r="E8" s="8"/>
    </row>
    <row r="9" spans="1:7" ht="17" x14ac:dyDescent="0.2">
      <c r="A9" s="11"/>
      <c r="B9" s="28" t="s">
        <v>3</v>
      </c>
      <c r="C9" s="28" t="s">
        <v>4</v>
      </c>
      <c r="D9" s="12" t="s">
        <v>5</v>
      </c>
    </row>
    <row r="10" spans="1:7" ht="34" x14ac:dyDescent="0.2">
      <c r="A10" s="12" t="s">
        <v>35</v>
      </c>
      <c r="B10" s="25" t="s">
        <v>36</v>
      </c>
      <c r="C10" s="26" t="s">
        <v>37</v>
      </c>
      <c r="D10" s="27" t="s">
        <v>38</v>
      </c>
    </row>
    <row r="11" spans="1:7" ht="34" x14ac:dyDescent="0.2">
      <c r="A11" s="12" t="s">
        <v>35</v>
      </c>
      <c r="B11" s="25" t="s">
        <v>39</v>
      </c>
      <c r="C11" s="26" t="s">
        <v>40</v>
      </c>
      <c r="D11" s="27" t="s">
        <v>41</v>
      </c>
    </row>
    <row r="12" spans="1:7" ht="68" x14ac:dyDescent="0.2">
      <c r="A12" s="12" t="s">
        <v>35</v>
      </c>
      <c r="B12" s="25" t="s">
        <v>42</v>
      </c>
      <c r="C12" s="26" t="s">
        <v>43</v>
      </c>
      <c r="D12" s="27" t="s">
        <v>44</v>
      </c>
    </row>
    <row r="13" spans="1:7" ht="34" x14ac:dyDescent="0.2">
      <c r="A13" s="12" t="s">
        <v>35</v>
      </c>
      <c r="B13" s="25" t="s">
        <v>45</v>
      </c>
      <c r="C13" s="26" t="s">
        <v>46</v>
      </c>
      <c r="D13" s="27" t="s">
        <v>47</v>
      </c>
    </row>
  </sheetData>
  <mergeCells count="2">
    <mergeCell ref="B1:D1"/>
    <mergeCell ref="E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7"/>
  <sheetViews>
    <sheetView topLeftCell="E1" workbookViewId="0">
      <selection activeCell="M2" sqref="M2"/>
    </sheetView>
  </sheetViews>
  <sheetFormatPr baseColWidth="10" defaultColWidth="8.83203125" defaultRowHeight="16" x14ac:dyDescent="0.2"/>
  <cols>
    <col min="1" max="1" width="11" customWidth="1"/>
    <col min="2" max="2" width="56.1640625" customWidth="1"/>
    <col min="3" max="3" width="11" customWidth="1"/>
    <col min="4" max="4" width="22" customWidth="1"/>
    <col min="5" max="5" width="19.5" customWidth="1"/>
    <col min="6" max="6" width="11.83203125" customWidth="1"/>
    <col min="7" max="7" width="11" customWidth="1"/>
    <col min="8" max="8" width="31.83203125" customWidth="1"/>
    <col min="9" max="9" width="31.1640625" bestFit="1" customWidth="1"/>
    <col min="10" max="10" width="9.83203125" bestFit="1" customWidth="1"/>
    <col min="11" max="12" width="22.83203125" customWidth="1"/>
    <col min="13" max="13" width="60" customWidth="1"/>
    <col min="14" max="256" width="11" customWidth="1"/>
  </cols>
  <sheetData>
    <row r="1" spans="1:14" x14ac:dyDescent="0.2">
      <c r="A1" t="s">
        <v>48</v>
      </c>
      <c r="B1" t="s">
        <v>49</v>
      </c>
      <c r="C1" t="s">
        <v>50</v>
      </c>
      <c r="D1" t="s">
        <v>51</v>
      </c>
      <c r="E1" t="s">
        <v>52</v>
      </c>
      <c r="F1" t="s">
        <v>53</v>
      </c>
      <c r="H1" t="s">
        <v>54</v>
      </c>
      <c r="I1" s="3" t="s">
        <v>4</v>
      </c>
      <c r="J1" t="s">
        <v>55</v>
      </c>
      <c r="K1" t="s">
        <v>56</v>
      </c>
      <c r="L1" t="s">
        <v>56</v>
      </c>
      <c r="N1" t="s">
        <v>57</v>
      </c>
    </row>
    <row r="2" spans="1:14" x14ac:dyDescent="0.2">
      <c r="A2" t="s">
        <v>58</v>
      </c>
      <c r="B2" t="s">
        <v>59</v>
      </c>
      <c r="C2">
        <v>5</v>
      </c>
      <c r="D2">
        <v>4</v>
      </c>
      <c r="E2">
        <v>4</v>
      </c>
      <c r="F2">
        <v>5</v>
      </c>
      <c r="G2">
        <f t="shared" ref="G2:G27" si="0">SUM(C2:F2)</f>
        <v>18</v>
      </c>
      <c r="H2" t="s">
        <v>60</v>
      </c>
      <c r="I2" t="s">
        <v>61</v>
      </c>
      <c r="J2" t="s">
        <v>62</v>
      </c>
      <c r="K2" t="s">
        <v>55</v>
      </c>
      <c r="L2">
        <v>1</v>
      </c>
      <c r="M2" t="s">
        <v>63</v>
      </c>
    </row>
    <row r="3" spans="1:14" x14ac:dyDescent="0.2">
      <c r="A3" t="s">
        <v>64</v>
      </c>
      <c r="B3" t="s">
        <v>65</v>
      </c>
      <c r="C3">
        <v>4</v>
      </c>
      <c r="D3">
        <v>4.5</v>
      </c>
      <c r="E3">
        <v>4</v>
      </c>
      <c r="F3">
        <v>5</v>
      </c>
      <c r="G3">
        <f t="shared" si="0"/>
        <v>17.5</v>
      </c>
      <c r="H3" t="s">
        <v>66</v>
      </c>
      <c r="I3" t="s">
        <v>67</v>
      </c>
      <c r="L3">
        <v>0</v>
      </c>
    </row>
    <row r="4" spans="1:14" x14ac:dyDescent="0.2">
      <c r="A4" t="s">
        <v>68</v>
      </c>
      <c r="B4" t="s">
        <v>69</v>
      </c>
      <c r="C4">
        <v>4</v>
      </c>
      <c r="D4">
        <v>4.5</v>
      </c>
      <c r="E4">
        <v>4</v>
      </c>
      <c r="F4">
        <v>4.5</v>
      </c>
      <c r="G4">
        <f t="shared" si="0"/>
        <v>17</v>
      </c>
      <c r="H4" t="s">
        <v>70</v>
      </c>
      <c r="I4" t="s">
        <v>71</v>
      </c>
      <c r="K4" t="s">
        <v>6</v>
      </c>
      <c r="L4">
        <v>1</v>
      </c>
      <c r="M4" t="s">
        <v>72</v>
      </c>
    </row>
    <row r="5" spans="1:14" x14ac:dyDescent="0.2">
      <c r="A5" t="s">
        <v>73</v>
      </c>
      <c r="B5" t="s">
        <v>74</v>
      </c>
      <c r="C5">
        <v>5</v>
      </c>
      <c r="D5">
        <v>4.5</v>
      </c>
      <c r="E5">
        <v>3</v>
      </c>
      <c r="F5">
        <v>4</v>
      </c>
      <c r="G5">
        <f t="shared" si="0"/>
        <v>16.5</v>
      </c>
      <c r="H5" t="s">
        <v>75</v>
      </c>
      <c r="I5" t="s">
        <v>37</v>
      </c>
      <c r="J5" t="s">
        <v>62</v>
      </c>
      <c r="L5">
        <v>0</v>
      </c>
      <c r="N5" t="s">
        <v>76</v>
      </c>
    </row>
    <row r="6" spans="1:14" x14ac:dyDescent="0.2">
      <c r="A6" t="s">
        <v>77</v>
      </c>
      <c r="B6" t="s">
        <v>78</v>
      </c>
      <c r="C6">
        <v>4</v>
      </c>
      <c r="D6">
        <v>4</v>
      </c>
      <c r="E6">
        <v>3.5</v>
      </c>
      <c r="F6">
        <v>4.5</v>
      </c>
      <c r="G6">
        <f t="shared" si="0"/>
        <v>16</v>
      </c>
      <c r="H6" t="s">
        <v>79</v>
      </c>
      <c r="I6" t="s">
        <v>40</v>
      </c>
      <c r="J6" t="s">
        <v>62</v>
      </c>
      <c r="L6">
        <v>0</v>
      </c>
      <c r="N6" t="s">
        <v>80</v>
      </c>
    </row>
    <row r="7" spans="1:14" x14ac:dyDescent="0.2">
      <c r="A7" t="s">
        <v>81</v>
      </c>
      <c r="B7" t="s">
        <v>82</v>
      </c>
      <c r="C7">
        <v>4</v>
      </c>
      <c r="D7">
        <v>4</v>
      </c>
      <c r="E7">
        <v>4</v>
      </c>
      <c r="F7">
        <v>4</v>
      </c>
      <c r="G7">
        <f t="shared" si="0"/>
        <v>16</v>
      </c>
      <c r="H7" t="s">
        <v>83</v>
      </c>
      <c r="I7" t="s">
        <v>43</v>
      </c>
      <c r="L7">
        <v>0</v>
      </c>
      <c r="N7" t="s">
        <v>84</v>
      </c>
    </row>
    <row r="8" spans="1:14" ht="15" customHeight="1" x14ac:dyDescent="0.2">
      <c r="A8" t="s">
        <v>77</v>
      </c>
      <c r="B8" t="s">
        <v>85</v>
      </c>
      <c r="C8">
        <v>5</v>
      </c>
      <c r="D8">
        <v>3</v>
      </c>
      <c r="E8">
        <v>2.5</v>
      </c>
      <c r="F8">
        <v>5</v>
      </c>
      <c r="G8">
        <f t="shared" si="0"/>
        <v>15.5</v>
      </c>
      <c r="H8" t="s">
        <v>86</v>
      </c>
      <c r="I8" t="s">
        <v>87</v>
      </c>
      <c r="K8" t="s">
        <v>88</v>
      </c>
      <c r="L8">
        <v>1</v>
      </c>
      <c r="M8" t="s">
        <v>89</v>
      </c>
    </row>
    <row r="9" spans="1:14" x14ac:dyDescent="0.2">
      <c r="A9" t="s">
        <v>58</v>
      </c>
      <c r="B9" t="s">
        <v>90</v>
      </c>
      <c r="C9">
        <v>5</v>
      </c>
      <c r="D9">
        <v>4</v>
      </c>
      <c r="E9">
        <v>2</v>
      </c>
      <c r="F9">
        <v>4</v>
      </c>
      <c r="G9">
        <f t="shared" si="0"/>
        <v>15</v>
      </c>
      <c r="H9" t="s">
        <v>91</v>
      </c>
      <c r="I9" t="s">
        <v>92</v>
      </c>
      <c r="L9">
        <v>0</v>
      </c>
      <c r="M9" t="s">
        <v>93</v>
      </c>
    </row>
    <row r="10" spans="1:14" ht="15" customHeight="1" x14ac:dyDescent="0.2">
      <c r="A10" t="s">
        <v>94</v>
      </c>
      <c r="B10" t="s">
        <v>95</v>
      </c>
      <c r="C10">
        <v>3.5</v>
      </c>
      <c r="D10">
        <v>4</v>
      </c>
      <c r="E10">
        <v>3.5</v>
      </c>
      <c r="F10">
        <v>4</v>
      </c>
      <c r="G10">
        <f t="shared" si="0"/>
        <v>15</v>
      </c>
      <c r="H10" t="s">
        <v>96</v>
      </c>
      <c r="I10" t="s">
        <v>97</v>
      </c>
      <c r="J10" t="s">
        <v>62</v>
      </c>
      <c r="K10" t="s">
        <v>6</v>
      </c>
      <c r="L10">
        <v>1</v>
      </c>
      <c r="M10" t="s">
        <v>98</v>
      </c>
    </row>
    <row r="11" spans="1:14" x14ac:dyDescent="0.2">
      <c r="A11" t="s">
        <v>94</v>
      </c>
      <c r="B11" t="s">
        <v>99</v>
      </c>
      <c r="C11">
        <v>4</v>
      </c>
      <c r="D11">
        <v>3</v>
      </c>
      <c r="E11">
        <v>3.5</v>
      </c>
      <c r="F11">
        <v>4.5</v>
      </c>
      <c r="G11">
        <f t="shared" si="0"/>
        <v>15</v>
      </c>
      <c r="H11" t="s">
        <v>100</v>
      </c>
      <c r="I11" t="s">
        <v>15</v>
      </c>
      <c r="K11" t="s">
        <v>53</v>
      </c>
      <c r="L11">
        <v>1</v>
      </c>
      <c r="M11" t="s">
        <v>101</v>
      </c>
    </row>
    <row r="12" spans="1:14" x14ac:dyDescent="0.2">
      <c r="A12" t="s">
        <v>102</v>
      </c>
      <c r="B12" t="s">
        <v>103</v>
      </c>
      <c r="C12">
        <v>4</v>
      </c>
      <c r="D12">
        <v>3</v>
      </c>
      <c r="E12">
        <v>3</v>
      </c>
      <c r="F12">
        <v>4</v>
      </c>
      <c r="G12">
        <f t="shared" si="0"/>
        <v>14</v>
      </c>
      <c r="H12" t="s">
        <v>104</v>
      </c>
      <c r="I12" t="s">
        <v>46</v>
      </c>
      <c r="K12" t="s">
        <v>50</v>
      </c>
      <c r="L12">
        <v>0</v>
      </c>
      <c r="N12" t="s">
        <v>105</v>
      </c>
    </row>
    <row r="13" spans="1:14" x14ac:dyDescent="0.2">
      <c r="A13" t="s">
        <v>102</v>
      </c>
      <c r="B13" t="s">
        <v>106</v>
      </c>
      <c r="C13">
        <v>4</v>
      </c>
      <c r="D13">
        <v>3</v>
      </c>
      <c r="E13">
        <v>4</v>
      </c>
      <c r="F13">
        <v>3</v>
      </c>
      <c r="G13">
        <f t="shared" si="0"/>
        <v>14</v>
      </c>
      <c r="H13" t="s">
        <v>107</v>
      </c>
      <c r="I13" t="s">
        <v>108</v>
      </c>
      <c r="K13" t="s">
        <v>50</v>
      </c>
      <c r="L13">
        <v>1</v>
      </c>
      <c r="M13" t="s">
        <v>109</v>
      </c>
    </row>
    <row r="14" spans="1:14" x14ac:dyDescent="0.2">
      <c r="A14" t="s">
        <v>110</v>
      </c>
      <c r="B14" t="s">
        <v>111</v>
      </c>
      <c r="C14">
        <v>4</v>
      </c>
      <c r="D14">
        <v>2</v>
      </c>
      <c r="E14">
        <v>3</v>
      </c>
      <c r="F14">
        <v>5</v>
      </c>
      <c r="G14">
        <f t="shared" si="0"/>
        <v>14</v>
      </c>
      <c r="H14" t="s">
        <v>112</v>
      </c>
      <c r="I14" t="s">
        <v>113</v>
      </c>
      <c r="K14" t="s">
        <v>55</v>
      </c>
      <c r="L14">
        <v>1</v>
      </c>
      <c r="M14" t="s">
        <v>53</v>
      </c>
    </row>
    <row r="15" spans="1:14" x14ac:dyDescent="0.2">
      <c r="A15" t="s">
        <v>64</v>
      </c>
      <c r="B15" t="s">
        <v>114</v>
      </c>
      <c r="C15">
        <v>4</v>
      </c>
      <c r="D15">
        <v>2.5</v>
      </c>
      <c r="E15">
        <v>3</v>
      </c>
      <c r="F15">
        <v>4</v>
      </c>
      <c r="G15">
        <f t="shared" si="0"/>
        <v>13.5</v>
      </c>
      <c r="H15" t="s">
        <v>115</v>
      </c>
    </row>
    <row r="16" spans="1:14" x14ac:dyDescent="0.2">
      <c r="A16" t="s">
        <v>73</v>
      </c>
      <c r="B16" t="s">
        <v>116</v>
      </c>
      <c r="C16">
        <v>2.5</v>
      </c>
      <c r="D16">
        <v>4</v>
      </c>
      <c r="E16">
        <v>4</v>
      </c>
      <c r="F16">
        <v>3</v>
      </c>
      <c r="G16">
        <f t="shared" si="0"/>
        <v>13.5</v>
      </c>
      <c r="H16" t="s">
        <v>117</v>
      </c>
    </row>
    <row r="17" spans="1:14" x14ac:dyDescent="0.2">
      <c r="A17" t="s">
        <v>73</v>
      </c>
      <c r="B17" t="s">
        <v>118</v>
      </c>
      <c r="C17">
        <v>4</v>
      </c>
      <c r="D17">
        <v>4</v>
      </c>
      <c r="E17">
        <v>2.5</v>
      </c>
      <c r="F17">
        <v>3</v>
      </c>
      <c r="G17">
        <f t="shared" si="0"/>
        <v>13.5</v>
      </c>
      <c r="H17" t="s">
        <v>119</v>
      </c>
    </row>
    <row r="18" spans="1:14" x14ac:dyDescent="0.2">
      <c r="A18" t="s">
        <v>110</v>
      </c>
      <c r="B18" t="s">
        <v>120</v>
      </c>
      <c r="C18">
        <v>3</v>
      </c>
      <c r="D18">
        <v>4</v>
      </c>
      <c r="E18">
        <v>2</v>
      </c>
      <c r="F18">
        <v>4</v>
      </c>
      <c r="G18">
        <f t="shared" si="0"/>
        <v>13</v>
      </c>
      <c r="H18" t="s">
        <v>121</v>
      </c>
    </row>
    <row r="19" spans="1:14" x14ac:dyDescent="0.2">
      <c r="A19" t="s">
        <v>122</v>
      </c>
      <c r="B19" t="s">
        <v>123</v>
      </c>
      <c r="C19" s="2">
        <v>4</v>
      </c>
      <c r="D19" s="2">
        <v>2</v>
      </c>
      <c r="E19" s="2">
        <v>3</v>
      </c>
      <c r="F19" s="2">
        <v>4</v>
      </c>
      <c r="G19">
        <f t="shared" si="0"/>
        <v>13</v>
      </c>
      <c r="H19" t="s">
        <v>124</v>
      </c>
    </row>
    <row r="20" spans="1:14" x14ac:dyDescent="0.2">
      <c r="A20" t="s">
        <v>77</v>
      </c>
      <c r="B20" t="s">
        <v>125</v>
      </c>
      <c r="C20">
        <v>3</v>
      </c>
      <c r="D20">
        <v>4</v>
      </c>
      <c r="E20">
        <v>2.5</v>
      </c>
      <c r="F20">
        <v>3</v>
      </c>
      <c r="G20">
        <f t="shared" si="0"/>
        <v>12.5</v>
      </c>
      <c r="H20" t="s">
        <v>126</v>
      </c>
    </row>
    <row r="21" spans="1:14" x14ac:dyDescent="0.2">
      <c r="A21" t="s">
        <v>81</v>
      </c>
      <c r="B21" t="s">
        <v>127</v>
      </c>
      <c r="C21">
        <v>3</v>
      </c>
      <c r="D21">
        <v>2</v>
      </c>
      <c r="E21">
        <v>3</v>
      </c>
      <c r="F21">
        <v>4</v>
      </c>
      <c r="G21">
        <f t="shared" si="0"/>
        <v>12</v>
      </c>
    </row>
    <row r="22" spans="1:14" x14ac:dyDescent="0.2">
      <c r="A22" t="s">
        <v>68</v>
      </c>
      <c r="B22" t="s">
        <v>128</v>
      </c>
      <c r="C22">
        <v>5</v>
      </c>
      <c r="D22">
        <v>3</v>
      </c>
      <c r="E22">
        <v>2</v>
      </c>
      <c r="F22" s="1">
        <v>2</v>
      </c>
      <c r="G22">
        <f t="shared" si="0"/>
        <v>12</v>
      </c>
      <c r="I22" t="s">
        <v>129</v>
      </c>
      <c r="K22" t="s">
        <v>130</v>
      </c>
      <c r="L22">
        <v>1</v>
      </c>
      <c r="M22" t="s">
        <v>130</v>
      </c>
      <c r="N22" t="s">
        <v>131</v>
      </c>
    </row>
    <row r="23" spans="1:14" x14ac:dyDescent="0.2">
      <c r="A23" t="s">
        <v>102</v>
      </c>
      <c r="B23" t="s">
        <v>132</v>
      </c>
      <c r="C23">
        <v>3</v>
      </c>
      <c r="D23">
        <v>3</v>
      </c>
      <c r="E23">
        <v>2</v>
      </c>
      <c r="F23">
        <v>3</v>
      </c>
      <c r="G23">
        <f t="shared" si="0"/>
        <v>11</v>
      </c>
    </row>
    <row r="24" spans="1:14" x14ac:dyDescent="0.2">
      <c r="A24" t="s">
        <v>110</v>
      </c>
      <c r="B24" t="s">
        <v>133</v>
      </c>
      <c r="C24">
        <v>3</v>
      </c>
      <c r="D24">
        <v>2</v>
      </c>
      <c r="E24">
        <v>2</v>
      </c>
      <c r="F24">
        <v>4</v>
      </c>
      <c r="G24">
        <f t="shared" si="0"/>
        <v>11</v>
      </c>
    </row>
    <row r="25" spans="1:14" x14ac:dyDescent="0.2">
      <c r="A25" t="s">
        <v>94</v>
      </c>
      <c r="B25" t="s">
        <v>134</v>
      </c>
      <c r="C25">
        <v>3</v>
      </c>
      <c r="D25">
        <v>2</v>
      </c>
      <c r="E25">
        <v>2.5</v>
      </c>
      <c r="F25">
        <v>2</v>
      </c>
      <c r="G25">
        <f t="shared" si="0"/>
        <v>9.5</v>
      </c>
    </row>
    <row r="26" spans="1:14" x14ac:dyDescent="0.2">
      <c r="A26" t="s">
        <v>122</v>
      </c>
      <c r="B26" t="s">
        <v>135</v>
      </c>
      <c r="C26" s="2">
        <v>2</v>
      </c>
      <c r="D26" s="2">
        <v>1</v>
      </c>
      <c r="E26" s="2">
        <v>2</v>
      </c>
      <c r="F26" s="2">
        <v>3.5</v>
      </c>
      <c r="G26">
        <f t="shared" si="0"/>
        <v>8.5</v>
      </c>
    </row>
    <row r="27" spans="1:14" x14ac:dyDescent="0.2">
      <c r="A27" t="s">
        <v>81</v>
      </c>
      <c r="B27" t="s">
        <v>136</v>
      </c>
      <c r="C27">
        <v>3</v>
      </c>
      <c r="D27">
        <v>1</v>
      </c>
      <c r="E27">
        <v>2</v>
      </c>
      <c r="F27">
        <v>2</v>
      </c>
      <c r="G27">
        <f t="shared" si="0"/>
        <v>8</v>
      </c>
    </row>
  </sheetData>
  <autoFilter ref="L1:L27" xr:uid="{63338D52-54E4-0D44-9B68-1B324CB0FD8E}"/>
  <conditionalFormatting sqref="C2:C27">
    <cfRule type="cellIs" dxfId="1" priority="2" operator="greaterThan">
      <formula>4.5</formula>
    </cfRule>
  </conditionalFormatting>
  <conditionalFormatting sqref="D2:D27">
    <cfRule type="cellIs" dxfId="0" priority="1" operator="greaterThan">
      <formula>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4C6A4-AF60-1546-806F-AFB2DF7B4D4D}">
  <dimension ref="A1:E13"/>
  <sheetViews>
    <sheetView tabSelected="1" workbookViewId="0">
      <selection activeCell="B3" sqref="B3"/>
    </sheetView>
  </sheetViews>
  <sheetFormatPr baseColWidth="10" defaultRowHeight="16" x14ac:dyDescent="0.2"/>
  <cols>
    <col min="1" max="1" width="16.5" customWidth="1"/>
    <col min="3" max="3" width="16.1640625" style="38" customWidth="1"/>
    <col min="4" max="4" width="15" customWidth="1"/>
  </cols>
  <sheetData>
    <row r="1" spans="1:5" ht="17" x14ac:dyDescent="0.2">
      <c r="A1" t="s">
        <v>137</v>
      </c>
      <c r="B1" t="s">
        <v>138</v>
      </c>
      <c r="C1" s="38" t="s">
        <v>143</v>
      </c>
      <c r="D1" t="s">
        <v>144</v>
      </c>
      <c r="E1" t="s">
        <v>141</v>
      </c>
    </row>
    <row r="2" spans="1:5" ht="187" x14ac:dyDescent="0.2">
      <c r="A2" s="29" t="s">
        <v>6</v>
      </c>
      <c r="B2" t="s">
        <v>139</v>
      </c>
      <c r="C2" s="38" t="s">
        <v>146</v>
      </c>
      <c r="D2" s="31" t="s">
        <v>7</v>
      </c>
      <c r="E2" s="34" t="s">
        <v>9</v>
      </c>
    </row>
    <row r="3" spans="1:5" ht="289" x14ac:dyDescent="0.2">
      <c r="A3" s="29" t="s">
        <v>6</v>
      </c>
      <c r="B3" t="s">
        <v>140</v>
      </c>
      <c r="C3" s="38" t="s">
        <v>147</v>
      </c>
      <c r="D3" s="33" t="s">
        <v>10</v>
      </c>
      <c r="E3" s="35" t="s">
        <v>12</v>
      </c>
    </row>
    <row r="4" spans="1:5" ht="238" x14ac:dyDescent="0.2">
      <c r="A4" s="12" t="s">
        <v>13</v>
      </c>
      <c r="B4" t="s">
        <v>139</v>
      </c>
      <c r="C4" s="38" t="s">
        <v>148</v>
      </c>
      <c r="D4" s="31" t="s">
        <v>14</v>
      </c>
      <c r="E4" s="34" t="s">
        <v>16</v>
      </c>
    </row>
    <row r="5" spans="1:5" ht="136" x14ac:dyDescent="0.2">
      <c r="A5" s="12" t="s">
        <v>17</v>
      </c>
      <c r="B5" t="s">
        <v>139</v>
      </c>
      <c r="C5" s="39" t="s">
        <v>149</v>
      </c>
      <c r="D5" s="31" t="s">
        <v>18</v>
      </c>
      <c r="E5" s="34" t="s">
        <v>20</v>
      </c>
    </row>
    <row r="6" spans="1:5" ht="272" x14ac:dyDescent="0.2">
      <c r="A6" s="12" t="s">
        <v>17</v>
      </c>
      <c r="B6" t="s">
        <v>140</v>
      </c>
      <c r="C6" s="39" t="s">
        <v>150</v>
      </c>
      <c r="D6" s="32" t="s">
        <v>145</v>
      </c>
      <c r="E6" s="35" t="s">
        <v>23</v>
      </c>
    </row>
    <row r="7" spans="1:5" ht="388" x14ac:dyDescent="0.2">
      <c r="A7" s="12" t="s">
        <v>24</v>
      </c>
      <c r="B7" t="s">
        <v>139</v>
      </c>
      <c r="C7" s="39" t="s">
        <v>151</v>
      </c>
      <c r="D7" s="31" t="s">
        <v>25</v>
      </c>
      <c r="E7" s="34" t="s">
        <v>27</v>
      </c>
    </row>
    <row r="8" spans="1:5" ht="204" x14ac:dyDescent="0.2">
      <c r="A8" s="12" t="s">
        <v>24</v>
      </c>
      <c r="B8" t="s">
        <v>140</v>
      </c>
      <c r="C8" s="39" t="s">
        <v>152</v>
      </c>
      <c r="D8" s="33" t="s">
        <v>28</v>
      </c>
      <c r="E8" s="35" t="s">
        <v>30</v>
      </c>
    </row>
    <row r="9" spans="1:5" ht="238" x14ac:dyDescent="0.2">
      <c r="A9" s="12" t="s">
        <v>31</v>
      </c>
      <c r="B9" t="s">
        <v>139</v>
      </c>
      <c r="C9" s="38" t="s">
        <v>153</v>
      </c>
      <c r="D9" s="31" t="s">
        <v>32</v>
      </c>
      <c r="E9" s="34" t="s">
        <v>34</v>
      </c>
    </row>
    <row r="10" spans="1:5" ht="170" x14ac:dyDescent="0.2">
      <c r="A10" s="30" t="s">
        <v>142</v>
      </c>
      <c r="C10" s="38" t="s">
        <v>154</v>
      </c>
      <c r="D10" s="36" t="s">
        <v>36</v>
      </c>
      <c r="E10" s="37" t="s">
        <v>38</v>
      </c>
    </row>
    <row r="11" spans="1:5" ht="136" x14ac:dyDescent="0.2">
      <c r="A11" s="30" t="s">
        <v>142</v>
      </c>
      <c r="C11" s="38" t="s">
        <v>155</v>
      </c>
      <c r="D11" s="36" t="s">
        <v>39</v>
      </c>
      <c r="E11" s="37" t="s">
        <v>41</v>
      </c>
    </row>
    <row r="12" spans="1:5" ht="323" x14ac:dyDescent="0.2">
      <c r="A12" s="30" t="s">
        <v>142</v>
      </c>
      <c r="C12" s="38" t="s">
        <v>156</v>
      </c>
      <c r="D12" s="36" t="s">
        <v>42</v>
      </c>
      <c r="E12" s="37" t="s">
        <v>44</v>
      </c>
    </row>
    <row r="13" spans="1:5" ht="85" x14ac:dyDescent="0.2">
      <c r="A13" s="30" t="s">
        <v>142</v>
      </c>
      <c r="C13" s="38" t="s">
        <v>157</v>
      </c>
      <c r="D13" s="36" t="s">
        <v>45</v>
      </c>
      <c r="E13" s="37"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Nathan Taback</cp:lastModifiedBy>
  <cp:revision/>
  <dcterms:created xsi:type="dcterms:W3CDTF">2020-06-18T20:46:30Z</dcterms:created>
  <dcterms:modified xsi:type="dcterms:W3CDTF">2020-07-03T19:20:44Z</dcterms:modified>
  <cp:category/>
  <cp:contentStatus/>
</cp:coreProperties>
</file>