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<sst xmlns="http://schemas.openxmlformats.org/spreadsheetml/2006/main" count="45" uniqueCount="45">
  <si>
    <t>Dataset</t>
  </si>
  <si>
    <t>Train Error</t>
  </si>
  <si>
    <t>Valid Error</t>
  </si>
  <si>
    <t>Test Error</t>
  </si>
  <si>
    <t>Running Time</t>
  </si>
  <si>
    <t>Epochs</t>
  </si>
  <si>
    <t>Number of Training Instances</t>
  </si>
  <si>
    <t>Number of Validation Instances</t>
  </si>
  <si>
    <t>Number of Testing Instances</t>
  </si>
  <si>
    <t>Annotated_Comments_for_Benjamin_Moore_1</t>
  </si>
  <si>
    <t>7382.2s</t>
  </si>
  <si>
    <t>Annotated_Comments_for_Right_Guard_1</t>
  </si>
  <si>
    <t>3827.8s</t>
  </si>
  <si>
    <t>Annotated_Comments_for_Always_Discreet_1</t>
  </si>
  <si>
    <t>4056.6s</t>
  </si>
  <si>
    <t>Annotated_Comments_for_Dial_Greek_Yogurt_Body_Wash_1</t>
  </si>
  <si>
    <t>6228.6s</t>
  </si>
  <si>
    <t>Annotated_Comments_for_GoGargle_2</t>
  </si>
  <si>
    <t>410.7s</t>
  </si>
  <si>
    <t>Annotated_Comments_for_Crest_White_Strips_1</t>
  </si>
  <si>
    <t>4237.3s</t>
  </si>
  <si>
    <t>Annotated_Comments_for_Dial_Greek_Yogurt_Body_Wash_2</t>
  </si>
  <si>
    <t>491.2s</t>
  </si>
  <si>
    <t>Annotated_Comments_for_Viva_Vantage_1</t>
  </si>
  <si>
    <t>5365.2s</t>
  </si>
  <si>
    <t>Annotated_Comments_for_Benjamin_Moore_2</t>
  </si>
  <si>
    <t>3583.8s</t>
  </si>
  <si>
    <t>Annotated_Comments_for_FinishingTouch_Yes!_1</t>
  </si>
  <si>
    <t>5244.0s</t>
  </si>
  <si>
    <t>Annotated_Comments_for_Right_Guard_2</t>
  </si>
  <si>
    <t>411.0s</t>
  </si>
  <si>
    <t>Annotated_Comments_for_Benjamin_Moore_4</t>
  </si>
  <si>
    <t>263.3s</t>
  </si>
  <si>
    <t>Annotated_Comments_for_Viva_Vantage_2</t>
  </si>
  <si>
    <t>433.7s</t>
  </si>
  <si>
    <t>Annotated_Comments_for_Crest_White_Strips_2</t>
  </si>
  <si>
    <t>408.5s</t>
  </si>
  <si>
    <t>Annotated_Comments_for_Facebook</t>
  </si>
  <si>
    <t>3231.7s</t>
  </si>
  <si>
    <t>Annotated_Comments_for_GoGargle_1</t>
  </si>
  <si>
    <t>7440.9s</t>
  </si>
  <si>
    <t>Annotated_Comments_for_Benjamin_Moore_3</t>
  </si>
  <si>
    <t>512.6s</t>
  </si>
  <si>
    <t>Annotated_Comments_for_FinishingTouch_Yes!_2</t>
  </si>
  <si>
    <t>590.8s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</si>
</sst>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60.4387755102041"/>
    <col collapsed="false" hidden="false" max="2" min="2" style="0" width="20.9795918367347"/>
    <col collapsed="false" hidden="false" max="3" min="3" style="0" width="17.3622448979592"/>
    <col collapsed="false" hidden="false" max="4" min="4" style="0" width="15.8367346938776"/>
    <col collapsed="false" hidden="false" max="5" min="5" style="0" width="19.3112244897959"/>
    <col collapsed="false" hidden="false" max="6" min="6" style="0" width="8.33163265306122"/>
    <col collapsed="false" hidden="false" max="7" min="7" style="0" width="24.4489795918367"/>
    <col collapsed="false" hidden="false" max="8" min="8" style="0" width="26.2602040816327"/>
    <col collapsed="false" hidden="false" max="9" min="9" style="0" width="27.234693877551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f aca="false">1-0.00114351057747</f>
        <v>0.99885648942253</v>
      </c>
      <c r="C2" s="0" t="n">
        <f aca="false">1-0.0108695652174</f>
        <v>0.9891304347826</v>
      </c>
      <c r="D2" s="0" t="n">
        <f aca="false">1-0.0502702702703</f>
        <v>0.9497297297297</v>
      </c>
      <c r="E2" s="0" t="s">
        <v>10</v>
      </c>
      <c r="F2" s="0" t="n">
        <v>100</v>
      </c>
      <c r="G2" s="0" t="n">
        <v>1749</v>
      </c>
      <c r="H2" s="0" t="n">
        <v>92</v>
      </c>
      <c r="I2" s="0" t="n">
        <v>1850</v>
      </c>
    </row>
    <row r="3" customFormat="false" ht="12.8" hidden="false" customHeight="false" outlineLevel="0" collapsed="false">
      <c r="A3" s="0" t="s">
        <v>11</v>
      </c>
      <c r="B3" s="0" t="n">
        <f aca="false">1-0.00664451827243</f>
        <v>0.99335548172757</v>
      </c>
      <c r="C3" s="0" t="n">
        <f aca="false">1-0.027027027027</f>
        <v>0.972972972973</v>
      </c>
      <c r="D3" s="0" t="n">
        <f aca="false">1-0.0489887640449</f>
        <v>0.9510112359551</v>
      </c>
      <c r="E3" s="0" t="s">
        <v>12</v>
      </c>
      <c r="F3" s="0" t="n">
        <v>61</v>
      </c>
      <c r="G3" s="0" t="n">
        <v>2107</v>
      </c>
      <c r="H3" s="0" t="n">
        <v>111</v>
      </c>
      <c r="I3" s="0" t="n">
        <v>2225</v>
      </c>
    </row>
    <row r="4" customFormat="false" ht="12.8" hidden="false" customHeight="false" outlineLevel="0" collapsed="false">
      <c r="A4" s="0" t="s">
        <v>13</v>
      </c>
      <c r="B4" s="0" t="n">
        <f aca="false">1-0.00069060773480667</f>
        <v>0.999309392265193</v>
      </c>
      <c r="C4" s="0" t="n">
        <f aca="false">1-0.0526315789473685</f>
        <v>0.947368421052632</v>
      </c>
      <c r="D4" s="0" t="n">
        <f aca="false">1-0.0606653620352251</f>
        <v>0.939334637964775</v>
      </c>
      <c r="E4" s="0" t="s">
        <v>14</v>
      </c>
      <c r="F4" s="0" t="n">
        <v>85</v>
      </c>
      <c r="G4" s="0" t="n">
        <v>1448</v>
      </c>
      <c r="H4" s="0" t="n">
        <v>76</v>
      </c>
      <c r="I4" s="0" t="n">
        <v>1533</v>
      </c>
    </row>
    <row r="5" customFormat="false" ht="12.8" hidden="false" customHeight="false" outlineLevel="0" collapsed="false">
      <c r="A5" s="0" t="s">
        <v>15</v>
      </c>
      <c r="B5" s="0" t="n">
        <f aca="false">1-0.00190566936636</f>
        <v>0.99809433063364</v>
      </c>
      <c r="C5" s="0" t="n">
        <f aca="false">1-0.0272727272727</f>
        <v>0.9727272727273</v>
      </c>
      <c r="D5" s="0" t="n">
        <f aca="false">1-0.0691056910569</f>
        <v>0.9308943089431</v>
      </c>
      <c r="E5" s="0" t="s">
        <v>16</v>
      </c>
      <c r="F5" s="0" t="n">
        <v>100</v>
      </c>
      <c r="G5" s="0" t="n">
        <v>2099</v>
      </c>
      <c r="H5" s="0" t="n">
        <v>110</v>
      </c>
      <c r="I5" s="0" t="n">
        <v>2214</v>
      </c>
    </row>
    <row r="6" customFormat="false" ht="12.8" hidden="false" customHeight="false" outlineLevel="0" collapsed="false">
      <c r="A6" s="0" t="s">
        <v>17</v>
      </c>
      <c r="B6" s="0" t="n">
        <f aca="false">1-0</f>
        <v>1</v>
      </c>
      <c r="C6" s="0" t="n">
        <f aca="false">1-0</f>
        <v>1</v>
      </c>
      <c r="D6" s="0" t="n">
        <f aca="false">1-0.0460829493088</f>
        <v>0.9539170506912</v>
      </c>
      <c r="E6" s="0" t="s">
        <v>18</v>
      </c>
      <c r="F6" s="0" t="n">
        <v>100</v>
      </c>
      <c r="G6" s="0" t="n">
        <v>207</v>
      </c>
      <c r="H6" s="0" t="n">
        <v>11</v>
      </c>
      <c r="I6" s="0" t="n">
        <v>217</v>
      </c>
    </row>
    <row r="7" customFormat="false" ht="12.8" hidden="false" customHeight="false" outlineLevel="0" collapsed="false">
      <c r="A7" s="0" t="s">
        <v>19</v>
      </c>
      <c r="B7" s="0" t="n">
        <f aca="false">1-0.000473709142586487</f>
        <v>0.999526290857414</v>
      </c>
      <c r="C7" s="0" t="n">
        <f aca="false">1-0.036036036036036</f>
        <v>0.963963963963964</v>
      </c>
      <c r="D7" s="0" t="n">
        <f aca="false">1-0.0613718411552346</f>
        <v>0.938628158844765</v>
      </c>
      <c r="E7" s="0" t="s">
        <v>20</v>
      </c>
      <c r="F7" s="0" t="n">
        <v>62</v>
      </c>
      <c r="G7" s="0" t="n">
        <v>2111</v>
      </c>
      <c r="H7" s="0" t="n">
        <v>111</v>
      </c>
      <c r="I7" s="0" t="n">
        <v>2216</v>
      </c>
    </row>
    <row r="8" customFormat="false" ht="12.8" hidden="false" customHeight="false" outlineLevel="0" collapsed="false">
      <c r="A8" s="0" t="s">
        <v>21</v>
      </c>
      <c r="B8" s="0" t="n">
        <f aca="false">1-0</f>
        <v>1</v>
      </c>
      <c r="C8" s="0" t="n">
        <f aca="false">1-0.0833333333333</f>
        <v>0.9166666666667</v>
      </c>
      <c r="D8" s="0" t="n">
        <f aca="false">1-0.0857142857143</f>
        <v>0.9142857142857</v>
      </c>
      <c r="E8" s="0" t="s">
        <v>22</v>
      </c>
      <c r="F8" s="0" t="n">
        <v>100</v>
      </c>
      <c r="G8" s="0" t="n">
        <v>235</v>
      </c>
      <c r="H8" s="0" t="n">
        <v>12</v>
      </c>
      <c r="I8" s="0" t="n">
        <v>245</v>
      </c>
    </row>
    <row r="9" customFormat="false" ht="12.8" hidden="false" customHeight="false" outlineLevel="0" collapsed="false">
      <c r="A9" s="0" t="s">
        <v>23</v>
      </c>
      <c r="B9" s="0" t="n">
        <f aca="false">1-0</f>
        <v>1</v>
      </c>
      <c r="C9" s="0" t="n">
        <f aca="false">1-0.0180180180180181</f>
        <v>0.981981981981982</v>
      </c>
      <c r="D9" s="0" t="n">
        <f aca="false">1-0.0470588235294118</f>
        <v>0.952941176470588</v>
      </c>
      <c r="E9" s="0" t="s">
        <v>24</v>
      </c>
      <c r="F9" s="0" t="n">
        <v>96</v>
      </c>
      <c r="G9" s="0" t="n">
        <v>2107</v>
      </c>
      <c r="H9" s="0" t="n">
        <v>111</v>
      </c>
      <c r="I9" s="0" t="n">
        <v>2210</v>
      </c>
    </row>
    <row r="10" customFormat="false" ht="12.8" hidden="false" customHeight="false" outlineLevel="0" collapsed="false">
      <c r="A10" s="0" t="s">
        <v>25</v>
      </c>
      <c r="B10" s="0" t="n">
        <f aca="false">1-0.0159726183685</f>
        <v>0.9840273816315</v>
      </c>
      <c r="C10" s="0" t="n">
        <f aca="false">1-0.0108695652174</f>
        <v>0.9891304347826</v>
      </c>
      <c r="D10" s="0" t="n">
        <f aca="false">1-0.0573903627504</f>
        <v>0.9426096372496</v>
      </c>
      <c r="E10" s="0" t="s">
        <v>26</v>
      </c>
      <c r="F10" s="0" t="n">
        <v>71</v>
      </c>
      <c r="G10" s="0" t="n">
        <v>1753</v>
      </c>
      <c r="H10" s="0" t="n">
        <v>92</v>
      </c>
      <c r="I10" s="0" t="n">
        <v>1847</v>
      </c>
    </row>
    <row r="11" customFormat="false" ht="12.8" hidden="false" customHeight="false" outlineLevel="0" collapsed="false">
      <c r="A11" s="0" t="s">
        <v>27</v>
      </c>
      <c r="B11" s="0" t="n">
        <f aca="false">1-0.00996677740864</f>
        <v>0.99003322259136</v>
      </c>
      <c r="C11" s="0" t="n">
        <f aca="false">1-0.0540540540541</f>
        <v>0.9459459459459</v>
      </c>
      <c r="D11" s="0" t="n">
        <f aca="false">1-0.0572587917042</f>
        <v>0.9427412082958</v>
      </c>
      <c r="E11" s="0" t="s">
        <v>28</v>
      </c>
      <c r="F11" s="0" t="n">
        <v>68</v>
      </c>
      <c r="G11" s="0" t="n">
        <v>2107</v>
      </c>
      <c r="H11" s="0" t="n">
        <v>111</v>
      </c>
      <c r="I11" s="0" t="n">
        <v>2218</v>
      </c>
    </row>
    <row r="12" customFormat="false" ht="12.8" hidden="false" customHeight="false" outlineLevel="0" collapsed="false">
      <c r="A12" s="0" t="s">
        <v>29</v>
      </c>
      <c r="B12" s="0" t="n">
        <f aca="false">1-0</f>
        <v>1</v>
      </c>
      <c r="C12" s="0" t="n">
        <f aca="false">1-0.0833333333333</f>
        <v>0.9166666666667</v>
      </c>
      <c r="D12" s="0" t="n">
        <f aca="false">1-0.065306122449</f>
        <v>0.934693877551</v>
      </c>
      <c r="E12" s="0" t="s">
        <v>30</v>
      </c>
      <c r="F12" s="0" t="n">
        <v>100</v>
      </c>
      <c r="G12" s="0" t="n">
        <v>233</v>
      </c>
      <c r="H12" s="0" t="n">
        <v>12</v>
      </c>
      <c r="I12" s="0" t="n">
        <v>245</v>
      </c>
    </row>
    <row r="13" customFormat="false" ht="12.8" hidden="false" customHeight="false" outlineLevel="0" collapsed="false">
      <c r="A13" s="0" t="s">
        <v>31</v>
      </c>
      <c r="B13" s="0" t="n">
        <f aca="false">1-0.00709219858156</f>
        <v>0.99290780141844</v>
      </c>
      <c r="C13" s="0" t="n">
        <f aca="false">1-0</f>
        <v>1</v>
      </c>
      <c r="D13" s="0" t="n">
        <f aca="false">1-0.0753424657534</f>
        <v>0.9246575342466</v>
      </c>
      <c r="E13" s="0" t="s">
        <v>32</v>
      </c>
      <c r="F13" s="0" t="n">
        <v>100</v>
      </c>
      <c r="G13" s="0" t="n">
        <v>141</v>
      </c>
      <c r="H13" s="0" t="n">
        <v>7</v>
      </c>
      <c r="I13" s="0" t="n">
        <v>146</v>
      </c>
    </row>
    <row r="14" customFormat="false" ht="12.8" hidden="false" customHeight="false" outlineLevel="0" collapsed="false">
      <c r="A14" s="0" t="s">
        <v>33</v>
      </c>
      <c r="B14" s="0" t="n">
        <f aca="false">1-0.00429184549356</f>
        <v>0.99570815450644</v>
      </c>
      <c r="C14" s="0" t="n">
        <f aca="false">1-0</f>
        <v>1</v>
      </c>
      <c r="D14" s="0" t="n">
        <f aca="false">1-0.0491803278689</f>
        <v>0.9508196721311</v>
      </c>
      <c r="E14" s="0" t="s">
        <v>34</v>
      </c>
      <c r="F14" s="0" t="n">
        <v>100</v>
      </c>
      <c r="G14" s="0" t="n">
        <v>233</v>
      </c>
      <c r="H14" s="0" t="n">
        <v>12</v>
      </c>
      <c r="I14" s="0" t="n">
        <v>244</v>
      </c>
    </row>
    <row r="15" customFormat="false" ht="12.8" hidden="false" customHeight="false" outlineLevel="0" collapsed="false">
      <c r="A15" s="0" t="s">
        <v>35</v>
      </c>
      <c r="B15" s="0" t="n">
        <f aca="false">1-0</f>
        <v>1</v>
      </c>
      <c r="C15" s="0" t="n">
        <f aca="false">1-0</f>
        <v>1</v>
      </c>
      <c r="D15" s="0" t="n">
        <f aca="false">1-0.0456621004566</f>
        <v>0.9543378995434</v>
      </c>
      <c r="E15" s="0" t="s">
        <v>36</v>
      </c>
      <c r="F15" s="0" t="n">
        <v>100</v>
      </c>
      <c r="G15" s="0" t="n">
        <v>205</v>
      </c>
      <c r="H15" s="0" t="n">
        <v>11</v>
      </c>
      <c r="I15" s="0" t="n">
        <v>219</v>
      </c>
    </row>
    <row r="16" customFormat="false" ht="12.8" hidden="false" customHeight="false" outlineLevel="0" collapsed="false">
      <c r="A16" s="0" t="s">
        <v>37</v>
      </c>
      <c r="B16" s="0" t="n">
        <f aca="false">1-0.093131548312</f>
        <v>0.906868451688</v>
      </c>
      <c r="C16" s="0" t="n">
        <f aca="false">1-0.121546961326</f>
        <v>0.878453038674</v>
      </c>
      <c r="D16" s="0" t="n">
        <f aca="false">1-0.105918141593</f>
        <v>0.894081858407</v>
      </c>
      <c r="E16" s="0" t="s">
        <v>38</v>
      </c>
      <c r="F16" s="0" t="n">
        <v>37</v>
      </c>
      <c r="G16" s="0" t="n">
        <v>3436</v>
      </c>
      <c r="H16" s="0" t="n">
        <v>181</v>
      </c>
      <c r="I16" s="0" t="n">
        <v>3616</v>
      </c>
    </row>
    <row r="17" customFormat="false" ht="12.8" hidden="false" customHeight="false" outlineLevel="0" collapsed="false">
      <c r="A17" s="0" t="s">
        <v>39</v>
      </c>
      <c r="B17" s="0" t="n">
        <f aca="false">1-0.00189753320683</f>
        <v>0.99810246679317</v>
      </c>
      <c r="C17" s="0" t="n">
        <f aca="false">1-0.0630630630631</f>
        <v>0.9369369369369</v>
      </c>
      <c r="D17" s="0" t="n">
        <f aca="false">1-0.0803974706414</f>
        <v>0.9196025293586</v>
      </c>
      <c r="E17" s="0" t="s">
        <v>40</v>
      </c>
      <c r="F17" s="0" t="n">
        <v>99</v>
      </c>
      <c r="G17" s="0" t="n">
        <v>2108</v>
      </c>
      <c r="H17" s="0" t="n">
        <v>111</v>
      </c>
      <c r="I17" s="0" t="n">
        <v>2214</v>
      </c>
    </row>
    <row r="18" customFormat="false" ht="12.8" hidden="false" customHeight="false" outlineLevel="0" collapsed="false">
      <c r="A18" s="0" t="s">
        <v>41</v>
      </c>
      <c r="B18" s="0" t="n">
        <f aca="false">1-0</f>
        <v>1</v>
      </c>
      <c r="C18" s="0" t="n">
        <f aca="false">1-0</f>
        <v>1</v>
      </c>
      <c r="D18" s="0" t="n">
        <f aca="false">1-0.0462962962963</f>
        <v>0.9537037037037</v>
      </c>
      <c r="E18" s="0" t="s">
        <v>42</v>
      </c>
      <c r="F18" s="0" t="n">
        <v>100</v>
      </c>
      <c r="G18" s="0" t="n">
        <v>140</v>
      </c>
      <c r="H18" s="0" t="n">
        <v>7</v>
      </c>
      <c r="I18" s="0" t="n">
        <v>146</v>
      </c>
    </row>
    <row r="19" customFormat="false" ht="12.8" hidden="false" customHeight="false" outlineLevel="0" collapsed="false">
      <c r="A19" s="0" t="s">
        <v>43</v>
      </c>
      <c r="B19" s="0" t="n">
        <f aca="false">1-0</f>
        <v>1</v>
      </c>
      <c r="C19" s="0" t="n">
        <f aca="false">1-0.181818181818</f>
        <v>0.818181818182</v>
      </c>
      <c r="D19" s="0" t="n">
        <f aca="false">1-0.0601851851852</f>
        <v>0.9398148148148</v>
      </c>
      <c r="E19" s="0" t="s">
        <v>44</v>
      </c>
      <c r="F19" s="0" t="n">
        <v>100</v>
      </c>
      <c r="G19" s="0" t="n">
        <v>204</v>
      </c>
      <c r="H19" s="0" t="n">
        <v>11</v>
      </c>
      <c r="I19" s="0" t="n">
        <v>216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2015-06-24T21:45:07Z</dcterms:created>
  <dc:language>en-US</dc:language>
  <cp:revision>1</cp:revision>
</cp:coreProperties>
</file>