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prosperi\Downloads\PhyloPart_v2.1\"/>
    </mc:Choice>
  </mc:AlternateContent>
  <bookViews>
    <workbookView xWindow="0" yWindow="0" windowWidth="23040" windowHeight="10056" activeTab="2"/>
  </bookViews>
  <sheets>
    <sheet name="stats_all" sheetId="2" r:id="rId1"/>
    <sheet name="levels_info_global" sheetId="1" r:id="rId2"/>
    <sheet name="treeStats" sheetId="3" r:id="rId3"/>
  </sheets>
  <calcPr calcId="162913"/>
</workbook>
</file>

<file path=xl/calcChain.xml><?xml version="1.0" encoding="utf-8"?>
<calcChain xmlns="http://schemas.openxmlformats.org/spreadsheetml/2006/main">
  <c r="U62" i="1" l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A62" i="1" l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X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X14" i="1"/>
  <c r="Y13" i="1"/>
  <c r="Y12" i="1"/>
  <c r="Y11" i="1"/>
  <c r="Y10" i="1"/>
  <c r="Y9" i="1"/>
  <c r="Y8" i="1"/>
  <c r="Y7" i="1"/>
  <c r="Y6" i="1"/>
  <c r="Y5" i="1"/>
  <c r="Y4" i="1"/>
  <c r="Y3" i="1"/>
  <c r="Y2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V13" i="1"/>
  <c r="X13" i="1" s="1"/>
  <c r="V12" i="1"/>
  <c r="X12" i="1" s="1"/>
  <c r="V11" i="1"/>
  <c r="X11" i="1" s="1"/>
  <c r="V10" i="1"/>
  <c r="X10" i="1" s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V2" i="1"/>
  <c r="X2" i="1" s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<sst xmlns="http://schemas.openxmlformats.org/spreadsheetml/2006/main" count="84" uniqueCount="76">
  <si>
    <t>level</t>
  </si>
  <si>
    <t>nodes</t>
  </si>
  <si>
    <t>branch lenght media</t>
  </si>
  <si>
    <t xml:space="preserve"> bl 25% CI</t>
  </si>
  <si>
    <t xml:space="preserve"> bl 75% CI</t>
  </si>
  <si>
    <t xml:space="preserve"> branch lenght path median</t>
  </si>
  <si>
    <t xml:space="preserve"> blp 25% CI</t>
  </si>
  <si>
    <t xml:space="preserve"> blp 75% CI</t>
  </si>
  <si>
    <t xml:space="preserve"> bootstrap median</t>
  </si>
  <si>
    <t xml:space="preserve"> bs 25% CI</t>
  </si>
  <si>
    <t xml:space="preserve"> bs 75% CI</t>
  </si>
  <si>
    <t>no. of nodes</t>
  </si>
  <si>
    <t>median (IQR) branch length</t>
  </si>
  <si>
    <t>tree node level</t>
  </si>
  <si>
    <t>median (IQR) root-to-tip distance</t>
  </si>
  <si>
    <t>run</t>
  </si>
  <si>
    <t>threshold</t>
  </si>
  <si>
    <t>Delta21A</t>
  </si>
  <si>
    <t>Omicron21M</t>
  </si>
  <si>
    <t>Global</t>
  </si>
  <si>
    <t>North America</t>
  </si>
  <si>
    <t>randnodes1</t>
  </si>
  <si>
    <t>randnodes2</t>
  </si>
  <si>
    <t>randnodes3</t>
  </si>
  <si>
    <t>no.of nodes (random trees)</t>
  </si>
  <si>
    <t>Area per pair index</t>
  </si>
  <si>
    <t>Average leaf depth index</t>
  </si>
  <si>
    <t>Cherry index</t>
  </si>
  <si>
    <t>Colless index</t>
  </si>
  <si>
    <t>Maximal difference in widths</t>
  </si>
  <si>
    <t>Rogers index</t>
  </si>
  <si>
    <t>Sackin index</t>
  </si>
  <si>
    <t>Staircase-ness</t>
  </si>
  <si>
    <t>Tree imbalance measure</t>
  </si>
  <si>
    <t>32.9 (18.4-20.5)</t>
  </si>
  <si>
    <t>36.5 (18.8-20.5)</t>
  </si>
  <si>
    <t>33.7 (10.9-13)</t>
  </si>
  <si>
    <t>765 (881-920)</t>
  </si>
  <si>
    <t>131 (159-174)</t>
  </si>
  <si>
    <t>155 (173-190)</t>
  </si>
  <si>
    <t>34 (81.9-140)</t>
  </si>
  <si>
    <t>24 (66-118.1)</t>
  </si>
  <si>
    <t>14 (20-42)</t>
  </si>
  <si>
    <t>10 (21.9-44)</t>
  </si>
  <si>
    <t>349 (292-318)</t>
  </si>
  <si>
    <t>28.1 (28-28.6)</t>
  </si>
  <si>
    <t>27.5 (27.3-27.9)</t>
  </si>
  <si>
    <t>21.8 (21.3-21.9)</t>
  </si>
  <si>
    <t>21.3 (21.6-22.2)</t>
  </si>
  <si>
    <t>0.685 (0.603-0.624)</t>
  </si>
  <si>
    <t>0.673 (0.589-0.638)</t>
  </si>
  <si>
    <t>Log total cophenetic index</t>
  </si>
  <si>
    <t>16.8 (15.4-16.1)</t>
  </si>
  <si>
    <t>13.1 (12-12.9)</t>
  </si>
  <si>
    <t>14.6 (12.2-13)</t>
  </si>
  <si>
    <t>63393 (15195-21742)</t>
  </si>
  <si>
    <t>54940 (12209-17320)</t>
  </si>
  <si>
    <t>7214 (1969-3188)</t>
  </si>
  <si>
    <t>15535 (2221-3628)</t>
  </si>
  <si>
    <t>0.693 (0.603-0.625)</t>
  </si>
  <si>
    <t>0.701 (0.588-0.637)</t>
  </si>
  <si>
    <t>16.7 (15.1-15.8)</t>
  </si>
  <si>
    <t>49.4 (25.2-26.8)</t>
  </si>
  <si>
    <t>48.8 (24.3-26.1)</t>
  </si>
  <si>
    <t>20.3 (10.7-12.6)</t>
  </si>
  <si>
    <t>31.2 (13.8-15.6)</t>
  </si>
  <si>
    <t>30.3 (14.2-16.2)</t>
  </si>
  <si>
    <t>1847 (1623.9-1685.1)</t>
  </si>
  <si>
    <t>1554 (1347.9-1398.1)</t>
  </si>
  <si>
    <t>365 (318.9-344)</t>
  </si>
  <si>
    <t>622 (735-763)</t>
  </si>
  <si>
    <t>81695 (37672.7-43516.2)</t>
  </si>
  <si>
    <t>69872 (30718.2-35204.6)</t>
  </si>
  <si>
    <t>10146 (5337.9-6467.1)</t>
  </si>
  <si>
    <t>18277 (5949.9-6985.2)</t>
  </si>
  <si>
    <t>Log rooted quartet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</si>
</sst>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stats_all!$C$1</c:f>
              <c:strCache>
                <c:ptCount val="1"/>
                <c:pt idx="0">
                  <c:v>Delta21A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stats_all!$C$2:$C$26</c:f>
              <c:numCache>
                <c:formatCode>General</c:formatCode>
                <c:ptCount val="25"/>
                <c:pt idx="0">
                  <c:v>0</c:v>
                </c:pt>
                <c:pt idx="1">
                  <c:v>55</c:v>
                </c:pt>
                <c:pt idx="2">
                  <c:v>63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A8A-B682-96D02D06FED7}"/>
            </c:ext>
          </c:extLst>
        </c:ser>
        <c:ser>
          <c:idx val="1"/>
          <c:order val="1"/>
          <c:tx>
            <c:strRef>
              <c:f>stats_all!$D$1</c:f>
              <c:strCache>
                <c:ptCount val="1"/>
                <c:pt idx="0">
                  <c:v>Omicron21M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stats_all!$D$2:$D$26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37</c:v>
                </c:pt>
                <c:pt idx="4">
                  <c:v>43</c:v>
                </c:pt>
                <c:pt idx="5">
                  <c:v>43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22</c:v>
                </c:pt>
                <c:pt idx="22">
                  <c:v>22</c:v>
                </c:pt>
                <c:pt idx="23">
                  <c:v>17</c:v>
                </c:pt>
                <c:pt idx="2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A8A-B682-96D02D06FED7}"/>
            </c:ext>
          </c:extLst>
        </c:ser>
        <c:ser>
          <c:idx val="2"/>
          <c:order val="2"/>
          <c:tx>
            <c:strRef>
              <c:f>stats_all!$E$1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stats_all!$E$2:$E$26</c:f>
              <c:numCache>
                <c:formatCode>General</c:formatCode>
                <c:ptCount val="25"/>
                <c:pt idx="0">
                  <c:v>0</c:v>
                </c:pt>
                <c:pt idx="1">
                  <c:v>243</c:v>
                </c:pt>
                <c:pt idx="2">
                  <c:v>260</c:v>
                </c:pt>
                <c:pt idx="3">
                  <c:v>272</c:v>
                </c:pt>
                <c:pt idx="4">
                  <c:v>266</c:v>
                </c:pt>
                <c:pt idx="5">
                  <c:v>216</c:v>
                </c:pt>
                <c:pt idx="6">
                  <c:v>180</c:v>
                </c:pt>
                <c:pt idx="7">
                  <c:v>165</c:v>
                </c:pt>
                <c:pt idx="8">
                  <c:v>150</c:v>
                </c:pt>
                <c:pt idx="9">
                  <c:v>146</c:v>
                </c:pt>
                <c:pt idx="10">
                  <c:v>146</c:v>
                </c:pt>
                <c:pt idx="11">
                  <c:v>122</c:v>
                </c:pt>
                <c:pt idx="12">
                  <c:v>96</c:v>
                </c:pt>
                <c:pt idx="13">
                  <c:v>84</c:v>
                </c:pt>
                <c:pt idx="14">
                  <c:v>84</c:v>
                </c:pt>
                <c:pt idx="15">
                  <c:v>68</c:v>
                </c:pt>
                <c:pt idx="16">
                  <c:v>61</c:v>
                </c:pt>
                <c:pt idx="17">
                  <c:v>45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A8A-B682-96D02D06FED7}"/>
            </c:ext>
          </c:extLst>
        </c:ser>
        <c:ser>
          <c:idx val="3"/>
          <c:order val="3"/>
          <c:tx>
            <c:strRef>
              <c:f>stats_all!$F$1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stats_all!$B$2:$B$26</c:f>
              <c:numCache>
                <c:formatCode>General</c:formatCode>
                <c:ptCount val="25"/>
                <c:pt idx="0" formatCode="0.00E+00">
                  <c:v>5.0000000000000002E-5</c:v>
                </c:pt>
                <c:pt idx="1">
                  <c:v>1.0048E-2</c:v>
                </c:pt>
                <c:pt idx="2">
                  <c:v>2.0046000000000001E-2</c:v>
                </c:pt>
                <c:pt idx="3">
                  <c:v>3.0044000000000001E-2</c:v>
                </c:pt>
                <c:pt idx="4">
                  <c:v>4.0042000000000001E-2</c:v>
                </c:pt>
                <c:pt idx="5">
                  <c:v>5.0040000000000001E-2</c:v>
                </c:pt>
                <c:pt idx="6">
                  <c:v>6.0038000000000001E-2</c:v>
                </c:pt>
                <c:pt idx="7">
                  <c:v>7.0036000000000001E-2</c:v>
                </c:pt>
                <c:pt idx="8">
                  <c:v>8.0033999999999994E-2</c:v>
                </c:pt>
                <c:pt idx="9">
                  <c:v>9.0032000000000001E-2</c:v>
                </c:pt>
                <c:pt idx="10">
                  <c:v>0.10002999999999999</c:v>
                </c:pt>
                <c:pt idx="11">
                  <c:v>0.110028</c:v>
                </c:pt>
                <c:pt idx="12">
                  <c:v>0.12002599999999999</c:v>
                </c:pt>
                <c:pt idx="13">
                  <c:v>0.130024</c:v>
                </c:pt>
                <c:pt idx="14">
                  <c:v>0.14002200000000001</c:v>
                </c:pt>
                <c:pt idx="15">
                  <c:v>0.15001999999999999</c:v>
                </c:pt>
                <c:pt idx="16">
                  <c:v>0.16001799999999999</c:v>
                </c:pt>
                <c:pt idx="17">
                  <c:v>0.170016</c:v>
                </c:pt>
                <c:pt idx="18">
                  <c:v>0.18001400000000001</c:v>
                </c:pt>
                <c:pt idx="19">
                  <c:v>0.19001199999999999</c:v>
                </c:pt>
                <c:pt idx="20">
                  <c:v>0.20000999999999999</c:v>
                </c:pt>
                <c:pt idx="21">
                  <c:v>0.210008</c:v>
                </c:pt>
                <c:pt idx="22">
                  <c:v>0.22000600000000001</c:v>
                </c:pt>
                <c:pt idx="23">
                  <c:v>0.23000399999999999</c:v>
                </c:pt>
                <c:pt idx="24">
                  <c:v>0.25</c:v>
                </c:pt>
              </c:numCache>
            </c:numRef>
          </c:xVal>
          <c:yVal>
            <c:numRef>
              <c:f>stats_all!$F$2:$F$26</c:f>
              <c:numCache>
                <c:formatCode>General</c:formatCode>
                <c:ptCount val="25"/>
                <c:pt idx="0">
                  <c:v>0</c:v>
                </c:pt>
                <c:pt idx="1">
                  <c:v>190</c:v>
                </c:pt>
                <c:pt idx="2">
                  <c:v>219</c:v>
                </c:pt>
                <c:pt idx="3">
                  <c:v>233</c:v>
                </c:pt>
                <c:pt idx="4">
                  <c:v>217</c:v>
                </c:pt>
                <c:pt idx="5">
                  <c:v>194</c:v>
                </c:pt>
                <c:pt idx="6">
                  <c:v>182</c:v>
                </c:pt>
                <c:pt idx="7">
                  <c:v>149</c:v>
                </c:pt>
                <c:pt idx="8">
                  <c:v>119</c:v>
                </c:pt>
                <c:pt idx="9">
                  <c:v>107</c:v>
                </c:pt>
                <c:pt idx="10">
                  <c:v>91</c:v>
                </c:pt>
                <c:pt idx="11">
                  <c:v>72</c:v>
                </c:pt>
                <c:pt idx="12">
                  <c:v>67</c:v>
                </c:pt>
                <c:pt idx="13">
                  <c:v>67</c:v>
                </c:pt>
                <c:pt idx="14">
                  <c:v>62</c:v>
                </c:pt>
                <c:pt idx="15">
                  <c:v>33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FE-4A8A-B682-96D02D06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48736"/>
        <c:axId val="414445784"/>
      </c:scatterChart>
      <c:valAx>
        <c:axId val="4144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4445784"/>
        <c:crosses val="autoZero"/>
        <c:crossBetween val="midCat"/>
      </c:valAx>
      <c:valAx>
        <c:axId val="4144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44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37854161346989E-2"/>
          <c:y val="4.5219638242894059E-2"/>
          <c:w val="0.88525151972583738"/>
          <c:h val="0.76654255427373896"/>
        </c:manualLayout>
      </c:layout>
      <c:lineChart>
        <c:grouping val="standard"/>
        <c:varyColors val="0"/>
        <c:ser>
          <c:idx val="0"/>
          <c:order val="0"/>
          <c:tx>
            <c:strRef>
              <c:f>levels_info_global!$T$1</c:f>
              <c:strCache>
                <c:ptCount val="1"/>
                <c:pt idx="0">
                  <c:v>no.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levels_info_global!$S$2:$S$62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levels_info_global!$T$2:$T$64</c:f>
              <c:numCache>
                <c:formatCode>General</c:formatCode>
                <c:ptCount val="63"/>
                <c:pt idx="0">
                  <c:v>2</c:v>
                </c:pt>
                <c:pt idx="1">
                  <c:v>4</c:v>
                </c:pt>
                <c:pt idx="2">
                  <c:v>54</c:v>
                </c:pt>
                <c:pt idx="3">
                  <c:v>78</c:v>
                </c:pt>
                <c:pt idx="4">
                  <c:v>94</c:v>
                </c:pt>
                <c:pt idx="5">
                  <c:v>131</c:v>
                </c:pt>
                <c:pt idx="6">
                  <c:v>191</c:v>
                </c:pt>
                <c:pt idx="7">
                  <c:v>234</c:v>
                </c:pt>
                <c:pt idx="8">
                  <c:v>245</c:v>
                </c:pt>
                <c:pt idx="9">
                  <c:v>222</c:v>
                </c:pt>
                <c:pt idx="10">
                  <c:v>216</c:v>
                </c:pt>
                <c:pt idx="11">
                  <c:v>222</c:v>
                </c:pt>
                <c:pt idx="12">
                  <c:v>220</c:v>
                </c:pt>
                <c:pt idx="13">
                  <c:v>238</c:v>
                </c:pt>
                <c:pt idx="14">
                  <c:v>196</c:v>
                </c:pt>
                <c:pt idx="15">
                  <c:v>171</c:v>
                </c:pt>
                <c:pt idx="16">
                  <c:v>162</c:v>
                </c:pt>
                <c:pt idx="17">
                  <c:v>139</c:v>
                </c:pt>
                <c:pt idx="18">
                  <c:v>126</c:v>
                </c:pt>
                <c:pt idx="19">
                  <c:v>132</c:v>
                </c:pt>
                <c:pt idx="20">
                  <c:v>150</c:v>
                </c:pt>
                <c:pt idx="21">
                  <c:v>108</c:v>
                </c:pt>
                <c:pt idx="22">
                  <c:v>92</c:v>
                </c:pt>
                <c:pt idx="23">
                  <c:v>108</c:v>
                </c:pt>
                <c:pt idx="24">
                  <c:v>82</c:v>
                </c:pt>
                <c:pt idx="25">
                  <c:v>61</c:v>
                </c:pt>
                <c:pt idx="26">
                  <c:v>60</c:v>
                </c:pt>
                <c:pt idx="27">
                  <c:v>41</c:v>
                </c:pt>
                <c:pt idx="28">
                  <c:v>32</c:v>
                </c:pt>
                <c:pt idx="29">
                  <c:v>32</c:v>
                </c:pt>
                <c:pt idx="30">
                  <c:v>36</c:v>
                </c:pt>
                <c:pt idx="31">
                  <c:v>28</c:v>
                </c:pt>
                <c:pt idx="32">
                  <c:v>35</c:v>
                </c:pt>
                <c:pt idx="33">
                  <c:v>28</c:v>
                </c:pt>
                <c:pt idx="34">
                  <c:v>15</c:v>
                </c:pt>
                <c:pt idx="35">
                  <c:v>16</c:v>
                </c:pt>
                <c:pt idx="36">
                  <c:v>19</c:v>
                </c:pt>
                <c:pt idx="37">
                  <c:v>14</c:v>
                </c:pt>
                <c:pt idx="38">
                  <c:v>14</c:v>
                </c:pt>
                <c:pt idx="39">
                  <c:v>21</c:v>
                </c:pt>
                <c:pt idx="40">
                  <c:v>20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8</c:v>
                </c:pt>
                <c:pt idx="45">
                  <c:v>4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17</c:v>
                </c:pt>
                <c:pt idx="50">
                  <c:v>29</c:v>
                </c:pt>
                <c:pt idx="51">
                  <c:v>28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42</c:v>
                </c:pt>
                <c:pt idx="56">
                  <c:v>40</c:v>
                </c:pt>
                <c:pt idx="57">
                  <c:v>34</c:v>
                </c:pt>
                <c:pt idx="58">
                  <c:v>24</c:v>
                </c:pt>
                <c:pt idx="59">
                  <c:v>12</c:v>
                </c:pt>
                <c:pt idx="6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D-4B1B-B242-2548BFD47DDC}"/>
            </c:ext>
          </c:extLst>
        </c:ser>
        <c:ser>
          <c:idx val="2"/>
          <c:order val="2"/>
          <c:tx>
            <c:strRef>
              <c:f>levels_info_global!$W$1</c:f>
              <c:strCache>
                <c:ptCount val="1"/>
                <c:pt idx="0">
                  <c:v>median (IQR) root-to-tip 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levels_info_global!$AA$2:$AA$62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19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14</c:v>
                  </c:pt>
                  <c:pt idx="6">
                    <c:v>17</c:v>
                  </c:pt>
                  <c:pt idx="7">
                    <c:v>14</c:v>
                  </c:pt>
                  <c:pt idx="8">
                    <c:v>9</c:v>
                  </c:pt>
                  <c:pt idx="9">
                    <c:v>7</c:v>
                  </c:pt>
                  <c:pt idx="10">
                    <c:v>12</c:v>
                  </c:pt>
                  <c:pt idx="11">
                    <c:v>10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20</c:v>
                  </c:pt>
                  <c:pt idx="15">
                    <c:v>34</c:v>
                  </c:pt>
                  <c:pt idx="16">
                    <c:v>36</c:v>
                  </c:pt>
                  <c:pt idx="17">
                    <c:v>14</c:v>
                  </c:pt>
                  <c:pt idx="18">
                    <c:v>9</c:v>
                  </c:pt>
                  <c:pt idx="19">
                    <c:v>10</c:v>
                  </c:pt>
                  <c:pt idx="20">
                    <c:v>9</c:v>
                  </c:pt>
                  <c:pt idx="21">
                    <c:v>7</c:v>
                  </c:pt>
                  <c:pt idx="22">
                    <c:v>15</c:v>
                  </c:pt>
                  <c:pt idx="23">
                    <c:v>7</c:v>
                  </c:pt>
                  <c:pt idx="24">
                    <c:v>10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7</c:v>
                  </c:pt>
                  <c:pt idx="30">
                    <c:v>9</c:v>
                  </c:pt>
                  <c:pt idx="31">
                    <c:v>8</c:v>
                  </c:pt>
                  <c:pt idx="32">
                    <c:v>7</c:v>
                  </c:pt>
                  <c:pt idx="33">
                    <c:v>3</c:v>
                  </c:pt>
                  <c:pt idx="34">
                    <c:v>3</c:v>
                  </c:pt>
                  <c:pt idx="35">
                    <c:v>4</c:v>
                  </c:pt>
                  <c:pt idx="36">
                    <c:v>6</c:v>
                  </c:pt>
                  <c:pt idx="37">
                    <c:v>3</c:v>
                  </c:pt>
                  <c:pt idx="38">
                    <c:v>3</c:v>
                  </c:pt>
                  <c:pt idx="39">
                    <c:v>1</c:v>
                  </c:pt>
                  <c:pt idx="40">
                    <c:v>4</c:v>
                  </c:pt>
                  <c:pt idx="41">
                    <c:v>4</c:v>
                  </c:pt>
                  <c:pt idx="42">
                    <c:v>3</c:v>
                  </c:pt>
                  <c:pt idx="43">
                    <c:v>7</c:v>
                  </c:pt>
                  <c:pt idx="44">
                    <c:v>28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9</c:v>
                  </c:pt>
                  <c:pt idx="49">
                    <c:v>2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2</c:v>
                  </c:pt>
                  <c:pt idx="54">
                    <c:v>4</c:v>
                  </c:pt>
                  <c:pt idx="55">
                    <c:v>2</c:v>
                  </c:pt>
                  <c:pt idx="56">
                    <c:v>3</c:v>
                  </c:pt>
                  <c:pt idx="57">
                    <c:v>1</c:v>
                  </c:pt>
                  <c:pt idx="58">
                    <c:v>2</c:v>
                  </c:pt>
                  <c:pt idx="59">
                    <c:v>0</c:v>
                  </c:pt>
                  <c:pt idx="60">
                    <c:v>1</c:v>
                  </c:pt>
                </c:numCache>
              </c:numRef>
            </c:plus>
            <c:minus>
              <c:numRef>
                <c:f>levels_info_global!$Z$2:$Z$62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9</c:v>
                  </c:pt>
                  <c:pt idx="2">
                    <c:v>1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  <c:pt idx="6">
                    <c:v>3</c:v>
                  </c:pt>
                  <c:pt idx="7">
                    <c:v>7</c:v>
                  </c:pt>
                  <c:pt idx="8">
                    <c:v>12</c:v>
                  </c:pt>
                  <c:pt idx="9">
                    <c:v>14</c:v>
                  </c:pt>
                  <c:pt idx="10">
                    <c:v>14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11</c:v>
                  </c:pt>
                  <c:pt idx="14">
                    <c:v>13</c:v>
                  </c:pt>
                  <c:pt idx="15">
                    <c:v>16</c:v>
                  </c:pt>
                  <c:pt idx="16">
                    <c:v>19</c:v>
                  </c:pt>
                  <c:pt idx="17">
                    <c:v>14</c:v>
                  </c:pt>
                  <c:pt idx="18">
                    <c:v>11</c:v>
                  </c:pt>
                  <c:pt idx="19">
                    <c:v>11</c:v>
                  </c:pt>
                  <c:pt idx="20">
                    <c:v>13</c:v>
                  </c:pt>
                  <c:pt idx="21">
                    <c:v>13</c:v>
                  </c:pt>
                  <c:pt idx="22">
                    <c:v>8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15</c:v>
                  </c:pt>
                  <c:pt idx="27">
                    <c:v>20</c:v>
                  </c:pt>
                  <c:pt idx="28">
                    <c:v>23</c:v>
                  </c:pt>
                  <c:pt idx="29">
                    <c:v>21</c:v>
                  </c:pt>
                  <c:pt idx="30">
                    <c:v>18</c:v>
                  </c:pt>
                  <c:pt idx="31">
                    <c:v>20</c:v>
                  </c:pt>
                  <c:pt idx="32">
                    <c:v>23</c:v>
                  </c:pt>
                  <c:pt idx="33">
                    <c:v>8</c:v>
                  </c:pt>
                  <c:pt idx="34">
                    <c:v>10</c:v>
                  </c:pt>
                  <c:pt idx="35">
                    <c:v>5</c:v>
                  </c:pt>
                  <c:pt idx="36">
                    <c:v>4</c:v>
                  </c:pt>
                  <c:pt idx="37">
                    <c:v>7</c:v>
                  </c:pt>
                  <c:pt idx="38">
                    <c:v>5</c:v>
                  </c:pt>
                  <c:pt idx="39">
                    <c:v>7</c:v>
                  </c:pt>
                  <c:pt idx="40">
                    <c:v>6</c:v>
                  </c:pt>
                  <c:pt idx="41">
                    <c:v>5</c:v>
                  </c:pt>
                  <c:pt idx="42">
                    <c:v>29</c:v>
                  </c:pt>
                  <c:pt idx="43">
                    <c:v>32</c:v>
                  </c:pt>
                  <c:pt idx="44">
                    <c:v>0</c:v>
                  </c:pt>
                  <c:pt idx="45">
                    <c:v>2</c:v>
                  </c:pt>
                  <c:pt idx="46">
                    <c:v>2</c:v>
                  </c:pt>
                  <c:pt idx="47">
                    <c:v>4</c:v>
                  </c:pt>
                  <c:pt idx="48">
                    <c:v>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3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1</c:v>
                  </c:pt>
                  <c:pt idx="60">
                    <c:v>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levels_info_global!$S$2:$S$62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levels_info_global!$W$2:$W$64</c:f>
              <c:numCache>
                <c:formatCode>General</c:formatCode>
                <c:ptCount val="63"/>
                <c:pt idx="0">
                  <c:v>14.5</c:v>
                </c:pt>
                <c:pt idx="1">
                  <c:v>31.5</c:v>
                </c:pt>
                <c:pt idx="2">
                  <c:v>24.5</c:v>
                </c:pt>
                <c:pt idx="3">
                  <c:v>28.5</c:v>
                </c:pt>
                <c:pt idx="4">
                  <c:v>29.5</c:v>
                </c:pt>
                <c:pt idx="5">
                  <c:v>29.5</c:v>
                </c:pt>
                <c:pt idx="6">
                  <c:v>31.5</c:v>
                </c:pt>
                <c:pt idx="7">
                  <c:v>37.5</c:v>
                </c:pt>
                <c:pt idx="8">
                  <c:v>43.5</c:v>
                </c:pt>
                <c:pt idx="9">
                  <c:v>48.5</c:v>
                </c:pt>
                <c:pt idx="10">
                  <c:v>48.5</c:v>
                </c:pt>
                <c:pt idx="11">
                  <c:v>45.5</c:v>
                </c:pt>
                <c:pt idx="12">
                  <c:v>48.5</c:v>
                </c:pt>
                <c:pt idx="13">
                  <c:v>46.5</c:v>
                </c:pt>
                <c:pt idx="14">
                  <c:v>48.5</c:v>
                </c:pt>
                <c:pt idx="15">
                  <c:v>50.5</c:v>
                </c:pt>
                <c:pt idx="16">
                  <c:v>52.5</c:v>
                </c:pt>
                <c:pt idx="17">
                  <c:v>47.5</c:v>
                </c:pt>
                <c:pt idx="18">
                  <c:v>44.5</c:v>
                </c:pt>
                <c:pt idx="19">
                  <c:v>47.5</c:v>
                </c:pt>
                <c:pt idx="20">
                  <c:v>49.5</c:v>
                </c:pt>
                <c:pt idx="21">
                  <c:v>49.5</c:v>
                </c:pt>
                <c:pt idx="22">
                  <c:v>44.5</c:v>
                </c:pt>
                <c:pt idx="23">
                  <c:v>57.5</c:v>
                </c:pt>
                <c:pt idx="24">
                  <c:v>54.5</c:v>
                </c:pt>
                <c:pt idx="25">
                  <c:v>52.5</c:v>
                </c:pt>
                <c:pt idx="26">
                  <c:v>49.5</c:v>
                </c:pt>
                <c:pt idx="27">
                  <c:v>51.5</c:v>
                </c:pt>
                <c:pt idx="28">
                  <c:v>52.5</c:v>
                </c:pt>
                <c:pt idx="29">
                  <c:v>55.5</c:v>
                </c:pt>
                <c:pt idx="30">
                  <c:v>53.5</c:v>
                </c:pt>
                <c:pt idx="31">
                  <c:v>54.5</c:v>
                </c:pt>
                <c:pt idx="32">
                  <c:v>55.5</c:v>
                </c:pt>
                <c:pt idx="33">
                  <c:v>59.5</c:v>
                </c:pt>
                <c:pt idx="34">
                  <c:v>61.5</c:v>
                </c:pt>
                <c:pt idx="35">
                  <c:v>58.5</c:v>
                </c:pt>
                <c:pt idx="36">
                  <c:v>59.5</c:v>
                </c:pt>
                <c:pt idx="37">
                  <c:v>58.5</c:v>
                </c:pt>
                <c:pt idx="38">
                  <c:v>56.5</c:v>
                </c:pt>
                <c:pt idx="39">
                  <c:v>58.5</c:v>
                </c:pt>
                <c:pt idx="40">
                  <c:v>57.5</c:v>
                </c:pt>
                <c:pt idx="41">
                  <c:v>57.5</c:v>
                </c:pt>
                <c:pt idx="42">
                  <c:v>55.5</c:v>
                </c:pt>
                <c:pt idx="43">
                  <c:v>57.5</c:v>
                </c:pt>
                <c:pt idx="44">
                  <c:v>25.5</c:v>
                </c:pt>
                <c:pt idx="45">
                  <c:v>53.5</c:v>
                </c:pt>
                <c:pt idx="46">
                  <c:v>54.5</c:v>
                </c:pt>
                <c:pt idx="47">
                  <c:v>58.5</c:v>
                </c:pt>
                <c:pt idx="48">
                  <c:v>56.5</c:v>
                </c:pt>
                <c:pt idx="49">
                  <c:v>56.5</c:v>
                </c:pt>
                <c:pt idx="50">
                  <c:v>58.5</c:v>
                </c:pt>
                <c:pt idx="51">
                  <c:v>58.5</c:v>
                </c:pt>
                <c:pt idx="52">
                  <c:v>58.5</c:v>
                </c:pt>
                <c:pt idx="53">
                  <c:v>59.5</c:v>
                </c:pt>
                <c:pt idx="54">
                  <c:v>58.5</c:v>
                </c:pt>
                <c:pt idx="55">
                  <c:v>58.5</c:v>
                </c:pt>
                <c:pt idx="56">
                  <c:v>58.5</c:v>
                </c:pt>
                <c:pt idx="57">
                  <c:v>58.5</c:v>
                </c:pt>
                <c:pt idx="58">
                  <c:v>59.5</c:v>
                </c:pt>
                <c:pt idx="59">
                  <c:v>57.5</c:v>
                </c:pt>
                <c:pt idx="60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B1B-B242-2548BFD47DDC}"/>
            </c:ext>
          </c:extLst>
        </c:ser>
        <c:ser>
          <c:idx val="3"/>
          <c:order val="3"/>
          <c:tx>
            <c:strRef>
              <c:f>levels_info_global!$U$1</c:f>
              <c:strCache>
                <c:ptCount val="1"/>
                <c:pt idx="0">
                  <c:v>no.of nodes (random trees)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levels_info_global!$U$2:$U$62</c:f>
              <c:numCache>
                <c:formatCode>General</c:formatCode>
                <c:ptCount val="6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30.666666666666668</c:v>
                </c:pt>
                <c:pt idx="5">
                  <c:v>54</c:v>
                </c:pt>
                <c:pt idx="6">
                  <c:v>92</c:v>
                </c:pt>
                <c:pt idx="7">
                  <c:v>148.66666666666666</c:v>
                </c:pt>
                <c:pt idx="8">
                  <c:v>218</c:v>
                </c:pt>
                <c:pt idx="9">
                  <c:v>299.33333333333331</c:v>
                </c:pt>
                <c:pt idx="10">
                  <c:v>377.33333333333331</c:v>
                </c:pt>
                <c:pt idx="11">
                  <c:v>448.66666666666669</c:v>
                </c:pt>
                <c:pt idx="12">
                  <c:v>507.33333333333331</c:v>
                </c:pt>
                <c:pt idx="13">
                  <c:v>520.66666666666663</c:v>
                </c:pt>
                <c:pt idx="14">
                  <c:v>516.66666666666663</c:v>
                </c:pt>
                <c:pt idx="15">
                  <c:v>504</c:v>
                </c:pt>
                <c:pt idx="16">
                  <c:v>444</c:v>
                </c:pt>
                <c:pt idx="17">
                  <c:v>376.66666666666669</c:v>
                </c:pt>
                <c:pt idx="18">
                  <c:v>300</c:v>
                </c:pt>
                <c:pt idx="19">
                  <c:v>221.33333333333334</c:v>
                </c:pt>
                <c:pt idx="20">
                  <c:v>124</c:v>
                </c:pt>
                <c:pt idx="21">
                  <c:v>70.666666666666671</c:v>
                </c:pt>
                <c:pt idx="22">
                  <c:v>39.333333333333336</c:v>
                </c:pt>
                <c:pt idx="23">
                  <c:v>23.333333333333332</c:v>
                </c:pt>
                <c:pt idx="24">
                  <c:v>4</c:v>
                </c:pt>
                <c:pt idx="25">
                  <c:v>1.3333333333333333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6-4F6F-B43E-74DA9AAE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1256"/>
        <c:axId val="500100272"/>
      </c:lineChart>
      <c:lineChart>
        <c:grouping val="standard"/>
        <c:varyColors val="0"/>
        <c:ser>
          <c:idx val="1"/>
          <c:order val="1"/>
          <c:tx>
            <c:strRef>
              <c:f>levels_info_global!$V$1</c:f>
              <c:strCache>
                <c:ptCount val="1"/>
                <c:pt idx="0">
                  <c:v>median (IQR) branch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levels_info_global!$Y$2:$Y$62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26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2</c:v>
                  </c:pt>
                  <c:pt idx="6">
                    <c:v>2</c:v>
                  </c:pt>
                  <c:pt idx="7">
                    <c:v>3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2</c:v>
                  </c:pt>
                  <c:pt idx="23">
                    <c:v>3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1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0</c:v>
                  </c:pt>
                  <c:pt idx="39">
                    <c:v>3</c:v>
                  </c:pt>
                  <c:pt idx="40">
                    <c:v>1</c:v>
                  </c:pt>
                  <c:pt idx="41">
                    <c:v>3</c:v>
                  </c:pt>
                  <c:pt idx="42">
                    <c:v>2</c:v>
                  </c:pt>
                  <c:pt idx="43">
                    <c:v>3</c:v>
                  </c:pt>
                  <c:pt idx="44">
                    <c:v>0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2</c:v>
                  </c:pt>
                  <c:pt idx="49">
                    <c:v>1</c:v>
                  </c:pt>
                  <c:pt idx="50">
                    <c:v>3</c:v>
                  </c:pt>
                  <c:pt idx="51">
                    <c:v>2</c:v>
                  </c:pt>
                  <c:pt idx="52">
                    <c:v>3</c:v>
                  </c:pt>
                  <c:pt idx="53">
                    <c:v>2</c:v>
                  </c:pt>
                  <c:pt idx="54">
                    <c:v>2</c:v>
                  </c:pt>
                  <c:pt idx="55">
                    <c:v>4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1</c:v>
                  </c:pt>
                </c:numCache>
              </c:numRef>
            </c:plus>
            <c:minus>
              <c:numRef>
                <c:f>levels_info_global!$X$2:$X$62</c:f>
                <c:numCache>
                  <c:formatCode>General</c:formatCode>
                  <c:ptCount val="61"/>
                  <c:pt idx="0">
                    <c:v>0</c:v>
                  </c:pt>
                  <c:pt idx="1">
                    <c:v>9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2</c:v>
                  </c:pt>
                  <c:pt idx="16">
                    <c:v>2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2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0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2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3</c:v>
                  </c:pt>
                  <c:pt idx="44">
                    <c:v>0</c:v>
                  </c:pt>
                  <c:pt idx="45">
                    <c:v>1</c:v>
                  </c:pt>
                  <c:pt idx="46">
                    <c:v>1</c:v>
                  </c:pt>
                  <c:pt idx="47">
                    <c:v>3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1</c:v>
                  </c:pt>
                  <c:pt idx="56">
                    <c:v>2</c:v>
                  </c:pt>
                  <c:pt idx="57">
                    <c:v>1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levels_info_global!$S$2:$S$62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levels_info_global!$V$2:$V$64</c:f>
              <c:numCache>
                <c:formatCode>General</c:formatCode>
                <c:ptCount val="63"/>
                <c:pt idx="0">
                  <c:v>14.5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B1B-B242-2548BFD4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8472"/>
        <c:axId val="500109456"/>
      </c:lineChart>
      <c:catAx>
        <c:axId val="50010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Tree node level</a:t>
                </a:r>
              </a:p>
            </c:rich>
          </c:tx>
          <c:layout>
            <c:manualLayout>
              <c:xMode val="edge"/>
              <c:yMode val="edge"/>
              <c:x val="0.45487555635856397"/>
              <c:y val="0.90607184276384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100272"/>
        <c:crosses val="autoZero"/>
        <c:auto val="1"/>
        <c:lblAlgn val="ctr"/>
        <c:lblOffset val="100"/>
        <c:noMultiLvlLbl val="0"/>
      </c:catAx>
      <c:valAx>
        <c:axId val="50010027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101256"/>
        <c:crosses val="autoZero"/>
        <c:crossBetween val="between"/>
      </c:valAx>
      <c:valAx>
        <c:axId val="500109456"/>
        <c:scaling>
          <c:orientation val="minMax"/>
          <c:max val="1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108472"/>
        <c:crosses val="max"/>
        <c:crossBetween val="between"/>
      </c:valAx>
      <c:catAx>
        <c:axId val="50010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10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0</xdr:row>
      <xdr:rowOff>76200</xdr:rowOff>
    </xdr:from>
    <xdr:to>
      <xdr:col>14</xdr:col>
      <xdr:colOff>350520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297180</xdr:colOff>
      <xdr:row>4</xdr:row>
      <xdr:rowOff>106680</xdr:rowOff>
    </xdr:from>
    <xdr:to>
      <xdr:col>36</xdr:col>
      <xdr:colOff>228600</xdr:colOff>
      <xdr:row>26</xdr:row>
      <xdr:rowOff>15240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5" sqref="B5"/>
    </sheetView>
  </sheetViews>
  <sheetFormatPr defaultRowHeight="14.4" x14ac:dyDescent="0.3"/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>
        <v>1</v>
      </c>
      <c r="B2" s="1">
        <v>5.0000000000000002E-5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2</v>
      </c>
      <c r="B3">
        <v>1.0048E-2</v>
      </c>
      <c r="C3">
        <v>55</v>
      </c>
      <c r="D3">
        <v>30</v>
      </c>
      <c r="E3">
        <v>243</v>
      </c>
      <c r="F3">
        <v>190</v>
      </c>
    </row>
    <row r="4" spans="1:6" x14ac:dyDescent="0.3">
      <c r="A4">
        <v>3</v>
      </c>
      <c r="B4">
        <v>2.0046000000000001E-2</v>
      </c>
      <c r="C4">
        <v>63</v>
      </c>
      <c r="D4">
        <v>37</v>
      </c>
      <c r="E4">
        <v>260</v>
      </c>
      <c r="F4">
        <v>219</v>
      </c>
    </row>
    <row r="5" spans="1:6" x14ac:dyDescent="0.3">
      <c r="A5">
        <v>4</v>
      </c>
      <c r="B5">
        <v>3.0044000000000001E-2</v>
      </c>
      <c r="C5">
        <v>65</v>
      </c>
      <c r="D5">
        <v>37</v>
      </c>
      <c r="E5">
        <v>272</v>
      </c>
      <c r="F5">
        <v>233</v>
      </c>
    </row>
    <row r="6" spans="1:6" x14ac:dyDescent="0.3">
      <c r="A6">
        <v>5</v>
      </c>
      <c r="B6">
        <v>4.0042000000000001E-2</v>
      </c>
      <c r="C6">
        <v>64</v>
      </c>
      <c r="D6">
        <v>43</v>
      </c>
      <c r="E6">
        <v>266</v>
      </c>
      <c r="F6">
        <v>217</v>
      </c>
    </row>
    <row r="7" spans="1:6" x14ac:dyDescent="0.3">
      <c r="A7">
        <v>6</v>
      </c>
      <c r="B7">
        <v>5.0040000000000001E-2</v>
      </c>
      <c r="C7">
        <v>64</v>
      </c>
      <c r="D7">
        <v>43</v>
      </c>
      <c r="E7">
        <v>216</v>
      </c>
      <c r="F7">
        <v>194</v>
      </c>
    </row>
    <row r="8" spans="1:6" x14ac:dyDescent="0.3">
      <c r="A8">
        <v>7</v>
      </c>
      <c r="B8">
        <v>6.0038000000000001E-2</v>
      </c>
      <c r="C8">
        <v>53</v>
      </c>
      <c r="D8">
        <v>40</v>
      </c>
      <c r="E8">
        <v>180</v>
      </c>
      <c r="F8">
        <v>182</v>
      </c>
    </row>
    <row r="9" spans="1:6" x14ac:dyDescent="0.3">
      <c r="A9">
        <v>8</v>
      </c>
      <c r="B9">
        <v>7.0036000000000001E-2</v>
      </c>
      <c r="C9">
        <v>53</v>
      </c>
      <c r="D9">
        <v>40</v>
      </c>
      <c r="E9">
        <v>165</v>
      </c>
      <c r="F9">
        <v>149</v>
      </c>
    </row>
    <row r="10" spans="1:6" x14ac:dyDescent="0.3">
      <c r="A10">
        <v>9</v>
      </c>
      <c r="B10">
        <v>8.0033999999999994E-2</v>
      </c>
      <c r="C10">
        <v>53</v>
      </c>
      <c r="D10">
        <v>40</v>
      </c>
      <c r="E10">
        <v>150</v>
      </c>
      <c r="F10">
        <v>119</v>
      </c>
    </row>
    <row r="11" spans="1:6" x14ac:dyDescent="0.3">
      <c r="A11">
        <v>10</v>
      </c>
      <c r="B11">
        <v>9.0032000000000001E-2</v>
      </c>
      <c r="C11">
        <v>50</v>
      </c>
      <c r="D11">
        <v>34</v>
      </c>
      <c r="E11">
        <v>146</v>
      </c>
      <c r="F11">
        <v>107</v>
      </c>
    </row>
    <row r="12" spans="1:6" x14ac:dyDescent="0.3">
      <c r="A12">
        <v>11</v>
      </c>
      <c r="B12">
        <v>0.10002999999999999</v>
      </c>
      <c r="C12">
        <v>50</v>
      </c>
      <c r="D12">
        <v>34</v>
      </c>
      <c r="E12">
        <v>146</v>
      </c>
      <c r="F12">
        <v>91</v>
      </c>
    </row>
    <row r="13" spans="1:6" x14ac:dyDescent="0.3">
      <c r="A13">
        <v>12</v>
      </c>
      <c r="B13">
        <v>0.110028</v>
      </c>
      <c r="C13">
        <v>50</v>
      </c>
      <c r="D13">
        <v>34</v>
      </c>
      <c r="E13">
        <v>122</v>
      </c>
      <c r="F13">
        <v>72</v>
      </c>
    </row>
    <row r="14" spans="1:6" x14ac:dyDescent="0.3">
      <c r="A14">
        <v>13</v>
      </c>
      <c r="B14">
        <v>0.12002599999999999</v>
      </c>
      <c r="C14">
        <v>50</v>
      </c>
      <c r="D14">
        <v>33</v>
      </c>
      <c r="E14">
        <v>96</v>
      </c>
      <c r="F14">
        <v>67</v>
      </c>
    </row>
    <row r="15" spans="1:6" x14ac:dyDescent="0.3">
      <c r="A15">
        <v>14</v>
      </c>
      <c r="B15">
        <v>0.130024</v>
      </c>
      <c r="C15">
        <v>39</v>
      </c>
      <c r="D15">
        <v>33</v>
      </c>
      <c r="E15">
        <v>84</v>
      </c>
      <c r="F15">
        <v>67</v>
      </c>
    </row>
    <row r="16" spans="1:6" x14ac:dyDescent="0.3">
      <c r="A16">
        <v>15</v>
      </c>
      <c r="B16">
        <v>0.14002200000000001</v>
      </c>
      <c r="C16">
        <v>39</v>
      </c>
      <c r="D16">
        <v>33</v>
      </c>
      <c r="E16">
        <v>84</v>
      </c>
      <c r="F16">
        <v>62</v>
      </c>
    </row>
    <row r="17" spans="1:6" x14ac:dyDescent="0.3">
      <c r="A17">
        <v>16</v>
      </c>
      <c r="B17">
        <v>0.15001999999999999</v>
      </c>
      <c r="C17">
        <v>39</v>
      </c>
      <c r="D17">
        <v>30</v>
      </c>
      <c r="E17">
        <v>68</v>
      </c>
      <c r="F17">
        <v>33</v>
      </c>
    </row>
    <row r="18" spans="1:6" x14ac:dyDescent="0.3">
      <c r="A18">
        <v>17</v>
      </c>
      <c r="B18">
        <v>0.16001799999999999</v>
      </c>
      <c r="C18">
        <v>39</v>
      </c>
      <c r="D18">
        <v>30</v>
      </c>
      <c r="E18">
        <v>61</v>
      </c>
      <c r="F18">
        <v>30</v>
      </c>
    </row>
    <row r="19" spans="1:6" x14ac:dyDescent="0.3">
      <c r="A19">
        <v>18</v>
      </c>
      <c r="B19">
        <v>0.170016</v>
      </c>
      <c r="C19">
        <v>38</v>
      </c>
      <c r="D19">
        <v>30</v>
      </c>
      <c r="E19">
        <v>45</v>
      </c>
      <c r="F19">
        <v>30</v>
      </c>
    </row>
    <row r="20" spans="1:6" x14ac:dyDescent="0.3">
      <c r="A20">
        <v>19</v>
      </c>
      <c r="B20">
        <v>0.18001400000000001</v>
      </c>
      <c r="C20">
        <v>38</v>
      </c>
      <c r="D20">
        <v>26</v>
      </c>
      <c r="E20">
        <v>40</v>
      </c>
      <c r="F20">
        <v>30</v>
      </c>
    </row>
    <row r="21" spans="1:6" x14ac:dyDescent="0.3">
      <c r="A21">
        <v>20</v>
      </c>
      <c r="B21">
        <v>0.19001199999999999</v>
      </c>
      <c r="C21">
        <v>38</v>
      </c>
      <c r="D21">
        <v>26</v>
      </c>
      <c r="E21">
        <v>40</v>
      </c>
      <c r="F21">
        <v>31</v>
      </c>
    </row>
    <row r="22" spans="1:6" x14ac:dyDescent="0.3">
      <c r="A22">
        <v>21</v>
      </c>
      <c r="B22">
        <v>0.20000999999999999</v>
      </c>
      <c r="C22">
        <v>38</v>
      </c>
      <c r="D22">
        <v>26</v>
      </c>
      <c r="E22">
        <v>40</v>
      </c>
      <c r="F22">
        <v>31</v>
      </c>
    </row>
    <row r="23" spans="1:6" x14ac:dyDescent="0.3">
      <c r="A23">
        <v>22</v>
      </c>
      <c r="B23">
        <v>0.210008</v>
      </c>
      <c r="C23">
        <v>38</v>
      </c>
      <c r="D23">
        <v>22</v>
      </c>
      <c r="E23">
        <v>40</v>
      </c>
      <c r="F23">
        <v>31</v>
      </c>
    </row>
    <row r="24" spans="1:6" x14ac:dyDescent="0.3">
      <c r="A24">
        <v>23</v>
      </c>
      <c r="B24">
        <v>0.22000600000000001</v>
      </c>
      <c r="C24">
        <v>33</v>
      </c>
      <c r="D24">
        <v>22</v>
      </c>
      <c r="E24">
        <v>40</v>
      </c>
      <c r="F24">
        <v>30</v>
      </c>
    </row>
    <row r="25" spans="1:6" x14ac:dyDescent="0.3">
      <c r="A25">
        <v>24</v>
      </c>
      <c r="B25">
        <v>0.23000399999999999</v>
      </c>
      <c r="C25">
        <v>33</v>
      </c>
      <c r="D25">
        <v>17</v>
      </c>
      <c r="E25">
        <v>40</v>
      </c>
      <c r="F25">
        <v>30</v>
      </c>
    </row>
    <row r="26" spans="1:6" x14ac:dyDescent="0.3">
      <c r="A26">
        <v>25</v>
      </c>
      <c r="B26">
        <v>0.25</v>
      </c>
      <c r="C26">
        <v>33</v>
      </c>
      <c r="D26">
        <v>16</v>
      </c>
      <c r="E26">
        <v>40</v>
      </c>
      <c r="F26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R1" workbookViewId="0">
      <selection activeCell="AI27" sqref="AI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22</v>
      </c>
      <c r="N1" t="s">
        <v>23</v>
      </c>
      <c r="S1" t="s">
        <v>13</v>
      </c>
      <c r="T1" t="s">
        <v>11</v>
      </c>
      <c r="U1" t="s">
        <v>24</v>
      </c>
      <c r="V1" t="s">
        <v>12</v>
      </c>
      <c r="W1" t="s">
        <v>14</v>
      </c>
      <c r="X1" t="s">
        <v>3</v>
      </c>
      <c r="Y1" t="s">
        <v>4</v>
      </c>
      <c r="Z1" t="s">
        <v>6</v>
      </c>
      <c r="AA1" t="s">
        <v>7</v>
      </c>
    </row>
    <row r="2" spans="1:27" x14ac:dyDescent="0.3">
      <c r="A2">
        <v>1</v>
      </c>
      <c r="B2">
        <v>2</v>
      </c>
      <c r="C2">
        <v>14.5</v>
      </c>
      <c r="D2">
        <v>14.5</v>
      </c>
      <c r="E2">
        <v>14.5</v>
      </c>
      <c r="F2">
        <v>14.5</v>
      </c>
      <c r="G2">
        <v>14.5</v>
      </c>
      <c r="H2">
        <v>14.5</v>
      </c>
      <c r="I2">
        <v>0.99990000000000001</v>
      </c>
      <c r="J2">
        <v>0.99990000000000001</v>
      </c>
      <c r="K2">
        <v>0.99990000000000001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S2">
        <f t="shared" ref="S2:S33" si="0">A2</f>
        <v>1</v>
      </c>
      <c r="T2">
        <f t="shared" ref="T2:T33" si="1">B2</f>
        <v>2</v>
      </c>
      <c r="U2">
        <f>AVERAGE(L2:N2)</f>
        <v>2</v>
      </c>
      <c r="V2">
        <f t="shared" ref="V2:V33" si="2">C2</f>
        <v>14.5</v>
      </c>
      <c r="W2">
        <f t="shared" ref="W2:W62" si="3">F2</f>
        <v>14.5</v>
      </c>
      <c r="X2">
        <f>V2-D2</f>
        <v>0</v>
      </c>
      <c r="Y2">
        <f>E2-C2</f>
        <v>0</v>
      </c>
      <c r="Z2">
        <f>F2-G2</f>
        <v>0</v>
      </c>
      <c r="AA2">
        <f>H2-F2</f>
        <v>0</v>
      </c>
    </row>
    <row r="3" spans="1:27" x14ac:dyDescent="0.3">
      <c r="A3">
        <v>2</v>
      </c>
      <c r="B3">
        <v>4</v>
      </c>
      <c r="C3">
        <v>10</v>
      </c>
      <c r="D3">
        <v>1</v>
      </c>
      <c r="E3">
        <v>36</v>
      </c>
      <c r="F3">
        <v>31.5</v>
      </c>
      <c r="G3">
        <v>22.5</v>
      </c>
      <c r="H3">
        <v>50.5</v>
      </c>
      <c r="I3">
        <v>0.99990000000000001</v>
      </c>
      <c r="J3">
        <v>0.99990000000000001</v>
      </c>
      <c r="K3">
        <v>0.99990000000000001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S3">
        <f t="shared" si="0"/>
        <v>2</v>
      </c>
      <c r="T3">
        <f t="shared" si="1"/>
        <v>4</v>
      </c>
      <c r="U3">
        <f t="shared" ref="U3:U62" si="4">AVERAGE(L3:N3)</f>
        <v>4</v>
      </c>
      <c r="V3">
        <f t="shared" si="2"/>
        <v>10</v>
      </c>
      <c r="W3">
        <f t="shared" si="3"/>
        <v>31.5</v>
      </c>
      <c r="X3">
        <f t="shared" ref="X3:X62" si="5">V3-D3</f>
        <v>9</v>
      </c>
      <c r="Y3">
        <f t="shared" ref="Y3:Y62" si="6">E3-C3</f>
        <v>26</v>
      </c>
      <c r="Z3">
        <f t="shared" ref="Z3:Z62" si="7">F3-G3</f>
        <v>9</v>
      </c>
      <c r="AA3">
        <f t="shared" ref="AA3:AA62" si="8">H3-F3</f>
        <v>19</v>
      </c>
    </row>
    <row r="4" spans="1:27" x14ac:dyDescent="0.3">
      <c r="A4">
        <v>3</v>
      </c>
      <c r="B4">
        <v>54</v>
      </c>
      <c r="C4">
        <v>2</v>
      </c>
      <c r="D4">
        <v>1</v>
      </c>
      <c r="E4">
        <v>5</v>
      </c>
      <c r="F4">
        <v>24.5</v>
      </c>
      <c r="G4">
        <v>23.5</v>
      </c>
      <c r="H4">
        <v>27.5</v>
      </c>
      <c r="I4">
        <v>0.99990000000000001</v>
      </c>
      <c r="J4">
        <v>0.99990000000000001</v>
      </c>
      <c r="K4">
        <v>0.99990000000000001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S4">
        <f t="shared" si="0"/>
        <v>3</v>
      </c>
      <c r="T4">
        <f t="shared" si="1"/>
        <v>54</v>
      </c>
      <c r="U4">
        <f t="shared" si="4"/>
        <v>8</v>
      </c>
      <c r="V4">
        <f t="shared" si="2"/>
        <v>2</v>
      </c>
      <c r="W4">
        <f t="shared" si="3"/>
        <v>24.5</v>
      </c>
      <c r="X4">
        <f t="shared" si="5"/>
        <v>1</v>
      </c>
      <c r="Y4">
        <f t="shared" si="6"/>
        <v>3</v>
      </c>
      <c r="Z4">
        <f t="shared" si="7"/>
        <v>1</v>
      </c>
      <c r="AA4">
        <f t="shared" si="8"/>
        <v>3</v>
      </c>
    </row>
    <row r="5" spans="1:27" x14ac:dyDescent="0.3">
      <c r="A5">
        <v>4</v>
      </c>
      <c r="B5">
        <v>78</v>
      </c>
      <c r="C5">
        <v>3</v>
      </c>
      <c r="D5">
        <v>1</v>
      </c>
      <c r="E5">
        <v>7</v>
      </c>
      <c r="F5">
        <v>28.5</v>
      </c>
      <c r="G5">
        <v>24.5</v>
      </c>
      <c r="H5">
        <v>32.5</v>
      </c>
      <c r="I5">
        <v>0.99990000000000001</v>
      </c>
      <c r="J5">
        <v>0.99990000000000001</v>
      </c>
      <c r="K5">
        <v>0.99990000000000001</v>
      </c>
      <c r="L5">
        <v>16</v>
      </c>
      <c r="M5">
        <v>16</v>
      </c>
      <c r="N5">
        <v>16</v>
      </c>
      <c r="O5">
        <v>16</v>
      </c>
      <c r="P5">
        <v>16</v>
      </c>
      <c r="Q5">
        <v>16</v>
      </c>
      <c r="S5">
        <f t="shared" si="0"/>
        <v>4</v>
      </c>
      <c r="T5">
        <f t="shared" si="1"/>
        <v>78</v>
      </c>
      <c r="U5">
        <f t="shared" si="4"/>
        <v>16</v>
      </c>
      <c r="V5">
        <f t="shared" si="2"/>
        <v>3</v>
      </c>
      <c r="W5">
        <f t="shared" si="3"/>
        <v>28.5</v>
      </c>
      <c r="X5">
        <f t="shared" si="5"/>
        <v>2</v>
      </c>
      <c r="Y5">
        <f t="shared" si="6"/>
        <v>4</v>
      </c>
      <c r="Z5">
        <f t="shared" si="7"/>
        <v>4</v>
      </c>
      <c r="AA5">
        <f t="shared" si="8"/>
        <v>4</v>
      </c>
    </row>
    <row r="6" spans="1:27" x14ac:dyDescent="0.3">
      <c r="A6">
        <v>5</v>
      </c>
      <c r="B6">
        <v>94</v>
      </c>
      <c r="C6">
        <v>3</v>
      </c>
      <c r="D6">
        <v>1</v>
      </c>
      <c r="E6">
        <v>7</v>
      </c>
      <c r="F6">
        <v>29.5</v>
      </c>
      <c r="G6">
        <v>26.5</v>
      </c>
      <c r="H6">
        <v>35.5</v>
      </c>
      <c r="I6">
        <v>0.99990000000000001</v>
      </c>
      <c r="J6">
        <v>0.99990000000000001</v>
      </c>
      <c r="K6">
        <v>0.99990000000000001</v>
      </c>
      <c r="L6">
        <v>30</v>
      </c>
      <c r="M6">
        <v>30</v>
      </c>
      <c r="N6">
        <v>32</v>
      </c>
      <c r="O6">
        <v>32</v>
      </c>
      <c r="P6">
        <v>30</v>
      </c>
      <c r="Q6">
        <v>30</v>
      </c>
      <c r="S6">
        <f t="shared" si="0"/>
        <v>5</v>
      </c>
      <c r="T6">
        <f t="shared" si="1"/>
        <v>94</v>
      </c>
      <c r="U6">
        <f t="shared" si="4"/>
        <v>30.666666666666668</v>
      </c>
      <c r="V6">
        <f t="shared" si="2"/>
        <v>3</v>
      </c>
      <c r="W6">
        <f t="shared" si="3"/>
        <v>29.5</v>
      </c>
      <c r="X6">
        <f t="shared" si="5"/>
        <v>2</v>
      </c>
      <c r="Y6">
        <f t="shared" si="6"/>
        <v>4</v>
      </c>
      <c r="Z6">
        <f t="shared" si="7"/>
        <v>3</v>
      </c>
      <c r="AA6">
        <f t="shared" si="8"/>
        <v>6</v>
      </c>
    </row>
    <row r="7" spans="1:27" x14ac:dyDescent="0.3">
      <c r="A7">
        <v>6</v>
      </c>
      <c r="B7">
        <v>131</v>
      </c>
      <c r="C7">
        <v>2</v>
      </c>
      <c r="D7">
        <v>1</v>
      </c>
      <c r="E7">
        <v>4</v>
      </c>
      <c r="F7">
        <v>29.5</v>
      </c>
      <c r="G7">
        <v>27.5</v>
      </c>
      <c r="H7">
        <v>43.5</v>
      </c>
      <c r="I7">
        <v>0.99990000000000001</v>
      </c>
      <c r="J7">
        <v>0.99990000000000001</v>
      </c>
      <c r="K7">
        <v>0.99990000000000001</v>
      </c>
      <c r="L7">
        <v>58</v>
      </c>
      <c r="M7">
        <v>56</v>
      </c>
      <c r="N7">
        <v>48</v>
      </c>
      <c r="O7">
        <v>62</v>
      </c>
      <c r="P7">
        <v>56</v>
      </c>
      <c r="Q7">
        <v>56</v>
      </c>
      <c r="S7">
        <f t="shared" si="0"/>
        <v>6</v>
      </c>
      <c r="T7">
        <f t="shared" si="1"/>
        <v>131</v>
      </c>
      <c r="U7">
        <f t="shared" si="4"/>
        <v>54</v>
      </c>
      <c r="V7">
        <f t="shared" si="2"/>
        <v>2</v>
      </c>
      <c r="W7">
        <f t="shared" si="3"/>
        <v>29.5</v>
      </c>
      <c r="X7">
        <f t="shared" si="5"/>
        <v>1</v>
      </c>
      <c r="Y7">
        <f t="shared" si="6"/>
        <v>2</v>
      </c>
      <c r="Z7">
        <f t="shared" si="7"/>
        <v>2</v>
      </c>
      <c r="AA7">
        <f t="shared" si="8"/>
        <v>14</v>
      </c>
    </row>
    <row r="8" spans="1:27" x14ac:dyDescent="0.3">
      <c r="A8">
        <v>7</v>
      </c>
      <c r="B8">
        <v>191</v>
      </c>
      <c r="C8">
        <v>2</v>
      </c>
      <c r="D8">
        <v>1</v>
      </c>
      <c r="E8">
        <v>4</v>
      </c>
      <c r="F8">
        <v>31.5</v>
      </c>
      <c r="G8">
        <v>28.5</v>
      </c>
      <c r="H8">
        <v>48.5</v>
      </c>
      <c r="I8">
        <v>0.99990000000000001</v>
      </c>
      <c r="J8">
        <v>0.99990000000000001</v>
      </c>
      <c r="K8">
        <v>0.99990000000000001</v>
      </c>
      <c r="L8">
        <v>100</v>
      </c>
      <c r="M8">
        <v>98</v>
      </c>
      <c r="N8">
        <v>78</v>
      </c>
      <c r="O8">
        <v>116</v>
      </c>
      <c r="P8">
        <v>104</v>
      </c>
      <c r="Q8">
        <v>104</v>
      </c>
      <c r="S8">
        <f t="shared" si="0"/>
        <v>7</v>
      </c>
      <c r="T8">
        <f t="shared" si="1"/>
        <v>191</v>
      </c>
      <c r="U8">
        <f t="shared" si="4"/>
        <v>92</v>
      </c>
      <c r="V8">
        <f t="shared" si="2"/>
        <v>2</v>
      </c>
      <c r="W8">
        <f t="shared" si="3"/>
        <v>31.5</v>
      </c>
      <c r="X8">
        <f t="shared" si="5"/>
        <v>1</v>
      </c>
      <c r="Y8">
        <f t="shared" si="6"/>
        <v>2</v>
      </c>
      <c r="Z8">
        <f t="shared" si="7"/>
        <v>3</v>
      </c>
      <c r="AA8">
        <f t="shared" si="8"/>
        <v>17</v>
      </c>
    </row>
    <row r="9" spans="1:27" x14ac:dyDescent="0.3">
      <c r="A9">
        <v>8</v>
      </c>
      <c r="B9">
        <v>234</v>
      </c>
      <c r="C9">
        <v>2</v>
      </c>
      <c r="D9">
        <v>1</v>
      </c>
      <c r="E9">
        <v>5</v>
      </c>
      <c r="F9">
        <v>37.5</v>
      </c>
      <c r="G9">
        <v>30.5</v>
      </c>
      <c r="H9">
        <v>51.5</v>
      </c>
      <c r="I9">
        <v>0.99990000000000001</v>
      </c>
      <c r="J9">
        <v>0.99990000000000001</v>
      </c>
      <c r="K9">
        <v>0.99990000000000001</v>
      </c>
      <c r="L9">
        <v>160</v>
      </c>
      <c r="M9">
        <v>156</v>
      </c>
      <c r="N9">
        <v>130</v>
      </c>
      <c r="O9">
        <v>196</v>
      </c>
      <c r="P9">
        <v>188</v>
      </c>
      <c r="Q9">
        <v>188</v>
      </c>
      <c r="S9">
        <f t="shared" si="0"/>
        <v>8</v>
      </c>
      <c r="T9">
        <f t="shared" si="1"/>
        <v>234</v>
      </c>
      <c r="U9">
        <f t="shared" si="4"/>
        <v>148.66666666666666</v>
      </c>
      <c r="V9">
        <f t="shared" si="2"/>
        <v>2</v>
      </c>
      <c r="W9">
        <f t="shared" si="3"/>
        <v>37.5</v>
      </c>
      <c r="X9">
        <f t="shared" si="5"/>
        <v>1</v>
      </c>
      <c r="Y9">
        <f t="shared" si="6"/>
        <v>3</v>
      </c>
      <c r="Z9">
        <f t="shared" si="7"/>
        <v>7</v>
      </c>
      <c r="AA9">
        <f t="shared" si="8"/>
        <v>14</v>
      </c>
    </row>
    <row r="10" spans="1:27" x14ac:dyDescent="0.3">
      <c r="A10">
        <v>9</v>
      </c>
      <c r="B10">
        <v>245</v>
      </c>
      <c r="C10">
        <v>1</v>
      </c>
      <c r="D10">
        <v>0</v>
      </c>
      <c r="E10">
        <v>4</v>
      </c>
      <c r="F10">
        <v>43.5</v>
      </c>
      <c r="G10">
        <v>31.5</v>
      </c>
      <c r="H10">
        <v>52.5</v>
      </c>
      <c r="I10">
        <v>0.99990000000000001</v>
      </c>
      <c r="J10">
        <v>0.99990000000000001</v>
      </c>
      <c r="K10">
        <v>0.99990000000000001</v>
      </c>
      <c r="L10">
        <v>230</v>
      </c>
      <c r="M10">
        <v>246</v>
      </c>
      <c r="N10">
        <v>178</v>
      </c>
      <c r="O10">
        <v>310</v>
      </c>
      <c r="P10">
        <v>276</v>
      </c>
      <c r="Q10">
        <v>276</v>
      </c>
      <c r="S10">
        <f t="shared" si="0"/>
        <v>9</v>
      </c>
      <c r="T10">
        <f t="shared" si="1"/>
        <v>245</v>
      </c>
      <c r="U10">
        <f t="shared" si="4"/>
        <v>218</v>
      </c>
      <c r="V10">
        <f t="shared" si="2"/>
        <v>1</v>
      </c>
      <c r="W10">
        <f t="shared" si="3"/>
        <v>43.5</v>
      </c>
      <c r="X10">
        <f t="shared" si="5"/>
        <v>1</v>
      </c>
      <c r="Y10">
        <f t="shared" si="6"/>
        <v>3</v>
      </c>
      <c r="Z10">
        <f t="shared" si="7"/>
        <v>12</v>
      </c>
      <c r="AA10">
        <f t="shared" si="8"/>
        <v>9</v>
      </c>
    </row>
    <row r="11" spans="1:27" x14ac:dyDescent="0.3">
      <c r="A11">
        <v>10</v>
      </c>
      <c r="B11">
        <v>222</v>
      </c>
      <c r="C11">
        <v>2</v>
      </c>
      <c r="D11">
        <v>0</v>
      </c>
      <c r="E11">
        <v>4</v>
      </c>
      <c r="F11">
        <v>48.5</v>
      </c>
      <c r="G11">
        <v>34.5</v>
      </c>
      <c r="H11">
        <v>55.5</v>
      </c>
      <c r="I11">
        <v>0.99990000000000001</v>
      </c>
      <c r="J11">
        <v>0.99990000000000001</v>
      </c>
      <c r="K11">
        <v>0.99990000000000001</v>
      </c>
      <c r="L11">
        <v>334</v>
      </c>
      <c r="M11">
        <v>334</v>
      </c>
      <c r="N11">
        <v>230</v>
      </c>
      <c r="O11">
        <v>438</v>
      </c>
      <c r="P11">
        <v>376</v>
      </c>
      <c r="Q11">
        <v>376</v>
      </c>
      <c r="S11">
        <f t="shared" si="0"/>
        <v>10</v>
      </c>
      <c r="T11">
        <f t="shared" si="1"/>
        <v>222</v>
      </c>
      <c r="U11">
        <f t="shared" si="4"/>
        <v>299.33333333333331</v>
      </c>
      <c r="V11">
        <f t="shared" si="2"/>
        <v>2</v>
      </c>
      <c r="W11">
        <f t="shared" si="3"/>
        <v>48.5</v>
      </c>
      <c r="X11">
        <f t="shared" si="5"/>
        <v>2</v>
      </c>
      <c r="Y11">
        <f t="shared" si="6"/>
        <v>2</v>
      </c>
      <c r="Z11">
        <f t="shared" si="7"/>
        <v>14</v>
      </c>
      <c r="AA11">
        <f t="shared" si="8"/>
        <v>7</v>
      </c>
    </row>
    <row r="12" spans="1:27" x14ac:dyDescent="0.3">
      <c r="A12">
        <v>11</v>
      </c>
      <c r="B12">
        <v>216</v>
      </c>
      <c r="C12">
        <v>2</v>
      </c>
      <c r="D12">
        <v>0</v>
      </c>
      <c r="E12">
        <v>4</v>
      </c>
      <c r="F12">
        <v>48.5</v>
      </c>
      <c r="G12">
        <v>34.5</v>
      </c>
      <c r="H12">
        <v>60.5</v>
      </c>
      <c r="I12">
        <v>0.99990000000000001</v>
      </c>
      <c r="J12">
        <v>0.99990000000000001</v>
      </c>
      <c r="K12">
        <v>0.99990000000000001</v>
      </c>
      <c r="L12">
        <v>428</v>
      </c>
      <c r="M12">
        <v>430</v>
      </c>
      <c r="N12">
        <v>274</v>
      </c>
      <c r="O12">
        <v>520</v>
      </c>
      <c r="P12">
        <v>456</v>
      </c>
      <c r="Q12">
        <v>456</v>
      </c>
      <c r="S12">
        <f t="shared" si="0"/>
        <v>11</v>
      </c>
      <c r="T12">
        <f t="shared" si="1"/>
        <v>216</v>
      </c>
      <c r="U12">
        <f t="shared" si="4"/>
        <v>377.33333333333331</v>
      </c>
      <c r="V12">
        <f t="shared" si="2"/>
        <v>2</v>
      </c>
      <c r="W12">
        <f t="shared" si="3"/>
        <v>48.5</v>
      </c>
      <c r="X12">
        <f t="shared" si="5"/>
        <v>2</v>
      </c>
      <c r="Y12">
        <f t="shared" si="6"/>
        <v>2</v>
      </c>
      <c r="Z12">
        <f t="shared" si="7"/>
        <v>14</v>
      </c>
      <c r="AA12">
        <f t="shared" si="8"/>
        <v>12</v>
      </c>
    </row>
    <row r="13" spans="1:27" x14ac:dyDescent="0.3">
      <c r="A13">
        <v>12</v>
      </c>
      <c r="B13">
        <v>222</v>
      </c>
      <c r="C13">
        <v>1</v>
      </c>
      <c r="D13">
        <v>0</v>
      </c>
      <c r="E13">
        <v>4</v>
      </c>
      <c r="F13">
        <v>45.5</v>
      </c>
      <c r="G13">
        <v>34.5</v>
      </c>
      <c r="H13">
        <v>55.5</v>
      </c>
      <c r="I13">
        <v>0.99990000000000001</v>
      </c>
      <c r="J13">
        <v>0.99990000000000001</v>
      </c>
      <c r="K13">
        <v>0.99990000000000001</v>
      </c>
      <c r="L13">
        <v>486</v>
      </c>
      <c r="M13">
        <v>496</v>
      </c>
      <c r="N13">
        <v>364</v>
      </c>
      <c r="O13">
        <v>572</v>
      </c>
      <c r="P13">
        <v>506</v>
      </c>
      <c r="Q13">
        <v>506</v>
      </c>
      <c r="S13">
        <f t="shared" si="0"/>
        <v>12</v>
      </c>
      <c r="T13">
        <f t="shared" si="1"/>
        <v>222</v>
      </c>
      <c r="U13">
        <f t="shared" si="4"/>
        <v>448.66666666666669</v>
      </c>
      <c r="V13">
        <f t="shared" si="2"/>
        <v>1</v>
      </c>
      <c r="W13">
        <f t="shared" si="3"/>
        <v>45.5</v>
      </c>
      <c r="X13">
        <f t="shared" si="5"/>
        <v>1</v>
      </c>
      <c r="Y13">
        <f t="shared" si="6"/>
        <v>3</v>
      </c>
      <c r="Z13">
        <f t="shared" si="7"/>
        <v>11</v>
      </c>
      <c r="AA13">
        <f t="shared" si="8"/>
        <v>10</v>
      </c>
    </row>
    <row r="14" spans="1:27" x14ac:dyDescent="0.3">
      <c r="A14">
        <v>13</v>
      </c>
      <c r="B14">
        <v>220</v>
      </c>
      <c r="C14">
        <v>1</v>
      </c>
      <c r="D14">
        <v>0</v>
      </c>
      <c r="E14">
        <v>4</v>
      </c>
      <c r="F14">
        <v>48.5</v>
      </c>
      <c r="G14">
        <v>36.5</v>
      </c>
      <c r="H14">
        <v>62.5</v>
      </c>
      <c r="I14">
        <v>0.99990000000000001</v>
      </c>
      <c r="J14">
        <v>0.99990000000000001</v>
      </c>
      <c r="K14">
        <v>0.99990000000000001</v>
      </c>
      <c r="L14">
        <v>510</v>
      </c>
      <c r="M14">
        <v>550</v>
      </c>
      <c r="N14">
        <v>462</v>
      </c>
      <c r="O14">
        <v>614</v>
      </c>
      <c r="P14">
        <v>534</v>
      </c>
      <c r="Q14">
        <v>534</v>
      </c>
      <c r="S14">
        <f t="shared" si="0"/>
        <v>13</v>
      </c>
      <c r="T14">
        <f t="shared" si="1"/>
        <v>220</v>
      </c>
      <c r="U14">
        <f t="shared" si="4"/>
        <v>507.33333333333331</v>
      </c>
      <c r="V14">
        <f t="shared" si="2"/>
        <v>1</v>
      </c>
      <c r="W14">
        <f t="shared" si="3"/>
        <v>48.5</v>
      </c>
      <c r="X14">
        <f t="shared" si="5"/>
        <v>1</v>
      </c>
      <c r="Y14">
        <f t="shared" si="6"/>
        <v>3</v>
      </c>
      <c r="Z14">
        <f t="shared" si="7"/>
        <v>12</v>
      </c>
      <c r="AA14">
        <f t="shared" si="8"/>
        <v>14</v>
      </c>
    </row>
    <row r="15" spans="1:27" x14ac:dyDescent="0.3">
      <c r="A15">
        <v>14</v>
      </c>
      <c r="B15">
        <v>238</v>
      </c>
      <c r="C15">
        <v>1</v>
      </c>
      <c r="D15">
        <v>0</v>
      </c>
      <c r="E15">
        <v>4</v>
      </c>
      <c r="F15">
        <v>46.5</v>
      </c>
      <c r="G15">
        <v>35.5</v>
      </c>
      <c r="H15">
        <v>61.5</v>
      </c>
      <c r="I15">
        <v>0.99990000000000001</v>
      </c>
      <c r="J15">
        <v>0.99990000000000001</v>
      </c>
      <c r="K15">
        <v>0.99990000000000001</v>
      </c>
      <c r="L15">
        <v>504</v>
      </c>
      <c r="M15">
        <v>530</v>
      </c>
      <c r="N15">
        <v>528</v>
      </c>
      <c r="O15">
        <v>582</v>
      </c>
      <c r="P15">
        <v>564</v>
      </c>
      <c r="Q15">
        <v>564</v>
      </c>
      <c r="S15">
        <f t="shared" si="0"/>
        <v>14</v>
      </c>
      <c r="T15">
        <f t="shared" si="1"/>
        <v>238</v>
      </c>
      <c r="U15">
        <f t="shared" si="4"/>
        <v>520.66666666666663</v>
      </c>
      <c r="V15">
        <f t="shared" si="2"/>
        <v>1</v>
      </c>
      <c r="W15">
        <f t="shared" si="3"/>
        <v>46.5</v>
      </c>
      <c r="X15">
        <f t="shared" si="5"/>
        <v>1</v>
      </c>
      <c r="Y15">
        <f t="shared" si="6"/>
        <v>3</v>
      </c>
      <c r="Z15">
        <f t="shared" si="7"/>
        <v>11</v>
      </c>
      <c r="AA15">
        <f t="shared" si="8"/>
        <v>15</v>
      </c>
    </row>
    <row r="16" spans="1:27" x14ac:dyDescent="0.3">
      <c r="A16">
        <v>15</v>
      </c>
      <c r="B16">
        <v>196</v>
      </c>
      <c r="C16">
        <v>1</v>
      </c>
      <c r="D16">
        <v>0</v>
      </c>
      <c r="E16">
        <v>4</v>
      </c>
      <c r="F16">
        <v>48.5</v>
      </c>
      <c r="G16">
        <v>35.5</v>
      </c>
      <c r="H16">
        <v>68.5</v>
      </c>
      <c r="I16">
        <v>0.99990000000000001</v>
      </c>
      <c r="J16">
        <v>0.99990000000000001</v>
      </c>
      <c r="K16">
        <v>0.99990000000000001</v>
      </c>
      <c r="L16">
        <v>490</v>
      </c>
      <c r="M16">
        <v>516</v>
      </c>
      <c r="N16">
        <v>544</v>
      </c>
      <c r="O16">
        <v>516</v>
      </c>
      <c r="P16">
        <v>540</v>
      </c>
      <c r="Q16">
        <v>540</v>
      </c>
      <c r="S16">
        <f t="shared" si="0"/>
        <v>15</v>
      </c>
      <c r="T16">
        <f t="shared" si="1"/>
        <v>196</v>
      </c>
      <c r="U16">
        <f t="shared" si="4"/>
        <v>516.66666666666663</v>
      </c>
      <c r="V16">
        <f t="shared" si="2"/>
        <v>1</v>
      </c>
      <c r="W16">
        <f t="shared" si="3"/>
        <v>48.5</v>
      </c>
      <c r="X16">
        <f t="shared" si="5"/>
        <v>1</v>
      </c>
      <c r="Y16">
        <f t="shared" si="6"/>
        <v>3</v>
      </c>
      <c r="Z16">
        <f t="shared" si="7"/>
        <v>13</v>
      </c>
      <c r="AA16">
        <f t="shared" si="8"/>
        <v>20</v>
      </c>
    </row>
    <row r="17" spans="1:27" x14ac:dyDescent="0.3">
      <c r="A17">
        <v>16</v>
      </c>
      <c r="B17">
        <v>171</v>
      </c>
      <c r="C17">
        <v>2</v>
      </c>
      <c r="D17">
        <v>0</v>
      </c>
      <c r="E17">
        <v>4</v>
      </c>
      <c r="F17">
        <v>50.5</v>
      </c>
      <c r="G17">
        <v>34.5</v>
      </c>
      <c r="H17">
        <v>84.5</v>
      </c>
      <c r="I17">
        <v>0.99990000000000001</v>
      </c>
      <c r="J17">
        <v>0.99990000000000001</v>
      </c>
      <c r="K17">
        <v>0.99990000000000001</v>
      </c>
      <c r="L17">
        <v>468</v>
      </c>
      <c r="M17">
        <v>492</v>
      </c>
      <c r="N17">
        <v>552</v>
      </c>
      <c r="O17">
        <v>430</v>
      </c>
      <c r="P17">
        <v>486</v>
      </c>
      <c r="Q17">
        <v>486</v>
      </c>
      <c r="S17">
        <f t="shared" si="0"/>
        <v>16</v>
      </c>
      <c r="T17">
        <f t="shared" si="1"/>
        <v>171</v>
      </c>
      <c r="U17">
        <f t="shared" si="4"/>
        <v>504</v>
      </c>
      <c r="V17">
        <f t="shared" si="2"/>
        <v>2</v>
      </c>
      <c r="W17">
        <f t="shared" si="3"/>
        <v>50.5</v>
      </c>
      <c r="X17">
        <f t="shared" si="5"/>
        <v>2</v>
      </c>
      <c r="Y17">
        <f t="shared" si="6"/>
        <v>2</v>
      </c>
      <c r="Z17">
        <f t="shared" si="7"/>
        <v>16</v>
      </c>
      <c r="AA17">
        <f t="shared" si="8"/>
        <v>34</v>
      </c>
    </row>
    <row r="18" spans="1:27" x14ac:dyDescent="0.3">
      <c r="A18">
        <v>17</v>
      </c>
      <c r="B18">
        <v>162</v>
      </c>
      <c r="C18">
        <v>2</v>
      </c>
      <c r="D18">
        <v>0</v>
      </c>
      <c r="E18">
        <v>3</v>
      </c>
      <c r="F18">
        <v>52.5</v>
      </c>
      <c r="G18">
        <v>33.5</v>
      </c>
      <c r="H18">
        <v>88.5</v>
      </c>
      <c r="I18">
        <v>0.99990000000000001</v>
      </c>
      <c r="J18">
        <v>0.99990000000000001</v>
      </c>
      <c r="K18">
        <v>0.99990000000000001</v>
      </c>
      <c r="L18">
        <v>444</v>
      </c>
      <c r="M18">
        <v>400</v>
      </c>
      <c r="N18">
        <v>488</v>
      </c>
      <c r="O18">
        <v>322</v>
      </c>
      <c r="P18">
        <v>412</v>
      </c>
      <c r="Q18">
        <v>412</v>
      </c>
      <c r="S18">
        <f t="shared" si="0"/>
        <v>17</v>
      </c>
      <c r="T18">
        <f t="shared" si="1"/>
        <v>162</v>
      </c>
      <c r="U18">
        <f t="shared" si="4"/>
        <v>444</v>
      </c>
      <c r="V18">
        <f t="shared" si="2"/>
        <v>2</v>
      </c>
      <c r="W18">
        <f t="shared" si="3"/>
        <v>52.5</v>
      </c>
      <c r="X18">
        <f t="shared" si="5"/>
        <v>2</v>
      </c>
      <c r="Y18">
        <f t="shared" si="6"/>
        <v>1</v>
      </c>
      <c r="Z18">
        <f t="shared" si="7"/>
        <v>19</v>
      </c>
      <c r="AA18">
        <f t="shared" si="8"/>
        <v>36</v>
      </c>
    </row>
    <row r="19" spans="1:27" x14ac:dyDescent="0.3">
      <c r="A19">
        <v>18</v>
      </c>
      <c r="B19">
        <v>139</v>
      </c>
      <c r="C19">
        <v>1</v>
      </c>
      <c r="D19">
        <v>0</v>
      </c>
      <c r="E19">
        <v>3</v>
      </c>
      <c r="F19">
        <v>47.5</v>
      </c>
      <c r="G19">
        <v>33.5</v>
      </c>
      <c r="H19">
        <v>61.5</v>
      </c>
      <c r="I19">
        <v>0.99990000000000001</v>
      </c>
      <c r="J19">
        <v>0.99990000000000001</v>
      </c>
      <c r="K19">
        <v>0.99990000000000001</v>
      </c>
      <c r="L19">
        <v>360</v>
      </c>
      <c r="M19">
        <v>338</v>
      </c>
      <c r="N19">
        <v>432</v>
      </c>
      <c r="O19">
        <v>252</v>
      </c>
      <c r="P19">
        <v>302</v>
      </c>
      <c r="Q19">
        <v>302</v>
      </c>
      <c r="S19">
        <f t="shared" si="0"/>
        <v>18</v>
      </c>
      <c r="T19">
        <f t="shared" si="1"/>
        <v>139</v>
      </c>
      <c r="U19">
        <f t="shared" si="4"/>
        <v>376.66666666666669</v>
      </c>
      <c r="V19">
        <f t="shared" si="2"/>
        <v>1</v>
      </c>
      <c r="W19">
        <f t="shared" si="3"/>
        <v>47.5</v>
      </c>
      <c r="X19">
        <f t="shared" si="5"/>
        <v>1</v>
      </c>
      <c r="Y19">
        <f t="shared" si="6"/>
        <v>2</v>
      </c>
      <c r="Z19">
        <f t="shared" si="7"/>
        <v>14</v>
      </c>
      <c r="AA19">
        <f t="shared" si="8"/>
        <v>14</v>
      </c>
    </row>
    <row r="20" spans="1:27" x14ac:dyDescent="0.3">
      <c r="A20">
        <v>19</v>
      </c>
      <c r="B20">
        <v>126</v>
      </c>
      <c r="C20">
        <v>1</v>
      </c>
      <c r="D20">
        <v>0</v>
      </c>
      <c r="E20">
        <v>4</v>
      </c>
      <c r="F20">
        <v>44.5</v>
      </c>
      <c r="G20">
        <v>33.5</v>
      </c>
      <c r="H20">
        <v>53.5</v>
      </c>
      <c r="I20">
        <v>0.99990000000000001</v>
      </c>
      <c r="J20">
        <v>0.99990000000000001</v>
      </c>
      <c r="K20">
        <v>0.99990000000000001</v>
      </c>
      <c r="L20">
        <v>262</v>
      </c>
      <c r="M20">
        <v>276</v>
      </c>
      <c r="N20">
        <v>362</v>
      </c>
      <c r="O20">
        <v>182</v>
      </c>
      <c r="P20">
        <v>192</v>
      </c>
      <c r="Q20">
        <v>192</v>
      </c>
      <c r="S20">
        <f t="shared" si="0"/>
        <v>19</v>
      </c>
      <c r="T20">
        <f t="shared" si="1"/>
        <v>126</v>
      </c>
      <c r="U20">
        <f t="shared" si="4"/>
        <v>300</v>
      </c>
      <c r="V20">
        <f t="shared" si="2"/>
        <v>1</v>
      </c>
      <c r="W20">
        <f t="shared" si="3"/>
        <v>44.5</v>
      </c>
      <c r="X20">
        <f t="shared" si="5"/>
        <v>1</v>
      </c>
      <c r="Y20">
        <f t="shared" si="6"/>
        <v>3</v>
      </c>
      <c r="Z20">
        <f t="shared" si="7"/>
        <v>11</v>
      </c>
      <c r="AA20">
        <f t="shared" si="8"/>
        <v>9</v>
      </c>
    </row>
    <row r="21" spans="1:27" x14ac:dyDescent="0.3">
      <c r="A21">
        <v>20</v>
      </c>
      <c r="B21">
        <v>132</v>
      </c>
      <c r="C21">
        <v>2</v>
      </c>
      <c r="D21">
        <v>0</v>
      </c>
      <c r="E21">
        <v>4</v>
      </c>
      <c r="F21">
        <v>47.5</v>
      </c>
      <c r="G21">
        <v>36.5</v>
      </c>
      <c r="H21">
        <v>57.5</v>
      </c>
      <c r="I21">
        <v>0.99990000000000001</v>
      </c>
      <c r="J21">
        <v>0.99990000000000001</v>
      </c>
      <c r="K21">
        <v>0.99990000000000001</v>
      </c>
      <c r="L21">
        <v>184</v>
      </c>
      <c r="M21">
        <v>200</v>
      </c>
      <c r="N21">
        <v>280</v>
      </c>
      <c r="O21">
        <v>94</v>
      </c>
      <c r="P21">
        <v>128</v>
      </c>
      <c r="Q21">
        <v>128</v>
      </c>
      <c r="S21">
        <f t="shared" si="0"/>
        <v>20</v>
      </c>
      <c r="T21">
        <f t="shared" si="1"/>
        <v>132</v>
      </c>
      <c r="U21">
        <f t="shared" si="4"/>
        <v>221.33333333333334</v>
      </c>
      <c r="V21">
        <f t="shared" si="2"/>
        <v>2</v>
      </c>
      <c r="W21">
        <f t="shared" si="3"/>
        <v>47.5</v>
      </c>
      <c r="X21">
        <f t="shared" si="5"/>
        <v>2</v>
      </c>
      <c r="Y21">
        <f t="shared" si="6"/>
        <v>2</v>
      </c>
      <c r="Z21">
        <f t="shared" si="7"/>
        <v>11</v>
      </c>
      <c r="AA21">
        <f t="shared" si="8"/>
        <v>10</v>
      </c>
    </row>
    <row r="22" spans="1:27" x14ac:dyDescent="0.3">
      <c r="A22">
        <v>21</v>
      </c>
      <c r="B22">
        <v>150</v>
      </c>
      <c r="C22">
        <v>2</v>
      </c>
      <c r="D22">
        <v>1</v>
      </c>
      <c r="E22">
        <v>5</v>
      </c>
      <c r="F22">
        <v>49.5</v>
      </c>
      <c r="G22">
        <v>36.5</v>
      </c>
      <c r="H22">
        <v>58.5</v>
      </c>
      <c r="I22">
        <v>0.99990000000000001</v>
      </c>
      <c r="J22">
        <v>0.99990000000000001</v>
      </c>
      <c r="K22">
        <v>0.99990000000000001</v>
      </c>
      <c r="L22">
        <v>102</v>
      </c>
      <c r="M22">
        <v>96</v>
      </c>
      <c r="N22">
        <v>174</v>
      </c>
      <c r="O22">
        <v>42</v>
      </c>
      <c r="P22">
        <v>90</v>
      </c>
      <c r="Q22">
        <v>90</v>
      </c>
      <c r="S22">
        <f t="shared" si="0"/>
        <v>21</v>
      </c>
      <c r="T22">
        <f t="shared" si="1"/>
        <v>150</v>
      </c>
      <c r="U22">
        <f t="shared" si="4"/>
        <v>124</v>
      </c>
      <c r="V22">
        <f t="shared" si="2"/>
        <v>2</v>
      </c>
      <c r="W22">
        <f t="shared" si="3"/>
        <v>49.5</v>
      </c>
      <c r="X22">
        <f t="shared" si="5"/>
        <v>1</v>
      </c>
      <c r="Y22">
        <f t="shared" si="6"/>
        <v>3</v>
      </c>
      <c r="Z22">
        <f t="shared" si="7"/>
        <v>13</v>
      </c>
      <c r="AA22">
        <f t="shared" si="8"/>
        <v>9</v>
      </c>
    </row>
    <row r="23" spans="1:27" x14ac:dyDescent="0.3">
      <c r="A23">
        <v>22</v>
      </c>
      <c r="B23">
        <v>108</v>
      </c>
      <c r="C23">
        <v>1</v>
      </c>
      <c r="D23">
        <v>0</v>
      </c>
      <c r="E23">
        <v>4</v>
      </c>
      <c r="F23">
        <v>49.5</v>
      </c>
      <c r="G23">
        <v>36.5</v>
      </c>
      <c r="H23">
        <v>56.5</v>
      </c>
      <c r="I23">
        <v>0.99990000000000001</v>
      </c>
      <c r="J23">
        <v>0.99990000000000001</v>
      </c>
      <c r="K23">
        <v>0.99990000000000001</v>
      </c>
      <c r="L23">
        <v>82</v>
      </c>
      <c r="M23">
        <v>36</v>
      </c>
      <c r="N23">
        <v>94</v>
      </c>
      <c r="O23">
        <v>16</v>
      </c>
      <c r="P23">
        <v>56</v>
      </c>
      <c r="Q23">
        <v>56</v>
      </c>
      <c r="S23">
        <f t="shared" si="0"/>
        <v>22</v>
      </c>
      <c r="T23">
        <f t="shared" si="1"/>
        <v>108</v>
      </c>
      <c r="U23">
        <f t="shared" si="4"/>
        <v>70.666666666666671</v>
      </c>
      <c r="V23">
        <f t="shared" si="2"/>
        <v>1</v>
      </c>
      <c r="W23">
        <f t="shared" si="3"/>
        <v>49.5</v>
      </c>
      <c r="X23">
        <f t="shared" si="5"/>
        <v>1</v>
      </c>
      <c r="Y23">
        <f t="shared" si="6"/>
        <v>3</v>
      </c>
      <c r="Z23">
        <f t="shared" si="7"/>
        <v>13</v>
      </c>
      <c r="AA23">
        <f t="shared" si="8"/>
        <v>7</v>
      </c>
    </row>
    <row r="24" spans="1:27" x14ac:dyDescent="0.3">
      <c r="A24">
        <v>23</v>
      </c>
      <c r="B24">
        <v>92</v>
      </c>
      <c r="C24">
        <v>1</v>
      </c>
      <c r="D24">
        <v>0</v>
      </c>
      <c r="E24">
        <v>3</v>
      </c>
      <c r="F24">
        <v>44.5</v>
      </c>
      <c r="G24">
        <v>36.5</v>
      </c>
      <c r="H24">
        <v>59.5</v>
      </c>
      <c r="I24">
        <v>0.99990000000000001</v>
      </c>
      <c r="J24">
        <v>0.99990000000000001</v>
      </c>
      <c r="K24">
        <v>0.99990000000000001</v>
      </c>
      <c r="L24">
        <v>52</v>
      </c>
      <c r="M24">
        <v>26</v>
      </c>
      <c r="N24">
        <v>40</v>
      </c>
      <c r="O24">
        <v>16</v>
      </c>
      <c r="P24">
        <v>14</v>
      </c>
      <c r="Q24">
        <v>14</v>
      </c>
      <c r="S24">
        <f t="shared" si="0"/>
        <v>23</v>
      </c>
      <c r="T24">
        <f t="shared" si="1"/>
        <v>92</v>
      </c>
      <c r="U24">
        <f t="shared" si="4"/>
        <v>39.333333333333336</v>
      </c>
      <c r="V24">
        <f t="shared" si="2"/>
        <v>1</v>
      </c>
      <c r="W24">
        <f t="shared" si="3"/>
        <v>44.5</v>
      </c>
      <c r="X24">
        <f t="shared" si="5"/>
        <v>1</v>
      </c>
      <c r="Y24">
        <f t="shared" si="6"/>
        <v>2</v>
      </c>
      <c r="Z24">
        <f t="shared" si="7"/>
        <v>8</v>
      </c>
      <c r="AA24">
        <f t="shared" si="8"/>
        <v>15</v>
      </c>
    </row>
    <row r="25" spans="1:27" x14ac:dyDescent="0.3">
      <c r="A25">
        <v>24</v>
      </c>
      <c r="B25">
        <v>108</v>
      </c>
      <c r="C25">
        <v>1</v>
      </c>
      <c r="D25">
        <v>0</v>
      </c>
      <c r="E25">
        <v>4</v>
      </c>
      <c r="F25">
        <v>57.5</v>
      </c>
      <c r="G25">
        <v>39.5</v>
      </c>
      <c r="H25">
        <v>64.5</v>
      </c>
      <c r="I25">
        <v>0.99990000000000001</v>
      </c>
      <c r="J25">
        <v>0.99990000000000001</v>
      </c>
      <c r="K25">
        <v>0.99990000000000001</v>
      </c>
      <c r="L25">
        <v>32</v>
      </c>
      <c r="M25">
        <v>14</v>
      </c>
      <c r="N25">
        <v>24</v>
      </c>
      <c r="O25">
        <v>4</v>
      </c>
      <c r="P25">
        <v>8</v>
      </c>
      <c r="Q25">
        <v>8</v>
      </c>
      <c r="S25">
        <f t="shared" si="0"/>
        <v>24</v>
      </c>
      <c r="T25">
        <f t="shared" si="1"/>
        <v>108</v>
      </c>
      <c r="U25">
        <f t="shared" si="4"/>
        <v>23.333333333333332</v>
      </c>
      <c r="V25">
        <f t="shared" si="2"/>
        <v>1</v>
      </c>
      <c r="W25">
        <f t="shared" si="3"/>
        <v>57.5</v>
      </c>
      <c r="X25">
        <f t="shared" si="5"/>
        <v>1</v>
      </c>
      <c r="Y25">
        <f t="shared" si="6"/>
        <v>3</v>
      </c>
      <c r="Z25">
        <f t="shared" si="7"/>
        <v>18</v>
      </c>
      <c r="AA25">
        <f t="shared" si="8"/>
        <v>7</v>
      </c>
    </row>
    <row r="26" spans="1:27" x14ac:dyDescent="0.3">
      <c r="A26">
        <v>25</v>
      </c>
      <c r="B26">
        <v>82</v>
      </c>
      <c r="C26">
        <v>1</v>
      </c>
      <c r="D26">
        <v>0</v>
      </c>
      <c r="E26">
        <v>3</v>
      </c>
      <c r="F26">
        <v>54.5</v>
      </c>
      <c r="G26">
        <v>35.5</v>
      </c>
      <c r="H26">
        <v>64.5</v>
      </c>
      <c r="I26">
        <v>0.99990000000000001</v>
      </c>
      <c r="J26">
        <v>0.99990000000000001</v>
      </c>
      <c r="K26">
        <v>0.99990000000000001</v>
      </c>
      <c r="L26">
        <v>4</v>
      </c>
      <c r="M26">
        <v>2</v>
      </c>
      <c r="N26">
        <v>6</v>
      </c>
      <c r="O26">
        <v>4</v>
      </c>
      <c r="P26">
        <v>4</v>
      </c>
      <c r="Q26">
        <v>4</v>
      </c>
      <c r="S26">
        <f t="shared" si="0"/>
        <v>25</v>
      </c>
      <c r="T26">
        <f t="shared" si="1"/>
        <v>82</v>
      </c>
      <c r="U26">
        <f t="shared" si="4"/>
        <v>4</v>
      </c>
      <c r="V26">
        <f t="shared" si="2"/>
        <v>1</v>
      </c>
      <c r="W26">
        <f t="shared" si="3"/>
        <v>54.5</v>
      </c>
      <c r="X26">
        <f t="shared" si="5"/>
        <v>1</v>
      </c>
      <c r="Y26">
        <f t="shared" si="6"/>
        <v>2</v>
      </c>
      <c r="Z26">
        <f t="shared" si="7"/>
        <v>19</v>
      </c>
      <c r="AA26">
        <f t="shared" si="8"/>
        <v>10</v>
      </c>
    </row>
    <row r="27" spans="1:27" x14ac:dyDescent="0.3">
      <c r="A27">
        <v>26</v>
      </c>
      <c r="B27">
        <v>61</v>
      </c>
      <c r="C27">
        <v>1</v>
      </c>
      <c r="D27">
        <v>0</v>
      </c>
      <c r="E27">
        <v>3</v>
      </c>
      <c r="F27">
        <v>52.5</v>
      </c>
      <c r="G27">
        <v>32.5</v>
      </c>
      <c r="H27">
        <v>61.5</v>
      </c>
      <c r="I27">
        <v>0.99990000000000001</v>
      </c>
      <c r="J27">
        <v>0.99990000000000001</v>
      </c>
      <c r="K27">
        <v>0.99990000000000001</v>
      </c>
      <c r="L27">
        <v>2</v>
      </c>
      <c r="M27">
        <v>0</v>
      </c>
      <c r="N27">
        <v>2</v>
      </c>
      <c r="O27">
        <v>2</v>
      </c>
      <c r="P27">
        <v>0</v>
      </c>
      <c r="Q27">
        <v>0</v>
      </c>
      <c r="S27">
        <f t="shared" si="0"/>
        <v>26</v>
      </c>
      <c r="T27">
        <f t="shared" si="1"/>
        <v>61</v>
      </c>
      <c r="U27">
        <f t="shared" si="4"/>
        <v>1.3333333333333333</v>
      </c>
      <c r="V27">
        <f t="shared" si="2"/>
        <v>1</v>
      </c>
      <c r="W27">
        <f t="shared" si="3"/>
        <v>52.5</v>
      </c>
      <c r="X27">
        <f t="shared" si="5"/>
        <v>1</v>
      </c>
      <c r="Y27">
        <f t="shared" si="6"/>
        <v>2</v>
      </c>
      <c r="Z27">
        <f t="shared" si="7"/>
        <v>20</v>
      </c>
      <c r="AA27">
        <f t="shared" si="8"/>
        <v>9</v>
      </c>
    </row>
    <row r="28" spans="1:27" x14ac:dyDescent="0.3">
      <c r="A28">
        <v>27</v>
      </c>
      <c r="B28">
        <v>60</v>
      </c>
      <c r="C28">
        <v>2</v>
      </c>
      <c r="D28">
        <v>0</v>
      </c>
      <c r="E28">
        <v>4</v>
      </c>
      <c r="F28">
        <v>49.5</v>
      </c>
      <c r="G28">
        <v>34.5</v>
      </c>
      <c r="H28">
        <v>59.5</v>
      </c>
      <c r="I28">
        <v>0.99990000000000001</v>
      </c>
      <c r="J28">
        <v>0.99990000000000001</v>
      </c>
      <c r="K28">
        <v>0.99990000000000001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f t="shared" si="0"/>
        <v>27</v>
      </c>
      <c r="T28">
        <f t="shared" si="1"/>
        <v>60</v>
      </c>
      <c r="U28">
        <f t="shared" si="4"/>
        <v>0</v>
      </c>
      <c r="V28">
        <f t="shared" si="2"/>
        <v>2</v>
      </c>
      <c r="W28">
        <f t="shared" si="3"/>
        <v>49.5</v>
      </c>
      <c r="X28">
        <f t="shared" si="5"/>
        <v>2</v>
      </c>
      <c r="Y28">
        <f t="shared" si="6"/>
        <v>2</v>
      </c>
      <c r="Z28">
        <f t="shared" si="7"/>
        <v>15</v>
      </c>
      <c r="AA28">
        <f t="shared" si="8"/>
        <v>10</v>
      </c>
    </row>
    <row r="29" spans="1:27" x14ac:dyDescent="0.3">
      <c r="A29">
        <v>28</v>
      </c>
      <c r="B29">
        <v>41</v>
      </c>
      <c r="C29">
        <v>2</v>
      </c>
      <c r="D29">
        <v>0</v>
      </c>
      <c r="E29">
        <v>4</v>
      </c>
      <c r="F29">
        <v>51.5</v>
      </c>
      <c r="G29">
        <v>31.5</v>
      </c>
      <c r="H29">
        <v>61.5</v>
      </c>
      <c r="I29">
        <v>0.99990000000000001</v>
      </c>
      <c r="J29">
        <v>0.99990000000000001</v>
      </c>
      <c r="K29">
        <v>0.99990000000000001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f t="shared" si="0"/>
        <v>28</v>
      </c>
      <c r="T29">
        <f t="shared" si="1"/>
        <v>41</v>
      </c>
      <c r="U29">
        <f t="shared" si="4"/>
        <v>0</v>
      </c>
      <c r="V29">
        <f t="shared" si="2"/>
        <v>2</v>
      </c>
      <c r="W29">
        <f t="shared" si="3"/>
        <v>51.5</v>
      </c>
      <c r="X29">
        <f t="shared" si="5"/>
        <v>2</v>
      </c>
      <c r="Y29">
        <f t="shared" si="6"/>
        <v>2</v>
      </c>
      <c r="Z29">
        <f t="shared" si="7"/>
        <v>20</v>
      </c>
      <c r="AA29">
        <f t="shared" si="8"/>
        <v>10</v>
      </c>
    </row>
    <row r="30" spans="1:27" x14ac:dyDescent="0.3">
      <c r="A30">
        <v>29</v>
      </c>
      <c r="B30">
        <v>32</v>
      </c>
      <c r="C30">
        <v>0</v>
      </c>
      <c r="D30">
        <v>0</v>
      </c>
      <c r="E30">
        <v>1</v>
      </c>
      <c r="F30">
        <v>52.5</v>
      </c>
      <c r="G30">
        <v>29.5</v>
      </c>
      <c r="H30">
        <v>62.5</v>
      </c>
      <c r="I30">
        <v>0.99990000000000001</v>
      </c>
      <c r="J30">
        <v>0.99990000000000001</v>
      </c>
      <c r="K30">
        <v>0.99990000000000001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f t="shared" si="0"/>
        <v>29</v>
      </c>
      <c r="T30">
        <f t="shared" si="1"/>
        <v>32</v>
      </c>
      <c r="U30">
        <f t="shared" si="4"/>
        <v>0</v>
      </c>
      <c r="V30">
        <f t="shared" si="2"/>
        <v>0</v>
      </c>
      <c r="W30">
        <f t="shared" si="3"/>
        <v>52.5</v>
      </c>
      <c r="X30">
        <f t="shared" si="5"/>
        <v>0</v>
      </c>
      <c r="Y30">
        <f t="shared" si="6"/>
        <v>1</v>
      </c>
      <c r="Z30">
        <f t="shared" si="7"/>
        <v>23</v>
      </c>
      <c r="AA30">
        <f t="shared" si="8"/>
        <v>10</v>
      </c>
    </row>
    <row r="31" spans="1:27" x14ac:dyDescent="0.3">
      <c r="A31">
        <v>30</v>
      </c>
      <c r="B31">
        <v>32</v>
      </c>
      <c r="C31">
        <v>0</v>
      </c>
      <c r="D31">
        <v>0</v>
      </c>
      <c r="E31">
        <v>2</v>
      </c>
      <c r="F31">
        <v>55.5</v>
      </c>
      <c r="G31">
        <v>34.5</v>
      </c>
      <c r="H31">
        <v>62.5</v>
      </c>
      <c r="I31">
        <v>0.99990000000000001</v>
      </c>
      <c r="J31">
        <v>0.99990000000000001</v>
      </c>
      <c r="K31">
        <v>0.99990000000000001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f t="shared" si="0"/>
        <v>30</v>
      </c>
      <c r="T31">
        <f t="shared" si="1"/>
        <v>32</v>
      </c>
      <c r="U31">
        <f t="shared" si="4"/>
        <v>0</v>
      </c>
      <c r="V31">
        <f t="shared" si="2"/>
        <v>0</v>
      </c>
      <c r="W31">
        <f t="shared" si="3"/>
        <v>55.5</v>
      </c>
      <c r="X31">
        <f t="shared" si="5"/>
        <v>0</v>
      </c>
      <c r="Y31">
        <f t="shared" si="6"/>
        <v>2</v>
      </c>
      <c r="Z31">
        <f t="shared" si="7"/>
        <v>21</v>
      </c>
      <c r="AA31">
        <f t="shared" si="8"/>
        <v>7</v>
      </c>
    </row>
    <row r="32" spans="1:27" x14ac:dyDescent="0.3">
      <c r="A32">
        <v>31</v>
      </c>
      <c r="B32">
        <v>36</v>
      </c>
      <c r="C32">
        <v>1</v>
      </c>
      <c r="D32">
        <v>0</v>
      </c>
      <c r="E32">
        <v>3</v>
      </c>
      <c r="F32">
        <v>53.5</v>
      </c>
      <c r="G32">
        <v>35.5</v>
      </c>
      <c r="H32">
        <v>62.5</v>
      </c>
      <c r="I32">
        <v>0.99990000000000001</v>
      </c>
      <c r="J32">
        <v>0.99990000000000001</v>
      </c>
      <c r="K32">
        <v>0.99990000000000001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f t="shared" si="0"/>
        <v>31</v>
      </c>
      <c r="T32">
        <f t="shared" si="1"/>
        <v>36</v>
      </c>
      <c r="U32">
        <f t="shared" si="4"/>
        <v>0</v>
      </c>
      <c r="V32">
        <f t="shared" si="2"/>
        <v>1</v>
      </c>
      <c r="W32">
        <f t="shared" si="3"/>
        <v>53.5</v>
      </c>
      <c r="X32">
        <f t="shared" si="5"/>
        <v>1</v>
      </c>
      <c r="Y32">
        <f t="shared" si="6"/>
        <v>2</v>
      </c>
      <c r="Z32">
        <f t="shared" si="7"/>
        <v>18</v>
      </c>
      <c r="AA32">
        <f t="shared" si="8"/>
        <v>9</v>
      </c>
    </row>
    <row r="33" spans="1:27" x14ac:dyDescent="0.3">
      <c r="A33">
        <v>32</v>
      </c>
      <c r="B33">
        <v>28</v>
      </c>
      <c r="C33">
        <v>0</v>
      </c>
      <c r="D33">
        <v>0</v>
      </c>
      <c r="E33">
        <v>2</v>
      </c>
      <c r="F33">
        <v>54.5</v>
      </c>
      <c r="G33">
        <v>34.5</v>
      </c>
      <c r="H33">
        <v>62.5</v>
      </c>
      <c r="I33">
        <v>0.99990000000000001</v>
      </c>
      <c r="J33">
        <v>0.99990000000000001</v>
      </c>
      <c r="K33">
        <v>0.99990000000000001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>
        <f t="shared" si="0"/>
        <v>32</v>
      </c>
      <c r="T33">
        <f t="shared" si="1"/>
        <v>28</v>
      </c>
      <c r="U33">
        <f t="shared" si="4"/>
        <v>0</v>
      </c>
      <c r="V33">
        <f t="shared" si="2"/>
        <v>0</v>
      </c>
      <c r="W33">
        <f t="shared" si="3"/>
        <v>54.5</v>
      </c>
      <c r="X33">
        <f t="shared" si="5"/>
        <v>0</v>
      </c>
      <c r="Y33">
        <f t="shared" si="6"/>
        <v>2</v>
      </c>
      <c r="Z33">
        <f t="shared" si="7"/>
        <v>20</v>
      </c>
      <c r="AA33">
        <f t="shared" si="8"/>
        <v>8</v>
      </c>
    </row>
    <row r="34" spans="1:27" x14ac:dyDescent="0.3">
      <c r="A34">
        <v>33</v>
      </c>
      <c r="B34">
        <v>35</v>
      </c>
      <c r="C34">
        <v>1</v>
      </c>
      <c r="D34">
        <v>0</v>
      </c>
      <c r="E34">
        <v>2</v>
      </c>
      <c r="F34">
        <v>55.5</v>
      </c>
      <c r="G34">
        <v>32.5</v>
      </c>
      <c r="H34">
        <v>62.5</v>
      </c>
      <c r="I34">
        <v>0.99990000000000001</v>
      </c>
      <c r="J34">
        <v>0.99990000000000001</v>
      </c>
      <c r="K34">
        <v>0.99990000000000001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f t="shared" ref="S34:S62" si="9">A34</f>
        <v>33</v>
      </c>
      <c r="T34">
        <f t="shared" ref="T34:T62" si="10">B34</f>
        <v>35</v>
      </c>
      <c r="U34">
        <f t="shared" si="4"/>
        <v>0</v>
      </c>
      <c r="V34">
        <f t="shared" ref="V34:V62" si="11">C34</f>
        <v>1</v>
      </c>
      <c r="W34">
        <f t="shared" si="3"/>
        <v>55.5</v>
      </c>
      <c r="X34">
        <f t="shared" si="5"/>
        <v>1</v>
      </c>
      <c r="Y34">
        <f t="shared" si="6"/>
        <v>1</v>
      </c>
      <c r="Z34">
        <f t="shared" si="7"/>
        <v>23</v>
      </c>
      <c r="AA34">
        <f t="shared" si="8"/>
        <v>7</v>
      </c>
    </row>
    <row r="35" spans="1:27" x14ac:dyDescent="0.3">
      <c r="A35">
        <v>34</v>
      </c>
      <c r="B35">
        <v>28</v>
      </c>
      <c r="C35">
        <v>1</v>
      </c>
      <c r="D35">
        <v>0</v>
      </c>
      <c r="E35">
        <v>3</v>
      </c>
      <c r="F35">
        <v>59.5</v>
      </c>
      <c r="G35">
        <v>51.5</v>
      </c>
      <c r="H35">
        <v>62.5</v>
      </c>
      <c r="I35">
        <v>0.99990000000000001</v>
      </c>
      <c r="J35">
        <v>0.99990000000000001</v>
      </c>
      <c r="K35">
        <v>0.99990000000000001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f t="shared" si="9"/>
        <v>34</v>
      </c>
      <c r="T35">
        <f t="shared" si="10"/>
        <v>28</v>
      </c>
      <c r="U35">
        <f t="shared" si="4"/>
        <v>0</v>
      </c>
      <c r="V35">
        <f t="shared" si="11"/>
        <v>1</v>
      </c>
      <c r="W35">
        <f t="shared" si="3"/>
        <v>59.5</v>
      </c>
      <c r="X35">
        <f t="shared" si="5"/>
        <v>1</v>
      </c>
      <c r="Y35">
        <f t="shared" si="6"/>
        <v>2</v>
      </c>
      <c r="Z35">
        <f t="shared" si="7"/>
        <v>8</v>
      </c>
      <c r="AA35">
        <f t="shared" si="8"/>
        <v>3</v>
      </c>
    </row>
    <row r="36" spans="1:27" x14ac:dyDescent="0.3">
      <c r="A36">
        <v>35</v>
      </c>
      <c r="B36">
        <v>15</v>
      </c>
      <c r="C36">
        <v>1</v>
      </c>
      <c r="D36">
        <v>0</v>
      </c>
      <c r="E36">
        <v>4</v>
      </c>
      <c r="F36">
        <v>61.5</v>
      </c>
      <c r="G36">
        <v>51.5</v>
      </c>
      <c r="H36">
        <v>64.5</v>
      </c>
      <c r="I36">
        <v>0.99990000000000001</v>
      </c>
      <c r="J36">
        <v>0.99990000000000001</v>
      </c>
      <c r="K36">
        <v>0.99990000000000001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f t="shared" si="9"/>
        <v>35</v>
      </c>
      <c r="T36">
        <f t="shared" si="10"/>
        <v>15</v>
      </c>
      <c r="U36">
        <f t="shared" si="4"/>
        <v>0</v>
      </c>
      <c r="V36">
        <f t="shared" si="11"/>
        <v>1</v>
      </c>
      <c r="W36">
        <f t="shared" si="3"/>
        <v>61.5</v>
      </c>
      <c r="X36">
        <f t="shared" si="5"/>
        <v>1</v>
      </c>
      <c r="Y36">
        <f t="shared" si="6"/>
        <v>3</v>
      </c>
      <c r="Z36">
        <f t="shared" si="7"/>
        <v>10</v>
      </c>
      <c r="AA36">
        <f t="shared" si="8"/>
        <v>3</v>
      </c>
    </row>
    <row r="37" spans="1:27" x14ac:dyDescent="0.3">
      <c r="A37">
        <v>36</v>
      </c>
      <c r="B37">
        <v>16</v>
      </c>
      <c r="C37">
        <v>2</v>
      </c>
      <c r="D37">
        <v>0</v>
      </c>
      <c r="E37">
        <v>3</v>
      </c>
      <c r="F37">
        <v>58.5</v>
      </c>
      <c r="G37">
        <v>53.5</v>
      </c>
      <c r="H37">
        <v>62.5</v>
      </c>
      <c r="I37">
        <v>0.99990000000000001</v>
      </c>
      <c r="J37">
        <v>0.99990000000000001</v>
      </c>
      <c r="K37">
        <v>0.99990000000000001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f t="shared" si="9"/>
        <v>36</v>
      </c>
      <c r="T37">
        <f t="shared" si="10"/>
        <v>16</v>
      </c>
      <c r="U37">
        <f t="shared" si="4"/>
        <v>0</v>
      </c>
      <c r="V37">
        <f t="shared" si="11"/>
        <v>2</v>
      </c>
      <c r="W37">
        <f t="shared" si="3"/>
        <v>58.5</v>
      </c>
      <c r="X37">
        <f t="shared" si="5"/>
        <v>2</v>
      </c>
      <c r="Y37">
        <f t="shared" si="6"/>
        <v>1</v>
      </c>
      <c r="Z37">
        <f t="shared" si="7"/>
        <v>5</v>
      </c>
      <c r="AA37">
        <f t="shared" si="8"/>
        <v>4</v>
      </c>
    </row>
    <row r="38" spans="1:27" x14ac:dyDescent="0.3">
      <c r="A38">
        <v>37</v>
      </c>
      <c r="B38">
        <v>19</v>
      </c>
      <c r="C38">
        <v>1</v>
      </c>
      <c r="D38">
        <v>0</v>
      </c>
      <c r="E38">
        <v>2</v>
      </c>
      <c r="F38">
        <v>59.5</v>
      </c>
      <c r="G38">
        <v>55.5</v>
      </c>
      <c r="H38">
        <v>65.5</v>
      </c>
      <c r="I38">
        <v>0.99990000000000001</v>
      </c>
      <c r="J38">
        <v>0.99990000000000001</v>
      </c>
      <c r="K38">
        <v>0.99990000000000001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f t="shared" si="9"/>
        <v>37</v>
      </c>
      <c r="T38">
        <f t="shared" si="10"/>
        <v>19</v>
      </c>
      <c r="U38">
        <f t="shared" si="4"/>
        <v>0</v>
      </c>
      <c r="V38">
        <f t="shared" si="11"/>
        <v>1</v>
      </c>
      <c r="W38">
        <f t="shared" si="3"/>
        <v>59.5</v>
      </c>
      <c r="X38">
        <f t="shared" si="5"/>
        <v>1</v>
      </c>
      <c r="Y38">
        <f t="shared" si="6"/>
        <v>1</v>
      </c>
      <c r="Z38">
        <f t="shared" si="7"/>
        <v>4</v>
      </c>
      <c r="AA38">
        <f t="shared" si="8"/>
        <v>6</v>
      </c>
    </row>
    <row r="39" spans="1:27" x14ac:dyDescent="0.3">
      <c r="A39">
        <v>38</v>
      </c>
      <c r="B39">
        <v>14</v>
      </c>
      <c r="C39">
        <v>1</v>
      </c>
      <c r="D39">
        <v>0</v>
      </c>
      <c r="E39">
        <v>2</v>
      </c>
      <c r="F39">
        <v>58.5</v>
      </c>
      <c r="G39">
        <v>51.5</v>
      </c>
      <c r="H39">
        <v>61.5</v>
      </c>
      <c r="I39">
        <v>0.99990000000000001</v>
      </c>
      <c r="J39">
        <v>0.99990000000000001</v>
      </c>
      <c r="K39">
        <v>0.99990000000000001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f t="shared" si="9"/>
        <v>38</v>
      </c>
      <c r="T39">
        <f t="shared" si="10"/>
        <v>14</v>
      </c>
      <c r="U39">
        <f t="shared" si="4"/>
        <v>0</v>
      </c>
      <c r="V39">
        <f t="shared" si="11"/>
        <v>1</v>
      </c>
      <c r="W39">
        <f t="shared" si="3"/>
        <v>58.5</v>
      </c>
      <c r="X39">
        <f t="shared" si="5"/>
        <v>1</v>
      </c>
      <c r="Y39">
        <f t="shared" si="6"/>
        <v>1</v>
      </c>
      <c r="Z39">
        <f t="shared" si="7"/>
        <v>7</v>
      </c>
      <c r="AA39">
        <f t="shared" si="8"/>
        <v>3</v>
      </c>
    </row>
    <row r="40" spans="1:27" x14ac:dyDescent="0.3">
      <c r="A40">
        <v>39</v>
      </c>
      <c r="B40">
        <v>14</v>
      </c>
      <c r="C40">
        <v>1</v>
      </c>
      <c r="D40">
        <v>0</v>
      </c>
      <c r="E40">
        <v>1</v>
      </c>
      <c r="F40">
        <v>56.5</v>
      </c>
      <c r="G40">
        <v>51.5</v>
      </c>
      <c r="H40">
        <v>59.5</v>
      </c>
      <c r="I40">
        <v>0.99990000000000001</v>
      </c>
      <c r="J40">
        <v>0.99990000000000001</v>
      </c>
      <c r="K40">
        <v>0.99990000000000001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>
        <f t="shared" si="9"/>
        <v>39</v>
      </c>
      <c r="T40">
        <f t="shared" si="10"/>
        <v>14</v>
      </c>
      <c r="U40">
        <f t="shared" si="4"/>
        <v>0</v>
      </c>
      <c r="V40">
        <f t="shared" si="11"/>
        <v>1</v>
      </c>
      <c r="W40">
        <f t="shared" si="3"/>
        <v>56.5</v>
      </c>
      <c r="X40">
        <f t="shared" si="5"/>
        <v>1</v>
      </c>
      <c r="Y40">
        <f t="shared" si="6"/>
        <v>0</v>
      </c>
      <c r="Z40">
        <f t="shared" si="7"/>
        <v>5</v>
      </c>
      <c r="AA40">
        <f t="shared" si="8"/>
        <v>3</v>
      </c>
    </row>
    <row r="41" spans="1:27" x14ac:dyDescent="0.3">
      <c r="A41">
        <v>40</v>
      </c>
      <c r="B41">
        <v>21</v>
      </c>
      <c r="C41">
        <v>1</v>
      </c>
      <c r="D41">
        <v>0</v>
      </c>
      <c r="E41">
        <v>4</v>
      </c>
      <c r="F41">
        <v>58.5</v>
      </c>
      <c r="G41">
        <v>51.5</v>
      </c>
      <c r="H41">
        <v>59.5</v>
      </c>
      <c r="I41">
        <v>0.99990000000000001</v>
      </c>
      <c r="J41">
        <v>0.99990000000000001</v>
      </c>
      <c r="K41">
        <v>0.99990000000000001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>
        <f t="shared" si="9"/>
        <v>40</v>
      </c>
      <c r="T41">
        <f t="shared" si="10"/>
        <v>21</v>
      </c>
      <c r="U41">
        <f t="shared" si="4"/>
        <v>0</v>
      </c>
      <c r="V41">
        <f t="shared" si="11"/>
        <v>1</v>
      </c>
      <c r="W41">
        <f t="shared" si="3"/>
        <v>58.5</v>
      </c>
      <c r="X41">
        <f t="shared" si="5"/>
        <v>1</v>
      </c>
      <c r="Y41">
        <f t="shared" si="6"/>
        <v>3</v>
      </c>
      <c r="Z41">
        <f t="shared" si="7"/>
        <v>7</v>
      </c>
      <c r="AA41">
        <f t="shared" si="8"/>
        <v>1</v>
      </c>
    </row>
    <row r="42" spans="1:27" x14ac:dyDescent="0.3">
      <c r="A42">
        <v>41</v>
      </c>
      <c r="B42">
        <v>20</v>
      </c>
      <c r="C42">
        <v>2</v>
      </c>
      <c r="D42">
        <v>1</v>
      </c>
      <c r="E42">
        <v>3</v>
      </c>
      <c r="F42">
        <v>57.5</v>
      </c>
      <c r="G42">
        <v>51.5</v>
      </c>
      <c r="H42">
        <v>61.5</v>
      </c>
      <c r="I42">
        <v>0.99990000000000001</v>
      </c>
      <c r="J42">
        <v>0.99990000000000001</v>
      </c>
      <c r="K42">
        <v>0.99990000000000001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f t="shared" si="9"/>
        <v>41</v>
      </c>
      <c r="T42">
        <f t="shared" si="10"/>
        <v>20</v>
      </c>
      <c r="U42">
        <f t="shared" si="4"/>
        <v>0</v>
      </c>
      <c r="V42">
        <f t="shared" si="11"/>
        <v>2</v>
      </c>
      <c r="W42">
        <f t="shared" si="3"/>
        <v>57.5</v>
      </c>
      <c r="X42">
        <f t="shared" si="5"/>
        <v>1</v>
      </c>
      <c r="Y42">
        <f t="shared" si="6"/>
        <v>1</v>
      </c>
      <c r="Z42">
        <f t="shared" si="7"/>
        <v>6</v>
      </c>
      <c r="AA42">
        <f t="shared" si="8"/>
        <v>4</v>
      </c>
    </row>
    <row r="43" spans="1:27" x14ac:dyDescent="0.3">
      <c r="A43">
        <v>42</v>
      </c>
      <c r="B43">
        <v>16</v>
      </c>
      <c r="C43">
        <v>1</v>
      </c>
      <c r="D43">
        <v>0</v>
      </c>
      <c r="E43">
        <v>4</v>
      </c>
      <c r="F43">
        <v>57.5</v>
      </c>
      <c r="G43">
        <v>52.5</v>
      </c>
      <c r="H43">
        <v>61.5</v>
      </c>
      <c r="I43">
        <v>0.99990000000000001</v>
      </c>
      <c r="J43">
        <v>0.99990000000000001</v>
      </c>
      <c r="K43">
        <v>0.99990000000000001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>
        <f t="shared" si="9"/>
        <v>42</v>
      </c>
      <c r="T43">
        <f t="shared" si="10"/>
        <v>16</v>
      </c>
      <c r="U43">
        <f t="shared" si="4"/>
        <v>0</v>
      </c>
      <c r="V43">
        <f t="shared" si="11"/>
        <v>1</v>
      </c>
      <c r="W43">
        <f t="shared" si="3"/>
        <v>57.5</v>
      </c>
      <c r="X43">
        <f t="shared" si="5"/>
        <v>1</v>
      </c>
      <c r="Y43">
        <f t="shared" si="6"/>
        <v>3</v>
      </c>
      <c r="Z43">
        <f t="shared" si="7"/>
        <v>5</v>
      </c>
      <c r="AA43">
        <f t="shared" si="8"/>
        <v>4</v>
      </c>
    </row>
    <row r="44" spans="1:27" x14ac:dyDescent="0.3">
      <c r="A44">
        <v>43</v>
      </c>
      <c r="B44">
        <v>16</v>
      </c>
      <c r="C44">
        <v>0</v>
      </c>
      <c r="D44">
        <v>0</v>
      </c>
      <c r="E44">
        <v>2</v>
      </c>
      <c r="F44">
        <v>55.5</v>
      </c>
      <c r="G44">
        <v>26.5</v>
      </c>
      <c r="H44">
        <v>58.5</v>
      </c>
      <c r="I44">
        <v>0.99990000000000001</v>
      </c>
      <c r="J44">
        <v>0.99990000000000001</v>
      </c>
      <c r="K44">
        <v>0.99990000000000001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>
        <f t="shared" si="9"/>
        <v>43</v>
      </c>
      <c r="T44">
        <f t="shared" si="10"/>
        <v>16</v>
      </c>
      <c r="U44">
        <f t="shared" si="4"/>
        <v>0</v>
      </c>
      <c r="V44">
        <f t="shared" si="11"/>
        <v>0</v>
      </c>
      <c r="W44">
        <f t="shared" si="3"/>
        <v>55.5</v>
      </c>
      <c r="X44">
        <f t="shared" si="5"/>
        <v>0</v>
      </c>
      <c r="Y44">
        <f t="shared" si="6"/>
        <v>2</v>
      </c>
      <c r="Z44">
        <f t="shared" si="7"/>
        <v>29</v>
      </c>
      <c r="AA44">
        <f t="shared" si="8"/>
        <v>3</v>
      </c>
    </row>
    <row r="45" spans="1:27" x14ac:dyDescent="0.3">
      <c r="A45">
        <v>44</v>
      </c>
      <c r="B45">
        <v>16</v>
      </c>
      <c r="C45">
        <v>3</v>
      </c>
      <c r="D45">
        <v>0</v>
      </c>
      <c r="E45">
        <v>6</v>
      </c>
      <c r="F45">
        <v>57.5</v>
      </c>
      <c r="G45">
        <v>25.5</v>
      </c>
      <c r="H45">
        <v>64.5</v>
      </c>
      <c r="I45">
        <v>0.99990000000000001</v>
      </c>
      <c r="J45">
        <v>0.99990000000000001</v>
      </c>
      <c r="K45">
        <v>0.99990000000000001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f t="shared" si="9"/>
        <v>44</v>
      </c>
      <c r="T45">
        <f t="shared" si="10"/>
        <v>16</v>
      </c>
      <c r="U45">
        <f t="shared" si="4"/>
        <v>0</v>
      </c>
      <c r="V45">
        <f t="shared" si="11"/>
        <v>3</v>
      </c>
      <c r="W45">
        <f t="shared" si="3"/>
        <v>57.5</v>
      </c>
      <c r="X45">
        <f t="shared" si="5"/>
        <v>3</v>
      </c>
      <c r="Y45">
        <f t="shared" si="6"/>
        <v>3</v>
      </c>
      <c r="Z45">
        <f t="shared" si="7"/>
        <v>32</v>
      </c>
      <c r="AA45">
        <f t="shared" si="8"/>
        <v>7</v>
      </c>
    </row>
    <row r="46" spans="1:27" x14ac:dyDescent="0.3">
      <c r="A46">
        <v>45</v>
      </c>
      <c r="B46">
        <v>8</v>
      </c>
      <c r="C46">
        <v>0</v>
      </c>
      <c r="D46">
        <v>0</v>
      </c>
      <c r="E46">
        <v>0</v>
      </c>
      <c r="F46">
        <v>25.5</v>
      </c>
      <c r="G46">
        <v>25.5</v>
      </c>
      <c r="H46">
        <v>53.5</v>
      </c>
      <c r="I46">
        <v>0.99990000000000001</v>
      </c>
      <c r="J46">
        <v>0.99990000000000001</v>
      </c>
      <c r="K46">
        <v>0.99990000000000001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f t="shared" si="9"/>
        <v>45</v>
      </c>
      <c r="T46">
        <f t="shared" si="10"/>
        <v>8</v>
      </c>
      <c r="U46">
        <f t="shared" si="4"/>
        <v>0</v>
      </c>
      <c r="V46">
        <f t="shared" si="11"/>
        <v>0</v>
      </c>
      <c r="W46">
        <f t="shared" si="3"/>
        <v>25.5</v>
      </c>
      <c r="X46">
        <f t="shared" si="5"/>
        <v>0</v>
      </c>
      <c r="Y46">
        <f t="shared" si="6"/>
        <v>0</v>
      </c>
      <c r="Z46">
        <f t="shared" si="7"/>
        <v>0</v>
      </c>
      <c r="AA46">
        <f t="shared" si="8"/>
        <v>28</v>
      </c>
    </row>
    <row r="47" spans="1:27" x14ac:dyDescent="0.3">
      <c r="A47">
        <v>46</v>
      </c>
      <c r="B47">
        <v>4</v>
      </c>
      <c r="C47">
        <v>1</v>
      </c>
      <c r="D47">
        <v>0</v>
      </c>
      <c r="E47">
        <v>2</v>
      </c>
      <c r="F47">
        <v>53.5</v>
      </c>
      <c r="G47">
        <v>51.5</v>
      </c>
      <c r="H47">
        <v>54.5</v>
      </c>
      <c r="I47">
        <v>0.99990000000000001</v>
      </c>
      <c r="J47">
        <v>0.99990000000000001</v>
      </c>
      <c r="K47">
        <v>0.99990000000000001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f t="shared" si="9"/>
        <v>46</v>
      </c>
      <c r="T47">
        <f t="shared" si="10"/>
        <v>4</v>
      </c>
      <c r="U47">
        <f t="shared" si="4"/>
        <v>0</v>
      </c>
      <c r="V47">
        <f t="shared" si="11"/>
        <v>1</v>
      </c>
      <c r="W47">
        <f t="shared" si="3"/>
        <v>53.5</v>
      </c>
      <c r="X47">
        <f t="shared" si="5"/>
        <v>1</v>
      </c>
      <c r="Y47">
        <f t="shared" si="6"/>
        <v>1</v>
      </c>
      <c r="Z47">
        <f t="shared" si="7"/>
        <v>2</v>
      </c>
      <c r="AA47">
        <f t="shared" si="8"/>
        <v>1</v>
      </c>
    </row>
    <row r="48" spans="1:27" x14ac:dyDescent="0.3">
      <c r="A48">
        <v>47</v>
      </c>
      <c r="B48">
        <v>9</v>
      </c>
      <c r="C48">
        <v>1</v>
      </c>
      <c r="D48">
        <v>0</v>
      </c>
      <c r="E48">
        <v>2</v>
      </c>
      <c r="F48">
        <v>54.5</v>
      </c>
      <c r="G48">
        <v>52.5</v>
      </c>
      <c r="H48">
        <v>56.5</v>
      </c>
      <c r="I48">
        <v>0.99990000000000001</v>
      </c>
      <c r="J48">
        <v>0.99990000000000001</v>
      </c>
      <c r="K48">
        <v>0.99990000000000001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f t="shared" si="9"/>
        <v>47</v>
      </c>
      <c r="T48">
        <f t="shared" si="10"/>
        <v>9</v>
      </c>
      <c r="U48">
        <f t="shared" si="4"/>
        <v>0</v>
      </c>
      <c r="V48">
        <f t="shared" si="11"/>
        <v>1</v>
      </c>
      <c r="W48">
        <f t="shared" si="3"/>
        <v>54.5</v>
      </c>
      <c r="X48">
        <f t="shared" si="5"/>
        <v>1</v>
      </c>
      <c r="Y48">
        <f t="shared" si="6"/>
        <v>1</v>
      </c>
      <c r="Z48">
        <f t="shared" si="7"/>
        <v>2</v>
      </c>
      <c r="AA48">
        <f t="shared" si="8"/>
        <v>2</v>
      </c>
    </row>
    <row r="49" spans="1:27" x14ac:dyDescent="0.3">
      <c r="A49">
        <v>48</v>
      </c>
      <c r="B49">
        <v>18</v>
      </c>
      <c r="C49">
        <v>4</v>
      </c>
      <c r="D49">
        <v>1</v>
      </c>
      <c r="E49">
        <v>5</v>
      </c>
      <c r="F49">
        <v>58.5</v>
      </c>
      <c r="G49">
        <v>54.5</v>
      </c>
      <c r="H49">
        <v>60.5</v>
      </c>
      <c r="I49">
        <v>0.99990000000000001</v>
      </c>
      <c r="J49">
        <v>0.99990000000000001</v>
      </c>
      <c r="K49">
        <v>0.99990000000000001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f t="shared" si="9"/>
        <v>48</v>
      </c>
      <c r="T49">
        <f t="shared" si="10"/>
        <v>18</v>
      </c>
      <c r="U49">
        <f t="shared" si="4"/>
        <v>0</v>
      </c>
      <c r="V49">
        <f t="shared" si="11"/>
        <v>4</v>
      </c>
      <c r="W49">
        <f t="shared" si="3"/>
        <v>58.5</v>
      </c>
      <c r="X49">
        <f t="shared" si="5"/>
        <v>3</v>
      </c>
      <c r="Y49">
        <f t="shared" si="6"/>
        <v>1</v>
      </c>
      <c r="Z49">
        <f t="shared" si="7"/>
        <v>4</v>
      </c>
      <c r="AA49">
        <f t="shared" si="8"/>
        <v>2</v>
      </c>
    </row>
    <row r="50" spans="1:27" x14ac:dyDescent="0.3">
      <c r="A50">
        <v>49</v>
      </c>
      <c r="B50">
        <v>16</v>
      </c>
      <c r="C50">
        <v>2</v>
      </c>
      <c r="D50">
        <v>1</v>
      </c>
      <c r="E50">
        <v>4</v>
      </c>
      <c r="F50">
        <v>56.5</v>
      </c>
      <c r="G50">
        <v>54.5</v>
      </c>
      <c r="H50">
        <v>65.5</v>
      </c>
      <c r="I50">
        <v>0.99990000000000001</v>
      </c>
      <c r="J50">
        <v>0.99990000000000001</v>
      </c>
      <c r="K50">
        <v>0.99990000000000001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f t="shared" si="9"/>
        <v>49</v>
      </c>
      <c r="T50">
        <f t="shared" si="10"/>
        <v>16</v>
      </c>
      <c r="U50">
        <f t="shared" si="4"/>
        <v>0</v>
      </c>
      <c r="V50">
        <f t="shared" si="11"/>
        <v>2</v>
      </c>
      <c r="W50">
        <f t="shared" si="3"/>
        <v>56.5</v>
      </c>
      <c r="X50">
        <f t="shared" si="5"/>
        <v>1</v>
      </c>
      <c r="Y50">
        <f t="shared" si="6"/>
        <v>2</v>
      </c>
      <c r="Z50">
        <f t="shared" si="7"/>
        <v>2</v>
      </c>
      <c r="AA50">
        <f t="shared" si="8"/>
        <v>9</v>
      </c>
    </row>
    <row r="51" spans="1:27" x14ac:dyDescent="0.3">
      <c r="A51">
        <v>50</v>
      </c>
      <c r="B51">
        <v>17</v>
      </c>
      <c r="C51">
        <v>2</v>
      </c>
      <c r="D51">
        <v>1</v>
      </c>
      <c r="E51">
        <v>3</v>
      </c>
      <c r="F51">
        <v>56.5</v>
      </c>
      <c r="G51">
        <v>55.5</v>
      </c>
      <c r="H51">
        <v>58.5</v>
      </c>
      <c r="I51">
        <v>0.99990000000000001</v>
      </c>
      <c r="J51">
        <v>0.99990000000000001</v>
      </c>
      <c r="K51">
        <v>0.99990000000000001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f t="shared" si="9"/>
        <v>50</v>
      </c>
      <c r="T51">
        <f t="shared" si="10"/>
        <v>17</v>
      </c>
      <c r="U51">
        <f t="shared" si="4"/>
        <v>0</v>
      </c>
      <c r="V51">
        <f t="shared" si="11"/>
        <v>2</v>
      </c>
      <c r="W51">
        <f t="shared" si="3"/>
        <v>56.5</v>
      </c>
      <c r="X51">
        <f t="shared" si="5"/>
        <v>1</v>
      </c>
      <c r="Y51">
        <f t="shared" si="6"/>
        <v>1</v>
      </c>
      <c r="Z51">
        <f t="shared" si="7"/>
        <v>1</v>
      </c>
      <c r="AA51">
        <f t="shared" si="8"/>
        <v>2</v>
      </c>
    </row>
    <row r="52" spans="1:27" x14ac:dyDescent="0.3">
      <c r="A52">
        <v>51</v>
      </c>
      <c r="B52">
        <v>29</v>
      </c>
      <c r="C52">
        <v>2</v>
      </c>
      <c r="D52">
        <v>1</v>
      </c>
      <c r="E52">
        <v>5</v>
      </c>
      <c r="F52">
        <v>58.5</v>
      </c>
      <c r="G52">
        <v>56.5</v>
      </c>
      <c r="H52">
        <v>61.5</v>
      </c>
      <c r="I52">
        <v>0.99990000000000001</v>
      </c>
      <c r="J52">
        <v>0.99990000000000001</v>
      </c>
      <c r="K52">
        <v>0.99990000000000001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 t="shared" si="9"/>
        <v>51</v>
      </c>
      <c r="T52">
        <f t="shared" si="10"/>
        <v>29</v>
      </c>
      <c r="U52">
        <f t="shared" si="4"/>
        <v>0</v>
      </c>
      <c r="V52">
        <f t="shared" si="11"/>
        <v>2</v>
      </c>
      <c r="W52">
        <f t="shared" si="3"/>
        <v>58.5</v>
      </c>
      <c r="X52">
        <f t="shared" si="5"/>
        <v>1</v>
      </c>
      <c r="Y52">
        <f t="shared" si="6"/>
        <v>3</v>
      </c>
      <c r="Z52">
        <f t="shared" si="7"/>
        <v>2</v>
      </c>
      <c r="AA52">
        <f t="shared" si="8"/>
        <v>3</v>
      </c>
    </row>
    <row r="53" spans="1:27" x14ac:dyDescent="0.3">
      <c r="A53">
        <v>52</v>
      </c>
      <c r="B53">
        <v>28</v>
      </c>
      <c r="C53">
        <v>2</v>
      </c>
      <c r="D53">
        <v>1</v>
      </c>
      <c r="E53">
        <v>4</v>
      </c>
      <c r="F53">
        <v>58.5</v>
      </c>
      <c r="G53">
        <v>55.5</v>
      </c>
      <c r="H53">
        <v>61.5</v>
      </c>
      <c r="I53">
        <v>0.99990000000000001</v>
      </c>
      <c r="J53">
        <v>0.99990000000000001</v>
      </c>
      <c r="K53">
        <v>0.99990000000000001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>
        <f t="shared" si="9"/>
        <v>52</v>
      </c>
      <c r="T53">
        <f t="shared" si="10"/>
        <v>28</v>
      </c>
      <c r="U53">
        <f t="shared" si="4"/>
        <v>0</v>
      </c>
      <c r="V53">
        <f t="shared" si="11"/>
        <v>2</v>
      </c>
      <c r="W53">
        <f t="shared" si="3"/>
        <v>58.5</v>
      </c>
      <c r="X53">
        <f t="shared" si="5"/>
        <v>1</v>
      </c>
      <c r="Y53">
        <f t="shared" si="6"/>
        <v>2</v>
      </c>
      <c r="Z53">
        <f t="shared" si="7"/>
        <v>3</v>
      </c>
      <c r="AA53">
        <f t="shared" si="8"/>
        <v>3</v>
      </c>
    </row>
    <row r="54" spans="1:27" x14ac:dyDescent="0.3">
      <c r="A54">
        <v>53</v>
      </c>
      <c r="B54">
        <v>37</v>
      </c>
      <c r="C54">
        <v>3</v>
      </c>
      <c r="D54">
        <v>1</v>
      </c>
      <c r="E54">
        <v>6</v>
      </c>
      <c r="F54">
        <v>58.5</v>
      </c>
      <c r="G54">
        <v>56.5</v>
      </c>
      <c r="H54">
        <v>61.5</v>
      </c>
      <c r="I54">
        <v>0.99990000000000001</v>
      </c>
      <c r="J54">
        <v>0.99990000000000001</v>
      </c>
      <c r="K54">
        <v>0.99990000000000001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>
        <f t="shared" si="9"/>
        <v>53</v>
      </c>
      <c r="T54">
        <f t="shared" si="10"/>
        <v>37</v>
      </c>
      <c r="U54">
        <f t="shared" si="4"/>
        <v>0</v>
      </c>
      <c r="V54">
        <f t="shared" si="11"/>
        <v>3</v>
      </c>
      <c r="W54">
        <f t="shared" si="3"/>
        <v>58.5</v>
      </c>
      <c r="X54">
        <f t="shared" si="5"/>
        <v>2</v>
      </c>
      <c r="Y54">
        <f t="shared" si="6"/>
        <v>3</v>
      </c>
      <c r="Z54">
        <f t="shared" si="7"/>
        <v>2</v>
      </c>
      <c r="AA54">
        <f t="shared" si="8"/>
        <v>3</v>
      </c>
    </row>
    <row r="55" spans="1:27" x14ac:dyDescent="0.3">
      <c r="A55">
        <v>54</v>
      </c>
      <c r="B55">
        <v>38</v>
      </c>
      <c r="C55">
        <v>3</v>
      </c>
      <c r="D55">
        <v>1</v>
      </c>
      <c r="E55">
        <v>5</v>
      </c>
      <c r="F55">
        <v>59.5</v>
      </c>
      <c r="G55">
        <v>56.5</v>
      </c>
      <c r="H55">
        <v>61.5</v>
      </c>
      <c r="I55">
        <v>0.99990000000000001</v>
      </c>
      <c r="J55">
        <v>0.99990000000000001</v>
      </c>
      <c r="K55">
        <v>0.99990000000000001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f t="shared" si="9"/>
        <v>54</v>
      </c>
      <c r="T55">
        <f t="shared" si="10"/>
        <v>38</v>
      </c>
      <c r="U55">
        <f t="shared" si="4"/>
        <v>0</v>
      </c>
      <c r="V55">
        <f t="shared" si="11"/>
        <v>3</v>
      </c>
      <c r="W55">
        <f t="shared" si="3"/>
        <v>59.5</v>
      </c>
      <c r="X55">
        <f t="shared" si="5"/>
        <v>2</v>
      </c>
      <c r="Y55">
        <f t="shared" si="6"/>
        <v>2</v>
      </c>
      <c r="Z55">
        <f t="shared" si="7"/>
        <v>3</v>
      </c>
      <c r="AA55">
        <f t="shared" si="8"/>
        <v>2</v>
      </c>
    </row>
    <row r="56" spans="1:27" x14ac:dyDescent="0.3">
      <c r="A56">
        <v>55</v>
      </c>
      <c r="B56">
        <v>39</v>
      </c>
      <c r="C56">
        <v>2</v>
      </c>
      <c r="D56">
        <v>0</v>
      </c>
      <c r="E56">
        <v>4</v>
      </c>
      <c r="F56">
        <v>58.5</v>
      </c>
      <c r="G56">
        <v>54.5</v>
      </c>
      <c r="H56">
        <v>62.5</v>
      </c>
      <c r="I56">
        <v>0.99990000000000001</v>
      </c>
      <c r="J56">
        <v>0.99990000000000001</v>
      </c>
      <c r="K56">
        <v>0.99990000000000001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f t="shared" si="9"/>
        <v>55</v>
      </c>
      <c r="T56">
        <f t="shared" si="10"/>
        <v>39</v>
      </c>
      <c r="U56">
        <f t="shared" si="4"/>
        <v>0</v>
      </c>
      <c r="V56">
        <f t="shared" si="11"/>
        <v>2</v>
      </c>
      <c r="W56">
        <f t="shared" si="3"/>
        <v>58.5</v>
      </c>
      <c r="X56">
        <f t="shared" si="5"/>
        <v>2</v>
      </c>
      <c r="Y56">
        <f t="shared" si="6"/>
        <v>2</v>
      </c>
      <c r="Z56">
        <f t="shared" si="7"/>
        <v>4</v>
      </c>
      <c r="AA56">
        <f t="shared" si="8"/>
        <v>4</v>
      </c>
    </row>
    <row r="57" spans="1:27" x14ac:dyDescent="0.3">
      <c r="A57">
        <v>56</v>
      </c>
      <c r="B57">
        <v>42</v>
      </c>
      <c r="C57">
        <v>2</v>
      </c>
      <c r="D57">
        <v>1</v>
      </c>
      <c r="E57">
        <v>6</v>
      </c>
      <c r="F57">
        <v>58.5</v>
      </c>
      <c r="G57">
        <v>55.5</v>
      </c>
      <c r="H57">
        <v>60.5</v>
      </c>
      <c r="I57">
        <v>0.99990000000000001</v>
      </c>
      <c r="J57">
        <v>0.99990000000000001</v>
      </c>
      <c r="K57">
        <v>0.99990000000000001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f t="shared" si="9"/>
        <v>56</v>
      </c>
      <c r="T57">
        <f t="shared" si="10"/>
        <v>42</v>
      </c>
      <c r="U57">
        <f t="shared" si="4"/>
        <v>0</v>
      </c>
      <c r="V57">
        <f t="shared" si="11"/>
        <v>2</v>
      </c>
      <c r="W57">
        <f t="shared" si="3"/>
        <v>58.5</v>
      </c>
      <c r="X57">
        <f t="shared" si="5"/>
        <v>1</v>
      </c>
      <c r="Y57">
        <f t="shared" si="6"/>
        <v>4</v>
      </c>
      <c r="Z57">
        <f t="shared" si="7"/>
        <v>3</v>
      </c>
      <c r="AA57">
        <f t="shared" si="8"/>
        <v>2</v>
      </c>
    </row>
    <row r="58" spans="1:27" x14ac:dyDescent="0.3">
      <c r="A58">
        <v>57</v>
      </c>
      <c r="B58">
        <v>40</v>
      </c>
      <c r="C58">
        <v>3</v>
      </c>
      <c r="D58">
        <v>1</v>
      </c>
      <c r="E58">
        <v>5</v>
      </c>
      <c r="F58">
        <v>58.5</v>
      </c>
      <c r="G58">
        <v>56.5</v>
      </c>
      <c r="H58">
        <v>61.5</v>
      </c>
      <c r="I58">
        <v>0.99990000000000001</v>
      </c>
      <c r="J58">
        <v>0.99990000000000001</v>
      </c>
      <c r="K58">
        <v>0.99990000000000001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f t="shared" si="9"/>
        <v>57</v>
      </c>
      <c r="T58">
        <f t="shared" si="10"/>
        <v>40</v>
      </c>
      <c r="U58">
        <f t="shared" si="4"/>
        <v>0</v>
      </c>
      <c r="V58">
        <f t="shared" si="11"/>
        <v>3</v>
      </c>
      <c r="W58">
        <f t="shared" si="3"/>
        <v>58.5</v>
      </c>
      <c r="X58">
        <f t="shared" si="5"/>
        <v>2</v>
      </c>
      <c r="Y58">
        <f t="shared" si="6"/>
        <v>2</v>
      </c>
      <c r="Z58">
        <f t="shared" si="7"/>
        <v>2</v>
      </c>
      <c r="AA58">
        <f t="shared" si="8"/>
        <v>3</v>
      </c>
    </row>
    <row r="59" spans="1:27" x14ac:dyDescent="0.3">
      <c r="A59">
        <v>58</v>
      </c>
      <c r="B59">
        <v>34</v>
      </c>
      <c r="C59">
        <v>2</v>
      </c>
      <c r="D59">
        <v>1</v>
      </c>
      <c r="E59">
        <v>4</v>
      </c>
      <c r="F59">
        <v>58.5</v>
      </c>
      <c r="G59">
        <v>56.5</v>
      </c>
      <c r="H59">
        <v>59.5</v>
      </c>
      <c r="I59">
        <v>0.99990000000000001</v>
      </c>
      <c r="J59">
        <v>0.99990000000000001</v>
      </c>
      <c r="K59">
        <v>0.99990000000000001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f t="shared" si="9"/>
        <v>58</v>
      </c>
      <c r="T59">
        <f t="shared" si="10"/>
        <v>34</v>
      </c>
      <c r="U59">
        <f t="shared" si="4"/>
        <v>0</v>
      </c>
      <c r="V59">
        <f t="shared" si="11"/>
        <v>2</v>
      </c>
      <c r="W59">
        <f t="shared" si="3"/>
        <v>58.5</v>
      </c>
      <c r="X59">
        <f t="shared" si="5"/>
        <v>1</v>
      </c>
      <c r="Y59">
        <f t="shared" si="6"/>
        <v>2</v>
      </c>
      <c r="Z59">
        <f t="shared" si="7"/>
        <v>2</v>
      </c>
      <c r="AA59">
        <f t="shared" si="8"/>
        <v>1</v>
      </c>
    </row>
    <row r="60" spans="1:27" x14ac:dyDescent="0.3">
      <c r="A60">
        <v>59</v>
      </c>
      <c r="B60">
        <v>24</v>
      </c>
      <c r="C60">
        <v>1</v>
      </c>
      <c r="D60">
        <v>0</v>
      </c>
      <c r="E60">
        <v>3</v>
      </c>
      <c r="F60">
        <v>59.5</v>
      </c>
      <c r="G60">
        <v>57.5</v>
      </c>
      <c r="H60">
        <v>61.5</v>
      </c>
      <c r="I60">
        <v>0.99990000000000001</v>
      </c>
      <c r="J60">
        <v>0.99990000000000001</v>
      </c>
      <c r="K60">
        <v>0.99990000000000001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f t="shared" si="9"/>
        <v>59</v>
      </c>
      <c r="T60">
        <f t="shared" si="10"/>
        <v>24</v>
      </c>
      <c r="U60">
        <f t="shared" si="4"/>
        <v>0</v>
      </c>
      <c r="V60">
        <f t="shared" si="11"/>
        <v>1</v>
      </c>
      <c r="W60">
        <f t="shared" si="3"/>
        <v>59.5</v>
      </c>
      <c r="X60">
        <f t="shared" si="5"/>
        <v>1</v>
      </c>
      <c r="Y60">
        <f t="shared" si="6"/>
        <v>2</v>
      </c>
      <c r="Z60">
        <f t="shared" si="7"/>
        <v>2</v>
      </c>
      <c r="AA60">
        <f t="shared" si="8"/>
        <v>2</v>
      </c>
    </row>
    <row r="61" spans="1:27" x14ac:dyDescent="0.3">
      <c r="A61">
        <v>60</v>
      </c>
      <c r="B61">
        <v>12</v>
      </c>
      <c r="C61">
        <v>0</v>
      </c>
      <c r="D61">
        <v>0</v>
      </c>
      <c r="E61">
        <v>2</v>
      </c>
      <c r="F61">
        <v>57.5</v>
      </c>
      <c r="G61">
        <v>56.5</v>
      </c>
      <c r="H61">
        <v>57.5</v>
      </c>
      <c r="I61">
        <v>0.99990000000000001</v>
      </c>
      <c r="J61">
        <v>0.99990000000000001</v>
      </c>
      <c r="K61">
        <v>0.99990000000000001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>
        <f t="shared" si="9"/>
        <v>60</v>
      </c>
      <c r="T61">
        <f t="shared" si="10"/>
        <v>12</v>
      </c>
      <c r="U61">
        <f t="shared" si="4"/>
        <v>0</v>
      </c>
      <c r="V61">
        <f t="shared" si="11"/>
        <v>0</v>
      </c>
      <c r="W61">
        <f t="shared" si="3"/>
        <v>57.5</v>
      </c>
      <c r="X61">
        <f t="shared" si="5"/>
        <v>0</v>
      </c>
      <c r="Y61">
        <f t="shared" si="6"/>
        <v>2</v>
      </c>
      <c r="Z61">
        <f t="shared" si="7"/>
        <v>1</v>
      </c>
      <c r="AA61">
        <f t="shared" si="8"/>
        <v>0</v>
      </c>
    </row>
    <row r="62" spans="1:27" x14ac:dyDescent="0.3">
      <c r="A62">
        <v>61</v>
      </c>
      <c r="B62">
        <v>6</v>
      </c>
      <c r="C62">
        <v>0</v>
      </c>
      <c r="D62">
        <v>0</v>
      </c>
      <c r="E62">
        <v>1</v>
      </c>
      <c r="F62">
        <v>57.5</v>
      </c>
      <c r="G62">
        <v>56.5</v>
      </c>
      <c r="H62">
        <v>58.5</v>
      </c>
      <c r="I62">
        <v>0.99990000000000001</v>
      </c>
      <c r="J62">
        <v>0.99990000000000001</v>
      </c>
      <c r="K62">
        <v>0.99990000000000001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f t="shared" si="9"/>
        <v>61</v>
      </c>
      <c r="T62">
        <f t="shared" si="10"/>
        <v>6</v>
      </c>
      <c r="U62">
        <f t="shared" si="4"/>
        <v>0</v>
      </c>
      <c r="V62">
        <f t="shared" si="11"/>
        <v>0</v>
      </c>
      <c r="W62">
        <f t="shared" si="3"/>
        <v>57.5</v>
      </c>
      <c r="X62">
        <f t="shared" si="5"/>
        <v>0</v>
      </c>
      <c r="Y62">
        <f t="shared" si="6"/>
        <v>1</v>
      </c>
      <c r="Z62">
        <f t="shared" si="7"/>
        <v>1</v>
      </c>
      <c r="AA62">
        <f t="shared" si="8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9" sqref="A9"/>
    </sheetView>
  </sheetViews>
  <sheetFormatPr defaultRowHeight="14.4" x14ac:dyDescent="0.3"/>
  <cols>
    <col min="1" max="1" width="24.77734375" bestFit="1" customWidth="1"/>
    <col min="2" max="3" width="22.6640625" bestFit="1" customWidth="1"/>
    <col min="4" max="4" width="21.6640625" bestFit="1" customWidth="1"/>
    <col min="5" max="5" width="20.5546875" bestFit="1" customWidth="1"/>
  </cols>
  <sheetData>
    <row r="1" spans="1:5" x14ac:dyDescent="0.3">
      <c r="A1" t="s">
        <v>33</v>
      </c>
      <c r="B1" t="s">
        <v>19</v>
      </c>
      <c r="C1" t="s">
        <v>20</v>
      </c>
      <c r="D1" t="s">
        <v>18</v>
      </c>
      <c r="E1" t="s">
        <v>17</v>
      </c>
    </row>
    <row r="2" spans="1:5" x14ac:dyDescent="0.3">
      <c r="A2" t="s">
        <v>25</v>
      </c>
      <c r="B2" t="s">
        <v>62</v>
      </c>
      <c r="C2" t="s">
        <v>63</v>
      </c>
      <c r="D2" t="s">
        <v>34</v>
      </c>
      <c r="E2" t="s">
        <v>35</v>
      </c>
    </row>
    <row r="3" spans="1:5" x14ac:dyDescent="0.3">
      <c r="A3" t="s">
        <v>26</v>
      </c>
      <c r="B3" t="s">
        <v>66</v>
      </c>
      <c r="C3" t="s">
        <v>65</v>
      </c>
      <c r="D3" t="s">
        <v>64</v>
      </c>
      <c r="E3" t="s">
        <v>36</v>
      </c>
    </row>
    <row r="4" spans="1:5" x14ac:dyDescent="0.3">
      <c r="A4" t="s">
        <v>27</v>
      </c>
      <c r="B4" t="s">
        <v>37</v>
      </c>
      <c r="C4" t="s">
        <v>70</v>
      </c>
      <c r="D4" t="s">
        <v>38</v>
      </c>
      <c r="E4" t="s">
        <v>39</v>
      </c>
    </row>
    <row r="5" spans="1:5" x14ac:dyDescent="0.3">
      <c r="A5" t="s">
        <v>28</v>
      </c>
      <c r="B5" t="s">
        <v>55</v>
      </c>
      <c r="C5" t="s">
        <v>56</v>
      </c>
      <c r="D5" t="s">
        <v>57</v>
      </c>
      <c r="E5" t="s">
        <v>58</v>
      </c>
    </row>
    <row r="6" spans="1:5" x14ac:dyDescent="0.3">
      <c r="A6" t="s">
        <v>29</v>
      </c>
      <c r="B6" t="s">
        <v>40</v>
      </c>
      <c r="C6" t="s">
        <v>41</v>
      </c>
      <c r="D6" t="s">
        <v>42</v>
      </c>
      <c r="E6" t="s">
        <v>43</v>
      </c>
    </row>
    <row r="7" spans="1:5" x14ac:dyDescent="0.3">
      <c r="A7" t="s">
        <v>30</v>
      </c>
      <c r="B7" t="s">
        <v>67</v>
      </c>
      <c r="C7" t="s">
        <v>68</v>
      </c>
      <c r="D7" t="s">
        <v>44</v>
      </c>
      <c r="E7" t="s">
        <v>69</v>
      </c>
    </row>
    <row r="8" spans="1:5" x14ac:dyDescent="0.3">
      <c r="A8" t="s">
        <v>75</v>
      </c>
      <c r="B8" t="s">
        <v>45</v>
      </c>
      <c r="C8" t="s">
        <v>46</v>
      </c>
      <c r="D8" t="s">
        <v>47</v>
      </c>
      <c r="E8" t="s">
        <v>48</v>
      </c>
    </row>
    <row r="9" spans="1:5" x14ac:dyDescent="0.3">
      <c r="A9" t="s">
        <v>31</v>
      </c>
      <c r="B9" t="s">
        <v>71</v>
      </c>
      <c r="C9" t="s">
        <v>72</v>
      </c>
      <c r="D9" t="s">
        <v>73</v>
      </c>
      <c r="E9" t="s">
        <v>74</v>
      </c>
    </row>
    <row r="10" spans="1:5" x14ac:dyDescent="0.3">
      <c r="A10" t="s">
        <v>32</v>
      </c>
      <c r="B10" t="s">
        <v>49</v>
      </c>
      <c r="C10" t="s">
        <v>59</v>
      </c>
      <c r="D10" t="s">
        <v>60</v>
      </c>
      <c r="E10" t="s">
        <v>50</v>
      </c>
    </row>
    <row r="11" spans="1:5" x14ac:dyDescent="0.3">
      <c r="A11" t="s">
        <v>51</v>
      </c>
      <c r="B11" t="s">
        <v>52</v>
      </c>
      <c r="C11" t="s">
        <v>61</v>
      </c>
      <c r="D11" t="s">
        <v>53</v>
      </c>
      <c r="E1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stats_all</vt:lpstr>
      <vt:lpstr>levels_info_global</vt:lpstr>
      <vt:lpstr>treeStats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Prosperi,Mattia</dc:creator>
  <cp:lastModifiedBy>Prosperi,Mattia</cp:lastModifiedBy>
  <dcterms:created xsi:type="dcterms:W3CDTF">2022-09-09T20:54:56Z</dcterms:created>
  <dcterms:modified xsi:type="dcterms:W3CDTF">2022-09-11T21:25:19Z</dcterms:modified>
</cp:coreProperties>
</file>