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202300"/>
  <mc:AlternateContent xmlns:mc="http://schemas.openxmlformats.org/markup-compatibility/2006">
    <mc:Choice Requires="x15">
      <x15ac:absPath xmlns:x15ac="http://schemas.microsoft.com/office/spreadsheetml/2010/11/ac" url="https://d.docs.live.net/eda5e7927457b2b3/Documents/Data Analysis/Excel/Luke Barousse/Excel_Data_Analysis_Projects/Project_2-Dashboard/"/>
    </mc:Choice>
  </mc:AlternateContent>
  <xr:revisionPtr revIDLastSave="421" documentId="13_ncr:1_{5FFCC715-276A-41BF-AED9-20A8D1131CF5}" xr6:coauthVersionLast="47" xr6:coauthVersionMax="47" xr10:uidLastSave="{498AE4CE-02EC-474B-B825-8946D3849BE7}"/>
  <bookViews>
    <workbookView xWindow="-108" yWindow="-108" windowWidth="23256" windowHeight="12456" tabRatio="701" xr2:uid="{6F716FE0-A4DF-418B-900B-3408E44BFC15}"/>
  </bookViews>
  <sheets>
    <sheet name="Skill_Job_Analysis" sheetId="16" r:id="rId1"/>
    <sheet name="Salary vs Skills" sheetId="18" r:id="rId2"/>
    <sheet name="Salary_Analysis" sheetId="19" r:id="rId3"/>
    <sheet name="Skill_Salary_Analysis" sheetId="20" r:id="rId4"/>
    <sheet name="Skill_Salary_Likelihood" sheetId="22" r:id="rId5"/>
    <sheet name="Skill Count" sheetId="17" r:id="rId6"/>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3" r:id="rId7"/>
    <pivotCache cacheId="4" r:id="rId8"/>
    <pivotCache cacheId="5" r:id="rId9"/>
    <pivotCache cacheId="13" r:id="rId10"/>
    <pivotCache cacheId="16" r:id="rId11"/>
    <pivotCache cacheId="19" r:id="rId12"/>
  </pivotCaches>
  <extLst>
    <ext xmlns:x14="http://schemas.microsoft.com/office/spreadsheetml/2009/9/main" uri="{876F7934-8845-4945-9796-88D515C7AA90}">
      <x14:pivotCaches>
        <pivotCache cacheId="6" r:id="rId13"/>
        <pivotCache cacheId="7"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<sst xmlns="http://schemas.openxmlformats.org/spreadsheetml/2006/main" count="85" uniqueCount="30">
  <si>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</si>
  <si>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</si>
  <si>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</si>
  <si>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</si>
  <si>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</si>
  <si>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</si>
  <si>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</si>
  <si>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</si>
  <si>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</si>
  <si>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</si>
  <si>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</si>
  <si>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</si>
  <si>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</si>
  <si>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</si>
  <si>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</si>
  <si>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</si>
  <si>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</si>
  <si>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</si>
  <si>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 Count</t>
  </si>
  <si>
    <t>Job Count</t>
  </si>
  <si>
    <t>Skills per Job</t>
  </si>
  <si>
    <t>Median Salary</t>
  </si>
  <si>
    <t>Median Salary US</t>
  </si>
  <si>
    <t>Median Salary Non-US</t>
  </si>
  <si>
    <t>Median Salary - Skills</t>
  </si>
  <si>
    <t>Skill Likelihood</t>
  </si>
  <si>
    <t>Spark</t>
  </si>
  <si>
    <t>AWS</t>
  </si>
  <si>
    <t>Java</t>
  </si>
  <si>
    <t>Azure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</si>
</sst>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4.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styles" Target="styles.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3.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eetMetadata" Target="metadata.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10" Type="http://schemas.openxmlformats.org/officeDocument/2006/relationships/pivotCacheDefinition" Target="pivotCache/pivotCacheDefinition4.xml"/><Relationship Id="rId19" Type="http://schemas.openxmlformats.org/officeDocument/2006/relationships/theme" Target="theme/them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3.xml"/><Relationship Id="rId25" Type="http://schemas.microsoft.com/office/2017/10/relationships/person" Target="persons/person.xml"/><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openxmlformats.org/officeDocument/2006/relationships/connections" Target="connections.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Power Pivot_DAX.xlsx]Skill_Job_Analysis!PivotTable2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Skill_Job_Analysis!$C$2</c:f>
              <c:strCache>
                <c:ptCount val="1"/>
                <c:pt idx="0">
                  <c:v>Total</c:v>
                </c:pt>
              </c:strCache>
            </c:strRef>
          </c:tx>
          <c:spPr>
            <a:solidFill>
              <a:schemeClr val="accent1"/>
            </a:solidFill>
            <a:ln>
              <a:noFill/>
            </a:ln>
            <a:effectLst/>
          </c:spPr>
          <c:invertIfNegative val="0"/>
          <c:cat>
            <c:strRef>
              <c:f>Skill_Job_Analysis!$B$3:$B$13</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Skill_Job_Analysis!$C$3:$C$13</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Relate to Higher Pay?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6="http://schemas.microsoft.com/office/drawing/2014/chart" uri="{C3380CC4-5D6E-409C-BE32-E72D297353CC}">
              <c16:uniqueId val="{00000000-235F-480B-9A00-FCBFB02DE8D4}"/>
            </c:ext>
          </c:extLst>
        </c:ser>
        <c:dLbls>
          <c:showLegendKey val="0"/>
          <c:showVal val="0"/>
          <c:showCatName val="0"/>
          <c:showSerName val="0"/>
          <c:showPercent val="0"/>
          <c:showBubbleSize val="0"/>
        </c:dLbls>
        <c:axId val="179617887"/>
        <c:axId val="179617407"/>
      </c:scatterChart>
      <c:valAx>
        <c:axId val="17961788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17407"/>
        <c:crosses val="autoZero"/>
        <c:crossBetween val="midCat"/>
      </c:valAx>
      <c:valAx>
        <c:axId val="17961740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17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Power Pivot_DAX.xlsx]Skill_Salary_Analysis!PivotTable6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for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Skill_Salary_Analysis!$C$2</c:f>
              <c:strCache>
                <c:ptCount val="1"/>
                <c:pt idx="0">
                  <c:v>Median Salary - Skills</c:v>
                </c:pt>
              </c:strCache>
            </c:strRef>
          </c:tx>
          <c:spPr>
            <a:solidFill>
              <a:schemeClr val="accent1"/>
            </a:solidFill>
            <a:ln>
              <a:noFill/>
            </a:ln>
            <a:effectLst/>
          </c:spPr>
          <c:invertIfNegative val="0"/>
          <c:cat>
            <c:strRef>
              <c:f>Skill_Salary_Analysis!$B$3:$B$13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Skill_Salary_Analysis!$C$3:$C$13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3B61-4EB6-A202-3FAC342948A3}"/>
            </c:ext>
          </c:extLst>
        </c:ser>
        <c:dLbls>
          <c:showLegendKey val="0"/>
          <c:showVal val="0"/>
          <c:showCatName val="0"/>
          <c:showSerName val="0"/>
          <c:showPercent val="0"/>
          <c:showBubbleSize val="0"/>
        </c:dLbls>
        <c:gapWidth val="219"/>
        <c:overlap val="-27"/>
        <c:axId val="2089948800"/>
        <c:axId val="2089949280"/>
      </c:barChart>
      <c:lineChart>
        <c:grouping val="standard"/>
        <c:varyColors val="0"/>
        <c:ser>
          <c:idx val="1"/>
          <c:order val="1"/>
          <c:tx>
            <c:strRef>
              <c:f>Skill_Salary_Analysis!$D$2</c:f>
              <c:strCache>
                <c:ptCount val="1"/>
                <c:pt idx="0">
                  <c:v>Skill Count</c:v>
                </c:pt>
              </c:strCache>
            </c:strRef>
          </c:tx>
          <c:spPr>
            <a:ln w="28575" cap="rnd">
              <a:noFill/>
              <a:round/>
            </a:ln>
            <a:effectLst/>
          </c:spPr>
          <c:marker>
            <c:symbol val="diamond"/>
            <c:size val="11"/>
            <c:spPr>
              <a:solidFill>
                <a:srgbClr val="FFC000"/>
              </a:solidFill>
              <a:ln w="9525">
                <a:solidFill>
                  <a:schemeClr val="accent2">
                    <a:lumMod val="75000"/>
                  </a:schemeClr>
                </a:solidFill>
              </a:ln>
              <a:effectLst/>
            </c:spPr>
          </c:marker>
          <c:cat>
            <c:strRef>
              <c:f>Skill_Salary_Analysis!$B$3:$B$13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Skill_Salary_Analysis!$D$3:$D$13</c:f>
              <c:numCache>
                <c:formatCode>#,##0</c:formatCode>
                <c:ptCount val="10"/>
                <c:pt idx="0">
                  <c:v>5290</c:v>
                </c:pt>
                <c:pt idx="1">
                  <c:v>6844</c:v>
                </c:pt>
                <c:pt idx="2">
                  <c:v>3827</c:v>
                </c:pt>
                <c:pt idx="3">
                  <c:v>4760</c:v>
                </c:pt>
                <c:pt idx="4">
                  <c:v>17689</c:v>
                </c:pt>
                <c:pt idx="5">
                  <c:v>18500</c:v>
                </c:pt>
                <c:pt idx="6">
                  <c:v>6929</c:v>
                </c:pt>
                <c:pt idx="7">
                  <c:v>7043</c:v>
                </c:pt>
                <c:pt idx="8">
                  <c:v>4806</c:v>
                </c:pt>
                <c:pt idx="9">
                  <c:v>6260</c:v>
                </c:pt>
              </c:numCache>
            </c:numRef>
          </c:val>
          <c:smooth val="0"/>
          <c:extLst>
            <c:ext xmlns:c16="http://schemas.microsoft.com/office/drawing/2014/chart" uri="{C3380CC4-5D6E-409C-BE32-E72D297353CC}">
              <c16:uniqueId val="{00000001-3B61-4EB6-A202-3FAC342948A3}"/>
            </c:ext>
          </c:extLst>
        </c:ser>
        <c:dLbls>
          <c:showLegendKey val="0"/>
          <c:showVal val="0"/>
          <c:showCatName val="0"/>
          <c:showSerName val="0"/>
          <c:showPercent val="0"/>
          <c:showBubbleSize val="0"/>
        </c:dLbls>
        <c:marker val="1"/>
        <c:smooth val="0"/>
        <c:axId val="2106296896"/>
        <c:axId val="2106294976"/>
      </c:lineChart>
      <c:catAx>
        <c:axId val="20899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9280"/>
        <c:crosses val="autoZero"/>
        <c:auto val="1"/>
        <c:lblAlgn val="ctr"/>
        <c:lblOffset val="100"/>
        <c:noMultiLvlLbl val="0"/>
      </c:catAx>
      <c:valAx>
        <c:axId val="2089949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8800"/>
        <c:crosses val="autoZero"/>
        <c:crossBetween val="between"/>
      </c:valAx>
      <c:valAx>
        <c:axId val="21062949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Job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96896"/>
        <c:crosses val="max"/>
        <c:crossBetween val="between"/>
      </c:valAx>
      <c:catAx>
        <c:axId val="2106296896"/>
        <c:scaling>
          <c:orientation val="minMax"/>
        </c:scaling>
        <c:delete val="1"/>
        <c:axPos val="b"/>
        <c:numFmt formatCode="General" sourceLinked="1"/>
        <c:majorTickMark val="out"/>
        <c:minorTickMark val="none"/>
        <c:tickLblPos val="nextTo"/>
        <c:crossAx val="2106294976"/>
        <c:crosses val="autoZero"/>
        <c:auto val="1"/>
        <c:lblAlgn val="ctr"/>
        <c:lblOffset val="100"/>
        <c:noMultiLvlLbl val="0"/>
      </c:catAx>
      <c:spPr>
        <a:noFill/>
        <a:ln>
          <a:noFill/>
        </a:ln>
        <a:effectLst/>
      </c:spPr>
    </c:plotArea>
    <c:legend>
      <c:legendPos val="r"/>
      <c:layout>
        <c:manualLayout>
          <c:xMode val="edge"/>
          <c:yMode val="edge"/>
          <c:x val="0.73576896752040399"/>
          <c:y val="1.8604210074165812E-2"/>
          <c:w val="0.22243030432006811"/>
          <c:h val="0.1195545030835014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Power Pivot_DAX.xlsx]Skill_Salary_Likelihood!PivotTable6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for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11"/>
          <c:spPr>
            <a:solidFill>
              <a:schemeClr val="accent2">
                <a:lumMod val="60000"/>
                <a:lumOff val="40000"/>
              </a:schemeClr>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Skill_Salary_Likelihood!$C$2</c:f>
              <c:strCache>
                <c:ptCount val="1"/>
                <c:pt idx="0">
                  <c:v>Median Salary - Skills</c:v>
                </c:pt>
              </c:strCache>
            </c:strRef>
          </c:tx>
          <c:spPr>
            <a:solidFill>
              <a:schemeClr val="accent1"/>
            </a:solidFill>
            <a:ln>
              <a:noFill/>
            </a:ln>
            <a:effectLst/>
          </c:spPr>
          <c:invertIfNegative val="0"/>
          <c:cat>
            <c:strRef>
              <c:f>Skill_Salary_Likelihood!$B$3:$B$13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Skill_Salary_Likelihood!$C$3:$C$13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04C-4936-BA05-63B39F65FA85}"/>
            </c:ext>
          </c:extLst>
        </c:ser>
        <c:dLbls>
          <c:showLegendKey val="0"/>
          <c:showVal val="0"/>
          <c:showCatName val="0"/>
          <c:showSerName val="0"/>
          <c:showPercent val="0"/>
          <c:showBubbleSize val="0"/>
        </c:dLbls>
        <c:gapWidth val="219"/>
        <c:axId val="2089948800"/>
        <c:axId val="2089949280"/>
      </c:barChart>
      <c:lineChart>
        <c:grouping val="standard"/>
        <c:varyColors val="0"/>
        <c:ser>
          <c:idx val="1"/>
          <c:order val="1"/>
          <c:tx>
            <c:strRef>
              <c:f>Skill_Salary_Likelihood!$D$2</c:f>
              <c:strCache>
                <c:ptCount val="1"/>
                <c:pt idx="0">
                  <c:v>Skill Likelihood</c:v>
                </c:pt>
              </c:strCache>
            </c:strRef>
          </c:tx>
          <c:spPr>
            <a:ln w="28575" cap="rnd">
              <a:noFill/>
              <a:round/>
            </a:ln>
            <a:effectLst/>
          </c:spPr>
          <c:marker>
            <c:symbol val="diamond"/>
            <c:size val="11"/>
            <c:spPr>
              <a:solidFill>
                <a:schemeClr val="accent2">
                  <a:lumMod val="60000"/>
                  <a:lumOff val="40000"/>
                </a:schemeClr>
              </a:solidFill>
              <a:ln w="9525">
                <a:solidFill>
                  <a:schemeClr val="accent2">
                    <a:lumMod val="75000"/>
                  </a:schemeClr>
                </a:solidFill>
              </a:ln>
              <a:effectLst/>
            </c:spPr>
          </c:marker>
          <c:cat>
            <c:strRef>
              <c:f>Skill_Salary_Likelihood!$B$3:$B$13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Skill_Salary_Likelihood!$D$3:$D$13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04C-4936-BA05-63B39F65FA85}"/>
            </c:ext>
          </c:extLst>
        </c:ser>
        <c:dLbls>
          <c:showLegendKey val="0"/>
          <c:showVal val="0"/>
          <c:showCatName val="0"/>
          <c:showSerName val="0"/>
          <c:showPercent val="0"/>
          <c:showBubbleSize val="0"/>
        </c:dLbls>
        <c:marker val="1"/>
        <c:smooth val="0"/>
        <c:axId val="156190335"/>
        <c:axId val="2095467440"/>
      </c:lineChart>
      <c:catAx>
        <c:axId val="20899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9280"/>
        <c:crosses val="autoZero"/>
        <c:auto val="1"/>
        <c:lblAlgn val="ctr"/>
        <c:lblOffset val="100"/>
        <c:noMultiLvlLbl val="0"/>
      </c:catAx>
      <c:valAx>
        <c:axId val="2089949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8800"/>
        <c:crosses val="autoZero"/>
        <c:crossBetween val="between"/>
      </c:valAx>
      <c:valAx>
        <c:axId val="20954674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90335"/>
        <c:crosses val="max"/>
        <c:crossBetween val="between"/>
      </c:valAx>
      <c:catAx>
        <c:axId val="156190335"/>
        <c:scaling>
          <c:orientation val="minMax"/>
        </c:scaling>
        <c:delete val="1"/>
        <c:axPos val="b"/>
        <c:numFmt formatCode="General" sourceLinked="1"/>
        <c:majorTickMark val="out"/>
        <c:minorTickMark val="none"/>
        <c:tickLblPos val="nextTo"/>
        <c:crossAx val="2095467440"/>
        <c:crosses val="autoZero"/>
        <c:auto val="1"/>
        <c:lblAlgn val="ctr"/>
        <c:lblOffset val="100"/>
        <c:noMultiLvlLbl val="0"/>
      </c:catAx>
      <c:spPr>
        <a:noFill/>
        <a:ln>
          <a:noFill/>
        </a:ln>
        <a:effectLst/>
      </c:spPr>
    </c:plotArea>
    <c:legend>
      <c:legendPos val="r"/>
      <c:layout>
        <c:manualLayout>
          <c:xMode val="edge"/>
          <c:yMode val="edge"/>
          <c:x val="0.76255250781745776"/>
          <c:y val="8.9255580565713026E-4"/>
          <c:w val="0.22243030432006811"/>
          <c:h val="0.1195545030835014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48048</xdr:colOff>
      <xdr:row>1</xdr:row>
      <xdr:rowOff>32597</xdr:rowOff>
    </xdr:from>
    <xdr:to>
      <xdr:col>11</xdr:col>
      <xdr:colOff>583776</xdr:colOff>
      <xdr:row>17</xdr:row>
      <xdr:rowOff>146897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156210</xdr:colOff>
      <xdr:row>1</xdr:row>
      <xdr:rowOff>30480</xdr:rowOff>
    </xdr:from>
    <xdr:to>
      <xdr:col>14</xdr:col>
      <xdr:colOff>491490</xdr:colOff>
      <xdr:row>15</xdr:row>
      <xdr:rowOff>50165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539990" y="21336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49530</xdr:colOff>
      <xdr:row>1</xdr:row>
      <xdr:rowOff>22860</xdr:rowOff>
    </xdr:from>
    <xdr:to>
      <xdr:col>17</xdr:col>
      <xdr:colOff>384810</xdr:colOff>
      <xdr:row>15</xdr:row>
      <xdr:rowOff>42545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262110" y="20574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0</xdr:row>
      <xdr:rowOff>0</xdr:rowOff>
    </xdr:from>
    <xdr:to>
      <xdr:col>11</xdr:col>
      <xdr:colOff>60960</xdr:colOff>
      <xdr:row>18</xdr:row>
      <xdr:rowOff>179070</xdr:rowOff>
    </xdr:to>
    <xdr:graphicFrame macro="">
      <xdr:nvGraphicFramePr>
        <xdr:cNvPr id="2" name="Chart 1">
          <a:extLst>
            <a:ext uri="{FF2B5EF4-FFF2-40B4-BE49-F238E27FC236}">
              <a16:creationId xmlns:a16="http://schemas.microsoft.com/office/drawing/2014/main" id="{47EB5848-28B9-41C6-4872-D4BB6C88A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228600</xdr:colOff>
      <xdr:row>0</xdr:row>
      <xdr:rowOff>53340</xdr:rowOff>
    </xdr:from>
    <xdr:to>
      <xdr:col>13</xdr:col>
      <xdr:colOff>563880</xdr:colOff>
      <xdr:row>14</xdr:row>
      <xdr:rowOff>73025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CC75A1B5-CB7E-4756-9DC4-A3B50F6AE1A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944100" y="5334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53340</xdr:colOff>
      <xdr:row>1</xdr:row>
      <xdr:rowOff>30480</xdr:rowOff>
    </xdr:from>
    <xdr:to>
      <xdr:col>9</xdr:col>
      <xdr:colOff>53340</xdr:colOff>
      <xdr:row>15</xdr:row>
      <xdr:rowOff>51435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0F753305-36FB-8D65-D1E9-1FA14499082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646420" y="21336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548640</xdr:colOff>
      <xdr:row>1</xdr:row>
      <xdr:rowOff>68580</xdr:rowOff>
    </xdr:from>
    <xdr:to>
      <xdr:col>16</xdr:col>
      <xdr:colOff>274320</xdr:colOff>
      <xdr:row>15</xdr:row>
      <xdr:rowOff>88265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C26DD741-AF13-4568-98B7-DEE401B25F3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938260" y="25146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373380</xdr:colOff>
      <xdr:row>1</xdr:row>
      <xdr:rowOff>53340</xdr:rowOff>
    </xdr:from>
    <xdr:to>
      <xdr:col>19</xdr:col>
      <xdr:colOff>99060</xdr:colOff>
      <xdr:row>15</xdr:row>
      <xdr:rowOff>73025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0B921B70-7683-484A-A31D-9B0C77DFDB1D}"/>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591800" y="23622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49530</xdr:colOff>
      <xdr:row>1</xdr:row>
      <xdr:rowOff>19050</xdr:rowOff>
    </xdr:from>
    <xdr:to>
      <xdr:col>13</xdr:col>
      <xdr:colOff>388620</xdr:colOff>
      <xdr:row>20</xdr:row>
      <xdr:rowOff>129540</xdr:rowOff>
    </xdr:to>
    <xdr:graphicFrame macro="">
      <xdr:nvGraphicFramePr>
        <xdr:cNvPr id="4" name="Chart 3">
          <a:extLst>
            <a:ext uri="{FF2B5EF4-FFF2-40B4-BE49-F238E27FC236}">
              <a16:creationId xmlns:a16="http://schemas.microsoft.com/office/drawing/2014/main" id="{3E0B7F3B-3AD7-0240-2A57-3F0B670FB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381000</xdr:colOff>
      <xdr:row>1</xdr:row>
      <xdr:rowOff>0</xdr:rowOff>
    </xdr:from>
    <xdr:to>
      <xdr:col>15</xdr:col>
      <xdr:colOff>106680</xdr:colOff>
      <xdr:row>15</xdr:row>
      <xdr:rowOff>19685</xdr:rowOff>
    </xdr:to>
    <mc:AlternateContent xmlns:mc="http://schemas.openxmlformats.org/markup-compatibility/2006">
      <mc:Choice xmlns:a14="http://schemas.microsoft.com/office/drawing/2010/main" Requires="a14">
        <xdr:graphicFrame macro="">
          <xdr:nvGraphicFramePr>
            <xdr:cNvPr id="2" name="job_title_short 2">
              <a:extLst>
                <a:ext uri="{FF2B5EF4-FFF2-40B4-BE49-F238E27FC236}">
                  <a16:creationId xmlns:a16="http://schemas.microsoft.com/office/drawing/2014/main" id="{D0FEDE8A-56AC-4F60-885C-6F10710E8784}"/>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9022080" y="18288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266700</xdr:colOff>
      <xdr:row>1</xdr:row>
      <xdr:rowOff>0</xdr:rowOff>
    </xdr:from>
    <xdr:to>
      <xdr:col>17</xdr:col>
      <xdr:colOff>601980</xdr:colOff>
      <xdr:row>15</xdr:row>
      <xdr:rowOff>19685</xdr:rowOff>
    </xdr:to>
    <mc:AlternateContent xmlns:mc="http://schemas.openxmlformats.org/markup-compatibility/2006">
      <mc:Choice xmlns:a14="http://schemas.microsoft.com/office/drawing/2010/main" Requires="a14">
        <xdr:graphicFrame macro="">
          <xdr:nvGraphicFramePr>
            <xdr:cNvPr id="3" name="job_country 4">
              <a:extLst>
                <a:ext uri="{FF2B5EF4-FFF2-40B4-BE49-F238E27FC236}">
                  <a16:creationId xmlns:a16="http://schemas.microsoft.com/office/drawing/2014/main" id="{FD52DE82-AA6A-48E1-A1CE-236F2C1B9A8D}"/>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10736580" y="18288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179070</xdr:colOff>
      <xdr:row>1</xdr:row>
      <xdr:rowOff>3810</xdr:rowOff>
    </xdr:from>
    <xdr:to>
      <xdr:col>12</xdr:col>
      <xdr:colOff>175260</xdr:colOff>
      <xdr:row>20</xdr:row>
      <xdr:rowOff>114300</xdr:rowOff>
    </xdr:to>
    <xdr:graphicFrame macro="">
      <xdr:nvGraphicFramePr>
        <xdr:cNvPr id="4" name="Chart 3">
          <a:extLst>
            <a:ext uri="{FF2B5EF4-FFF2-40B4-BE49-F238E27FC236}">
              <a16:creationId xmlns:a16="http://schemas.microsoft.com/office/drawing/2014/main" id="{DBF3EA13-5ADC-4623-BBEA-5FAB0700A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31933217596" backgroundQuery="1" createdVersion="8" refreshedVersion="8" minRefreshableVersion="3" recordCount="0" supportSubquery="1" supportAdvancedDrill="1" xr:uid="{01F61596-1899-449E-935B-706FEE7B0230}">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31933680558" backgroundQuery="1" createdVersion="8" refreshedVersion="8" minRefreshableVersion="3" recordCount="0" supportSubquery="1" supportAdvancedDrill="1" xr:uid="{9AA36EDF-5809-4B59-B765-C698E032E2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31934259259" backgroundQuery="1" createdVersion="8" refreshedVersion="8" minRefreshableVersion="3" recordCount="0" supportSubquery="1" supportAdvancedDrill="1" xr:uid="{D22718FD-C652-4137-A65F-6064BABECBFE}">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Count]" caption="Skill Count" numFmtId="0" hierarchy="23" level="32767"/>
    <cacheField name="[Measures].[Job Count]" caption="Job Count" numFmtId="0" hierarchy="24" level="32767"/>
    <cacheField name="[Measures].[Skills per Job]" caption="Skills per Job" numFmtId="0" hierarchy="25"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Job Count]" caption="Job Count" measure="1" displayFolder="" measureGroup="data_jobs_salary" count="0" oneField="1">
      <fieldsUsage count="1">
        <fieldUsage x="2"/>
      </fieldsUsage>
    </cacheHierarchy>
    <cacheHierarchy uniqueName="[Measures].[Skills per Job]" caption="Skills per Job" measure="1" displayFolder="" measureGroup="data_jobs_skills" count="0" oneField="1">
      <fieldsUsage count="1">
        <fieldUsage x="3"/>
      </fieldsUsage>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5.716859375003" backgroundQuery="1" createdVersion="8" refreshedVersion="8" minRefreshableVersion="3" recordCount="0" supportSubquery="1" supportAdvancedDrill="1" xr:uid="{F1D388DD-0C31-4818-AF55-CE3189CC8888}">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5.718684953703"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5.718685648149" backgroundQuery="1" createdVersion="8" refreshedVersion="8" minRefreshableVersion="3" recordCount="0" supportSubquery="1" supportAdvancedDrill="1" xr:uid="{6DE5CAE0-D7C6-4E0C-B267-47C51A238D1F}">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Count]" caption="Skill Count" numFmtId="0" hierarchy="23"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24359606479" backgroundQuery="1" createdVersion="3" refreshedVersion="8" minRefreshableVersion="3" recordCount="0" supportSubquery="1" supportAdvancedDrill="1" xr:uid="{D230F2C4-A854-4206-B8AE-68DD25BAD90D}">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67306227"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24364004628" backgroundQuery="1" createdVersion="3" refreshedVersion="8" minRefreshableVersion="3" recordCount="0" supportSubquery="1" supportAdvancedDrill="1" xr:uid="{232FE52D-2B83-4A14-B345-3D4D0CE1DB63}">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425443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B2:C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C871A7-40DE-4B86-916A-4CE556B9470F}" name="PivotTable4" cacheId="3" applyNumberFormats="0" applyBorderFormats="0" applyFontFormats="0" applyPatternFormats="0" applyAlignmentFormats="0" applyWidthHeightFormats="1" dataCaption="Values" tag="1d0e8ecf-da1b-413b-9dcf-8698ab9efba2"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3" numFmtId="164"/>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D72246-8C51-4F3D-B961-3492890098FA}" name="PivotTable5" cacheId="4" applyNumberFormats="0" applyBorderFormats="0" applyFontFormats="0" applyPatternFormats="0" applyAlignmentFormats="0" applyWidthHeightFormats="1" dataCaption="Values" tag="9b2b2b57-d363-471f-b706-389fc17d85cc" updatedVersion="8" minRefreshableVersion="3" useAutoFormatting="1" itemPrintTitles="1" createdVersion="8" indent="0" outline="1" outlineData="1" multipleFieldFilters="0">
  <location ref="B2:E13"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A08E51-51AC-4823-A917-35321CA5329A}" name="PivotTable6" cacheId="19" applyNumberFormats="0" applyBorderFormats="0" applyFontFormats="0" applyPatternFormats="0" applyAlignmentFormats="0" applyWidthHeightFormats="1" dataCaption="Values" tag="973c71a2-3e0e-4664-93ee-ecc7702a7fdf" updatedVersion="8" minRefreshableVersion="3" useAutoFormatting="1" itemPrintTitles="1" createdVersion="8" indent="0" outline="1" outlineData="1" multipleFieldFilters="0" chartFormat="2">
  <location ref="B2:D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E64700-8788-4252-B9DD-DD8A49F89FE4}" name="PivotTable6" cacheId="13" applyNumberFormats="0" applyBorderFormats="0" applyFontFormats="0" applyPatternFormats="0" applyAlignmentFormats="0" applyWidthHeightFormats="1" dataCaption="Values" tag="ec03aaa1-8ad3-4168-be86-5b9533c4a2b3" updatedVersion="8" minRefreshableVersion="3" useAutoFormatting="1" itemPrintTitles="1" createdVersion="8" indent="0" outline="1" outlineData="1" multipleFieldFilters="0" chartFormat="7">
  <location ref="B2:D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2">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F57453-B7F9-4FBC-B48B-3FB70EF6EF3E}" name="PivotTable4" cacheId="5" applyNumberFormats="0" applyBorderFormats="0" applyFontFormats="0" applyPatternFormats="0" applyAlignmentFormats="0" applyWidthHeightFormats="1" dataCaption="Values" tag="2e842f6d-d9d1-46cd-aaf4-1b7e92515802" updatedVersion="8" minRefreshableVersion="3" useAutoFormatting="1" itemPrintTitles="1" createdVersion="8" indent="0" outline="1" outlineData="1" multipleFieldFilters="0">
  <location ref="B2:E13"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3" numFmtId="164"/>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6"/>
  </pivotTables>
  <data>
    <olap pivotCacheId="154254438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20" name="PivotTable6"/>
    <pivotTable tabId="18" name="PivotTable4"/>
    <pivotTable tabId="19" name="PivotTable5"/>
    <pivotTable tabId="17" name="PivotTable4"/>
  </pivotTables>
  <data>
    <olap pivotCacheId="154254438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6EB73DE0-9038-4477-9217-2947CE579C75}" sourceName="[data_jobs_salary].[job_title_short]">
  <pivotTables>
    <pivotTable tabId="22" name="PivotTable6"/>
  </pivotTables>
  <data>
    <olap pivotCacheId="196730622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7564B66-FB57-4394-9796-58C9C9C44A64}" sourceName="[data_jobs_salary].[job_country]">
  <pivotTables>
    <pivotTable tabId="22" name="PivotTable6"/>
  </pivotTables>
  <data>
    <olap pivotCacheId="196730622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96"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F77FF959-43F2-4EA0-8298-61BFB2BCE8FE}" cache="Slicer_job_country"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0CEB38F-6567-43DC-BAEC-8768B96DA549}"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E1255B8-E34D-4800-873E-8CA7A7B9F146}" cache="Slicer_job_title_short" caption="Job Title" level="1" rowHeight="234950"/>
  <slicer name="job_country 2" xr10:uid="{C88025D7-ACA4-4DE6-B9A7-9750554DB823}" cache="Slicer_job_country" caption="Country"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7C0AF8BE-6FCE-4E38-B18C-95EA17313516}" cache="Slicer_job_title_short1" caption="Job Title" level="1" rowHeight="234950"/>
  <slicer name="job_country 4" xr10:uid="{60CFE9B0-67DF-49CE-B5DC-B62CDEC4527B}" cache="Slicer_job_country1" caption="Country" startItem="2"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B2:C13"/>
  <sheetViews>
    <sheetView tabSelected="1" workbookViewId="0">
      <selection activeCell="B15" sqref="B15"/>
    </sheetView>
  </sheetViews>
  <sheetFormatPr defaultRowHeight="14.4" x14ac:dyDescent="0.3"/>
  <cols>
    <col min="1" max="1" width="3.5546875" customWidth="1"/>
    <col min="2" max="3" width="13.88671875" bestFit="1" customWidth="1"/>
    <col min="4" max="4" width="5.21875" customWidth="1"/>
  </cols>
  <sheetData>
    <row r="2" spans="2:3" x14ac:dyDescent="0.3">
      <c r="B2" s="1" t="s">
        <v>10</v>
      </c>
      <c r="C2" t="s">
        <v>25</v>
      </c>
    </row>
    <row r="3" spans="2:3" x14ac:dyDescent="0.3">
      <c r="B3" s="2" t="s">
        <v>28</v>
      </c>
      <c r="C3" s="6">
        <v>0.11713393731635652</v>
      </c>
    </row>
    <row r="4" spans="2:3" x14ac:dyDescent="0.3">
      <c r="B4" s="2" t="s">
        <v>29</v>
      </c>
      <c r="C4" s="6">
        <v>0.14569049951028404</v>
      </c>
    </row>
    <row r="5" spans="2:3" x14ac:dyDescent="0.3">
      <c r="B5" s="2" t="s">
        <v>17</v>
      </c>
      <c r="C5" s="6">
        <v>0.14709843290891284</v>
      </c>
    </row>
    <row r="6" spans="2:3" x14ac:dyDescent="0.3">
      <c r="B6" s="2" t="s">
        <v>26</v>
      </c>
      <c r="C6" s="6">
        <v>0.16191234084231146</v>
      </c>
    </row>
    <row r="7" spans="2:3" x14ac:dyDescent="0.3">
      <c r="B7" s="2" t="s">
        <v>16</v>
      </c>
      <c r="C7" s="6">
        <v>0.19160137120470128</v>
      </c>
    </row>
    <row r="8" spans="2:3" x14ac:dyDescent="0.3">
      <c r="B8" s="2" t="s">
        <v>27</v>
      </c>
      <c r="C8" s="6">
        <v>0.20947600391772772</v>
      </c>
    </row>
    <row r="9" spans="2:3" x14ac:dyDescent="0.3">
      <c r="B9" s="2" t="s">
        <v>15</v>
      </c>
      <c r="C9" s="6">
        <v>0.21207761998041136</v>
      </c>
    </row>
    <row r="10" spans="2:3" x14ac:dyDescent="0.3">
      <c r="B10" s="2" t="s">
        <v>14</v>
      </c>
      <c r="C10" s="6">
        <v>0.21556684622918706</v>
      </c>
    </row>
    <row r="11" spans="2:3" x14ac:dyDescent="0.3">
      <c r="B11" s="2" t="s">
        <v>13</v>
      </c>
      <c r="C11" s="6">
        <v>0.54141160626836438</v>
      </c>
    </row>
    <row r="12" spans="2:3" x14ac:dyDescent="0.3">
      <c r="B12" s="2" t="s">
        <v>12</v>
      </c>
      <c r="C12" s="6">
        <v>0.56623408423114596</v>
      </c>
    </row>
    <row r="13" spans="2:3" x14ac:dyDescent="0.3">
      <c r="B13" s="2" t="s">
        <v>11</v>
      </c>
      <c r="C13"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6CA6-9EA0-48EA-BEBB-5416517DC01B}">
  <dimension ref="A1:G12"/>
  <sheetViews>
    <sheetView workbookViewId="0">
      <selection activeCell="C1" sqref="C1"/>
    </sheetView>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7" x14ac:dyDescent="0.3">
      <c r="A1" s="1" t="s">
        <v>10</v>
      </c>
      <c r="B1" t="s">
        <v>21</v>
      </c>
      <c r="C1" t="s">
        <v>20</v>
      </c>
      <c r="E1" t="str" cm="1">
        <f t="array" ref="E1:G11">A1:C11</f>
        <v>Row Labels</v>
      </c>
      <c r="F1" t="str">
        <v>Median Salary</v>
      </c>
      <c r="G1" t="str">
        <v>Skills per Job</v>
      </c>
    </row>
    <row r="2" spans="1:7" x14ac:dyDescent="0.3">
      <c r="A2" s="2" t="s">
        <v>0</v>
      </c>
      <c r="B2" s="5">
        <v>155000</v>
      </c>
      <c r="C2" s="4">
        <v>5.2608262817322053</v>
      </c>
      <c r="E2" t="str">
        <v>Senior Data Scientist</v>
      </c>
      <c r="F2">
        <v>155000</v>
      </c>
      <c r="G2">
        <v>5.2608262817322053</v>
      </c>
    </row>
    <row r="3" spans="1:7" x14ac:dyDescent="0.3">
      <c r="A3" s="2" t="s">
        <v>5</v>
      </c>
      <c r="B3" s="5">
        <v>147500</v>
      </c>
      <c r="C3" s="4">
        <v>8.1405163853028792</v>
      </c>
      <c r="E3" t="str">
        <v>Senior Data Engineer</v>
      </c>
      <c r="F3">
        <v>147500</v>
      </c>
      <c r="G3">
        <v>8.1405163853028792</v>
      </c>
    </row>
    <row r="4" spans="1:7" x14ac:dyDescent="0.3">
      <c r="A4" s="2" t="s">
        <v>4</v>
      </c>
      <c r="B4" s="5">
        <v>127500</v>
      </c>
      <c r="C4" s="4">
        <v>4.9271336080047083</v>
      </c>
      <c r="E4" t="str">
        <v>Data Scientist</v>
      </c>
      <c r="F4">
        <v>127500</v>
      </c>
      <c r="G4">
        <v>4.9271336080047083</v>
      </c>
    </row>
    <row r="5" spans="1:7" x14ac:dyDescent="0.3">
      <c r="A5" s="2" t="s">
        <v>1</v>
      </c>
      <c r="B5" s="5">
        <v>125000</v>
      </c>
      <c r="C5" s="4">
        <v>6.961963732861566</v>
      </c>
      <c r="E5" t="str">
        <v>Data Engineer</v>
      </c>
      <c r="F5">
        <v>125000</v>
      </c>
      <c r="G5">
        <v>6.961963732861566</v>
      </c>
    </row>
    <row r="6" spans="1:7" x14ac:dyDescent="0.3">
      <c r="A6" s="2" t="s">
        <v>2</v>
      </c>
      <c r="B6" s="5">
        <v>111175</v>
      </c>
      <c r="C6" s="4">
        <v>4.3544474393531001</v>
      </c>
      <c r="E6" t="str">
        <v>Senior Data Analyst</v>
      </c>
      <c r="F6">
        <v>111175</v>
      </c>
      <c r="G6">
        <v>4.3544474393531001</v>
      </c>
    </row>
    <row r="7" spans="1:7" x14ac:dyDescent="0.3">
      <c r="A7" s="2" t="s">
        <v>3</v>
      </c>
      <c r="B7" s="5">
        <v>107550</v>
      </c>
      <c r="C7" s="4">
        <v>5.2834138486312403</v>
      </c>
      <c r="E7" t="str">
        <v>Machine Learning Engineer</v>
      </c>
      <c r="F7">
        <v>107550</v>
      </c>
      <c r="G7">
        <v>5.2834138486312403</v>
      </c>
    </row>
    <row r="8" spans="1:7" x14ac:dyDescent="0.3">
      <c r="A8" s="2" t="s">
        <v>7</v>
      </c>
      <c r="B8" s="5">
        <v>99150</v>
      </c>
      <c r="C8" s="4">
        <v>5.5445026178010473</v>
      </c>
      <c r="E8" t="str">
        <v>Software Engineer</v>
      </c>
      <c r="F8">
        <v>99150</v>
      </c>
      <c r="G8">
        <v>5.5445026178010473</v>
      </c>
    </row>
    <row r="9" spans="1:7" x14ac:dyDescent="0.3">
      <c r="A9" s="2" t="s">
        <v>6</v>
      </c>
      <c r="B9" s="5">
        <v>90000</v>
      </c>
      <c r="C9" s="4">
        <v>3.600978555069748</v>
      </c>
      <c r="E9" t="str">
        <v>Data Analyst</v>
      </c>
      <c r="F9">
        <v>90000</v>
      </c>
      <c r="G9">
        <v>3.600978555069748</v>
      </c>
    </row>
    <row r="10" spans="1:7" x14ac:dyDescent="0.3">
      <c r="A10" s="2" t="s">
        <v>9</v>
      </c>
      <c r="B10" s="5">
        <v>90000</v>
      </c>
      <c r="C10" s="4">
        <v>4.8023255813953485</v>
      </c>
      <c r="E10" t="str">
        <v>Cloud Engineer</v>
      </c>
      <c r="F10">
        <v>90000</v>
      </c>
      <c r="G10">
        <v>4.8023255813953485</v>
      </c>
    </row>
    <row r="11" spans="1:7" x14ac:dyDescent="0.3">
      <c r="A11" s="2" t="s">
        <v>8</v>
      </c>
      <c r="B11" s="5">
        <v>85000</v>
      </c>
      <c r="C11" s="4">
        <v>3.2997002997002998</v>
      </c>
      <c r="E11" t="str">
        <v>Business Analyst</v>
      </c>
      <c r="F11">
        <v>85000</v>
      </c>
      <c r="G11">
        <v>3.2997002997002998</v>
      </c>
    </row>
    <row r="12" spans="1:7" x14ac:dyDescent="0.3">
      <c r="A12" s="2" t="s">
        <v>11</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0B244-714F-467C-AD0A-E216E3330E43}">
  <dimension ref="B2:E13"/>
  <sheetViews>
    <sheetView workbookViewId="0">
      <selection activeCell="E17" sqref="E17"/>
    </sheetView>
  </sheetViews>
  <sheetFormatPr defaultRowHeight="14.4" x14ac:dyDescent="0.3"/>
  <cols>
    <col min="1" max="1" width="5.44140625" customWidth="1"/>
    <col min="2" max="2" width="12.6640625" bestFit="1" customWidth="1"/>
    <col min="3" max="3" width="15.44140625" bestFit="1" customWidth="1"/>
    <col min="4" max="5" width="19.5546875" bestFit="1" customWidth="1"/>
  </cols>
  <sheetData>
    <row r="2" spans="2:5" x14ac:dyDescent="0.3">
      <c r="B2" s="1" t="s">
        <v>10</v>
      </c>
      <c r="C2" t="s">
        <v>21</v>
      </c>
      <c r="D2" t="s">
        <v>22</v>
      </c>
      <c r="E2" t="s">
        <v>23</v>
      </c>
    </row>
    <row r="3" spans="2:5" x14ac:dyDescent="0.3">
      <c r="B3" s="2" t="s">
        <v>8</v>
      </c>
      <c r="C3" s="5">
        <v>85000</v>
      </c>
      <c r="D3" s="5">
        <v>90000</v>
      </c>
      <c r="E3" s="5">
        <v>75000</v>
      </c>
    </row>
    <row r="4" spans="2:5" x14ac:dyDescent="0.3">
      <c r="B4" s="2" t="s">
        <v>9</v>
      </c>
      <c r="C4" s="5">
        <v>90000</v>
      </c>
      <c r="D4" s="5">
        <v>115000</v>
      </c>
      <c r="E4" s="5">
        <v>89100</v>
      </c>
    </row>
    <row r="5" spans="2:5" x14ac:dyDescent="0.3">
      <c r="B5" s="2" t="s">
        <v>6</v>
      </c>
      <c r="C5" s="5">
        <v>90000</v>
      </c>
      <c r="D5" s="5">
        <v>90000</v>
      </c>
      <c r="E5" s="5">
        <v>90000</v>
      </c>
    </row>
    <row r="6" spans="2:5" x14ac:dyDescent="0.3">
      <c r="B6" s="2" t="s">
        <v>1</v>
      </c>
      <c r="C6" s="5">
        <v>125000</v>
      </c>
      <c r="D6" s="5">
        <v>125000</v>
      </c>
      <c r="E6" s="5">
        <v>123500</v>
      </c>
    </row>
    <row r="7" spans="2:5" x14ac:dyDescent="0.3">
      <c r="B7" s="2" t="s">
        <v>4</v>
      </c>
      <c r="C7" s="5">
        <v>127500</v>
      </c>
      <c r="D7" s="5">
        <v>130000</v>
      </c>
      <c r="E7" s="5">
        <v>119550</v>
      </c>
    </row>
    <row r="8" spans="2:5" x14ac:dyDescent="0.3">
      <c r="B8" s="2" t="s">
        <v>3</v>
      </c>
      <c r="C8" s="5">
        <v>107550</v>
      </c>
      <c r="D8" s="5">
        <v>150000</v>
      </c>
      <c r="E8" s="5">
        <v>101029</v>
      </c>
    </row>
    <row r="9" spans="2:5" x14ac:dyDescent="0.3">
      <c r="B9" s="2" t="s">
        <v>2</v>
      </c>
      <c r="C9" s="5">
        <v>111175</v>
      </c>
      <c r="D9" s="5">
        <v>110000</v>
      </c>
      <c r="E9" s="5">
        <v>111175</v>
      </c>
    </row>
    <row r="10" spans="2:5" x14ac:dyDescent="0.3">
      <c r="B10" s="2" t="s">
        <v>5</v>
      </c>
      <c r="C10" s="5">
        <v>147500</v>
      </c>
      <c r="D10" s="5">
        <v>150000</v>
      </c>
      <c r="E10" s="5">
        <v>147500</v>
      </c>
    </row>
    <row r="11" spans="2:5" x14ac:dyDescent="0.3">
      <c r="B11" s="2" t="s">
        <v>0</v>
      </c>
      <c r="C11" s="5">
        <v>155000</v>
      </c>
      <c r="D11" s="5">
        <v>155000</v>
      </c>
      <c r="E11" s="5">
        <v>155000</v>
      </c>
    </row>
    <row r="12" spans="2:5" x14ac:dyDescent="0.3">
      <c r="B12" s="2" t="s">
        <v>7</v>
      </c>
      <c r="C12" s="5">
        <v>99150</v>
      </c>
      <c r="D12" s="5">
        <v>125000</v>
      </c>
      <c r="E12" s="5">
        <v>89100</v>
      </c>
    </row>
    <row r="13" spans="2:5" x14ac:dyDescent="0.3">
      <c r="B13" s="2" t="s">
        <v>11</v>
      </c>
      <c r="C13" s="5">
        <v>115000</v>
      </c>
      <c r="D13" s="5">
        <v>118940</v>
      </c>
      <c r="E13"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9C3EF-63DA-4771-8DB2-3C6D1CCE2847}">
  <dimension ref="B2:D13"/>
  <sheetViews>
    <sheetView workbookViewId="0">
      <selection activeCell="C18" sqref="C18"/>
    </sheetView>
  </sheetViews>
  <sheetFormatPr defaultRowHeight="14.4" x14ac:dyDescent="0.3"/>
  <cols>
    <col min="1" max="1" width="4.77734375" customWidth="1"/>
    <col min="2" max="2" width="12.44140625" bestFit="1" customWidth="1"/>
    <col min="3" max="3" width="18.88671875" bestFit="1" customWidth="1"/>
    <col min="4" max="4" width="10" bestFit="1" customWidth="1"/>
    <col min="5" max="5" width="5.109375" customWidth="1"/>
  </cols>
  <sheetData>
    <row r="2" spans="2:4" x14ac:dyDescent="0.3">
      <c r="B2" s="1" t="s">
        <v>10</v>
      </c>
      <c r="C2" t="s">
        <v>24</v>
      </c>
      <c r="D2" t="s">
        <v>18</v>
      </c>
    </row>
    <row r="3" spans="2:4" x14ac:dyDescent="0.3">
      <c r="B3" s="2" t="s">
        <v>26</v>
      </c>
      <c r="C3" s="5">
        <v>140000</v>
      </c>
      <c r="D3" s="3">
        <v>5290</v>
      </c>
    </row>
    <row r="4" spans="2:4" x14ac:dyDescent="0.3">
      <c r="B4" s="2" t="s">
        <v>27</v>
      </c>
      <c r="C4" s="5">
        <v>135000</v>
      </c>
      <c r="D4" s="3">
        <v>6844</v>
      </c>
    </row>
    <row r="5" spans="2:4" x14ac:dyDescent="0.3">
      <c r="B5" s="2" t="s">
        <v>28</v>
      </c>
      <c r="C5" s="5">
        <v>134241</v>
      </c>
      <c r="D5" s="3">
        <v>3827</v>
      </c>
    </row>
    <row r="6" spans="2:4" x14ac:dyDescent="0.3">
      <c r="B6" s="2" t="s">
        <v>29</v>
      </c>
      <c r="C6" s="5">
        <v>125000</v>
      </c>
      <c r="D6" s="3">
        <v>4760</v>
      </c>
    </row>
    <row r="7" spans="2:4" x14ac:dyDescent="0.3">
      <c r="B7" s="2" t="s">
        <v>13</v>
      </c>
      <c r="C7" s="5">
        <v>125000</v>
      </c>
      <c r="D7" s="3">
        <v>17689</v>
      </c>
    </row>
    <row r="8" spans="2:4" x14ac:dyDescent="0.3">
      <c r="B8" s="2" t="s">
        <v>12</v>
      </c>
      <c r="C8" s="5">
        <v>120000</v>
      </c>
      <c r="D8" s="3">
        <v>18500</v>
      </c>
    </row>
    <row r="9" spans="2:4" x14ac:dyDescent="0.3">
      <c r="B9" s="2" t="s">
        <v>15</v>
      </c>
      <c r="C9" s="5">
        <v>119550</v>
      </c>
      <c r="D9" s="3">
        <v>6929</v>
      </c>
    </row>
    <row r="10" spans="2:4" x14ac:dyDescent="0.3">
      <c r="B10" s="2" t="s">
        <v>14</v>
      </c>
      <c r="C10" s="5">
        <v>111175</v>
      </c>
      <c r="D10" s="3">
        <v>7043</v>
      </c>
    </row>
    <row r="11" spans="2:4" x14ac:dyDescent="0.3">
      <c r="B11" s="2" t="s">
        <v>17</v>
      </c>
      <c r="C11" s="5">
        <v>110000</v>
      </c>
      <c r="D11" s="3">
        <v>4806</v>
      </c>
    </row>
    <row r="12" spans="2:4" x14ac:dyDescent="0.3">
      <c r="B12" s="2" t="s">
        <v>16</v>
      </c>
      <c r="C12" s="5">
        <v>92500</v>
      </c>
      <c r="D12" s="3">
        <v>6260</v>
      </c>
    </row>
    <row r="13" spans="2:4" x14ac:dyDescent="0.3">
      <c r="B13" s="2" t="s">
        <v>11</v>
      </c>
      <c r="C13" s="5">
        <v>117500</v>
      </c>
      <c r="D13"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B47FF-51F2-4116-B8CD-E46C303C49C9}">
  <dimension ref="B2:D13"/>
  <sheetViews>
    <sheetView workbookViewId="0">
      <selection activeCell="O23" sqref="O23"/>
    </sheetView>
  </sheetViews>
  <sheetFormatPr defaultRowHeight="14.4" x14ac:dyDescent="0.3"/>
  <cols>
    <col min="1" max="1" width="3.6640625" customWidth="1"/>
    <col min="2" max="2" width="13.44140625" customWidth="1"/>
    <col min="3" max="3" width="18.88671875" bestFit="1" customWidth="1"/>
    <col min="4" max="5" width="13.88671875" bestFit="1" customWidth="1"/>
  </cols>
  <sheetData>
    <row r="2" spans="2:4" x14ac:dyDescent="0.3">
      <c r="B2" s="1" t="s">
        <v>10</v>
      </c>
      <c r="C2" t="s">
        <v>24</v>
      </c>
      <c r="D2" s="6" t="s">
        <v>25</v>
      </c>
    </row>
    <row r="3" spans="2:4" x14ac:dyDescent="0.3">
      <c r="B3" s="2" t="s">
        <v>26</v>
      </c>
      <c r="C3" s="5">
        <v>140000</v>
      </c>
      <c r="D3" s="6">
        <v>0.16191234084231146</v>
      </c>
    </row>
    <row r="4" spans="2:4" x14ac:dyDescent="0.3">
      <c r="B4" s="2" t="s">
        <v>27</v>
      </c>
      <c r="C4" s="5">
        <v>135000</v>
      </c>
      <c r="D4" s="6">
        <v>0.20947600391772772</v>
      </c>
    </row>
    <row r="5" spans="2:4" x14ac:dyDescent="0.3">
      <c r="B5" s="2" t="s">
        <v>28</v>
      </c>
      <c r="C5" s="5">
        <v>134241</v>
      </c>
      <c r="D5" s="6">
        <v>0.11713393731635652</v>
      </c>
    </row>
    <row r="6" spans="2:4" x14ac:dyDescent="0.3">
      <c r="B6" s="2" t="s">
        <v>29</v>
      </c>
      <c r="C6" s="5">
        <v>125000</v>
      </c>
      <c r="D6" s="6">
        <v>0.14569049951028404</v>
      </c>
    </row>
    <row r="7" spans="2:4" x14ac:dyDescent="0.3">
      <c r="B7" s="2" t="s">
        <v>13</v>
      </c>
      <c r="C7" s="5">
        <v>125000</v>
      </c>
      <c r="D7" s="6">
        <v>0.54141160626836438</v>
      </c>
    </row>
    <row r="8" spans="2:4" x14ac:dyDescent="0.3">
      <c r="B8" s="2" t="s">
        <v>12</v>
      </c>
      <c r="C8" s="5">
        <v>120000</v>
      </c>
      <c r="D8" s="6">
        <v>0.56623408423114596</v>
      </c>
    </row>
    <row r="9" spans="2:4" x14ac:dyDescent="0.3">
      <c r="B9" s="2" t="s">
        <v>15</v>
      </c>
      <c r="C9" s="5">
        <v>119550</v>
      </c>
      <c r="D9" s="6">
        <v>0.21207761998041136</v>
      </c>
    </row>
    <row r="10" spans="2:4" x14ac:dyDescent="0.3">
      <c r="B10" s="2" t="s">
        <v>14</v>
      </c>
      <c r="C10" s="5">
        <v>111175</v>
      </c>
      <c r="D10" s="6">
        <v>0.21556684622918706</v>
      </c>
    </row>
    <row r="11" spans="2:4" x14ac:dyDescent="0.3">
      <c r="B11" s="2" t="s">
        <v>17</v>
      </c>
      <c r="C11" s="5">
        <v>110000</v>
      </c>
      <c r="D11" s="6">
        <v>0.14709843290891284</v>
      </c>
    </row>
    <row r="12" spans="2:4" x14ac:dyDescent="0.3">
      <c r="B12" s="2" t="s">
        <v>16</v>
      </c>
      <c r="C12" s="5">
        <v>92500</v>
      </c>
      <c r="D12" s="6">
        <v>0.19160137120470128</v>
      </c>
    </row>
    <row r="13" spans="2:4" x14ac:dyDescent="0.3">
      <c r="B13" s="2" t="s">
        <v>11</v>
      </c>
      <c r="C13" s="5">
        <v>117500</v>
      </c>
      <c r="D13"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3FAA4-A0DC-4CE9-BAE7-AF9A458B9848}">
  <dimension ref="B2:E13"/>
  <sheetViews>
    <sheetView workbookViewId="0"/>
  </sheetViews>
  <sheetFormatPr defaultRowHeight="14.4" x14ac:dyDescent="0.3"/>
  <cols>
    <col min="1" max="1" width="6.109375" customWidth="1"/>
    <col min="2" max="2" width="22.77734375" bestFit="1" customWidth="1"/>
    <col min="3" max="3" width="10" bestFit="1" customWidth="1"/>
    <col min="4" max="4" width="9" bestFit="1" customWidth="1"/>
    <col min="5" max="5" width="11.88671875" bestFit="1" customWidth="1"/>
  </cols>
  <sheetData>
    <row r="2" spans="2:5" x14ac:dyDescent="0.3">
      <c r="B2" s="1" t="s">
        <v>10</v>
      </c>
      <c r="C2" t="s">
        <v>18</v>
      </c>
      <c r="D2" t="s">
        <v>19</v>
      </c>
      <c r="E2" t="s">
        <v>20</v>
      </c>
    </row>
    <row r="3" spans="2:5" x14ac:dyDescent="0.3">
      <c r="B3" s="2" t="s">
        <v>8</v>
      </c>
      <c r="C3" s="3">
        <v>3303</v>
      </c>
      <c r="D3" s="3">
        <v>1001</v>
      </c>
      <c r="E3" s="4">
        <v>3.2997002997002998</v>
      </c>
    </row>
    <row r="4" spans="2:5" x14ac:dyDescent="0.3">
      <c r="B4" s="2" t="s">
        <v>9</v>
      </c>
      <c r="C4" s="3">
        <v>413</v>
      </c>
      <c r="D4" s="3">
        <v>86</v>
      </c>
      <c r="E4" s="4">
        <v>4.8023255813953485</v>
      </c>
    </row>
    <row r="5" spans="2:5" x14ac:dyDescent="0.3">
      <c r="B5" s="2" t="s">
        <v>6</v>
      </c>
      <c r="C5" s="3">
        <v>34591</v>
      </c>
      <c r="D5" s="3">
        <v>9606</v>
      </c>
      <c r="E5" s="4">
        <v>3.600978555069748</v>
      </c>
    </row>
    <row r="6" spans="2:5" x14ac:dyDescent="0.3">
      <c r="B6" s="2" t="s">
        <v>1</v>
      </c>
      <c r="C6" s="3">
        <v>47223</v>
      </c>
      <c r="D6" s="3">
        <v>6783</v>
      </c>
      <c r="E6" s="4">
        <v>6.961963732861566</v>
      </c>
    </row>
    <row r="7" spans="2:5" x14ac:dyDescent="0.3">
      <c r="B7" s="2" t="s">
        <v>4</v>
      </c>
      <c r="C7" s="3">
        <v>41856</v>
      </c>
      <c r="D7" s="3">
        <v>8495</v>
      </c>
      <c r="E7" s="4">
        <v>4.9271336080047083</v>
      </c>
    </row>
    <row r="8" spans="2:5" x14ac:dyDescent="0.3">
      <c r="B8" s="2" t="s">
        <v>3</v>
      </c>
      <c r="C8" s="3">
        <v>3281</v>
      </c>
      <c r="D8" s="3">
        <v>621</v>
      </c>
      <c r="E8" s="4">
        <v>5.2834138486312403</v>
      </c>
    </row>
    <row r="9" spans="2:5" x14ac:dyDescent="0.3">
      <c r="B9" s="2" t="s">
        <v>2</v>
      </c>
      <c r="C9" s="3">
        <v>6462</v>
      </c>
      <c r="D9" s="3">
        <v>1484</v>
      </c>
      <c r="E9" s="4">
        <v>4.3544474393531001</v>
      </c>
    </row>
    <row r="10" spans="2:5" x14ac:dyDescent="0.3">
      <c r="B10" s="2" t="s">
        <v>5</v>
      </c>
      <c r="C10" s="3">
        <v>16395</v>
      </c>
      <c r="D10" s="3">
        <v>2014</v>
      </c>
      <c r="E10" s="4">
        <v>8.1405163853028792</v>
      </c>
    </row>
    <row r="11" spans="2:5" x14ac:dyDescent="0.3">
      <c r="B11" s="2" t="s">
        <v>0</v>
      </c>
      <c r="C11" s="3">
        <v>10569</v>
      </c>
      <c r="D11" s="3">
        <v>2009</v>
      </c>
      <c r="E11" s="4">
        <v>5.2608262817322053</v>
      </c>
    </row>
    <row r="12" spans="2:5" x14ac:dyDescent="0.3">
      <c r="B12" s="2" t="s">
        <v>7</v>
      </c>
      <c r="C12" s="3">
        <v>3177</v>
      </c>
      <c r="D12" s="3">
        <v>573</v>
      </c>
      <c r="E12" s="4">
        <v>5.5445026178010473</v>
      </c>
    </row>
    <row r="13" spans="2:5" x14ac:dyDescent="0.3">
      <c r="B13" s="2" t="s">
        <v>11</v>
      </c>
      <c r="C13" s="3">
        <v>167270</v>
      </c>
      <c r="D13" s="3">
        <v>32672</v>
      </c>
      <c r="E13" s="4">
        <v>5.1196743388834474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B4224699-315B-4574-9A8A-FD8D7423F83B}">
  <ds:schemaRefs/>
</ds:datastoreItem>
</file>

<file path=customXml/itemProps2.xml><?xml version="1.0" encoding="utf-8"?>
<ds:datastoreItem xmlns:ds="http://schemas.openxmlformats.org/officeDocument/2006/customXml" ds:itemID="{347D866D-36B6-4045-B5BB-EBF0B77DFB6E}">
  <ds:schemaRefs/>
</ds:datastoreItem>
</file>

<file path=customXml/itemProps3.xml><?xml version="1.0" encoding="utf-8"?>
<ds:datastoreItem xmlns:ds="http://schemas.openxmlformats.org/officeDocument/2006/customXml" ds:itemID="{251882AE-68BB-44B4-8C75-BF5C13B276E7}">
  <ds:schemaRefs/>
</ds:datastoreItem>
</file>

<file path=customXml/itemProps4.xml><?xml version="1.0" encoding="utf-8"?>
<ds:datastoreItem xmlns:ds="http://schemas.openxmlformats.org/officeDocument/2006/customXml" ds:itemID="{EA92F05F-726F-47DF-BE85-A64731B26FA4}">
  <ds:schemaRefs/>
</ds:datastoreItem>
</file>

<file path=customXml/itemProps5.xml><?xml version="1.0" encoding="utf-8"?>
<ds:datastoreItem xmlns:ds="http://schemas.openxmlformats.org/officeDocument/2006/customXml" ds:itemID="{8E909BBA-C39D-4F2F-B610-5557D25B96DA}">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ADA2C7E1-6806-454B-AADC-A8DF130EA498}">
  <ds:schemaRefs/>
</ds:datastoreItem>
</file>

<file path=customXml/itemProps8.xml><?xml version="1.0" encoding="utf-8"?>
<ds:datastoreItem xmlns:ds="http://schemas.openxmlformats.org/officeDocument/2006/customXml" ds:itemID="{674C4A99-F527-43E1-B5C1-50DDBE283A13}">
  <ds:schemaRefs/>
</ds:datastoreItem>
</file>

<file path=customXml/itemProps9.xml><?xml version="1.0" encoding="utf-8"?>
<ds:datastoreItem xmlns:ds="http://schemas.openxmlformats.org/officeDocument/2006/customXml" ds:itemID="{DDD3C09F-8F78-4547-85A1-03A0B44B38ED}">
  <ds:schemaRefs/>
</ds:datastoreItem>
</file>

<file path=customXml/itemProps10.xml><?xml version="1.0" encoding="utf-8"?>
<ds:datastoreItem xmlns:ds="http://schemas.openxmlformats.org/officeDocument/2006/customXml" ds:itemID="{221EB7C3-0933-46B9-AB7F-0F1EB996B2AE}">
  <ds:schemaRefs/>
</ds:datastoreItem>
</file>

<file path=customXml/itemProps11.xml><?xml version="1.0" encoding="utf-8"?>
<ds:datastoreItem xmlns:ds="http://schemas.openxmlformats.org/officeDocument/2006/customXml" ds:itemID="{F405983F-5E1D-4642-81F6-B7E4F873D87E}">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56F9760B-9342-4847-81B1-6F49EA810D9E}">
  <ds:schemaRefs/>
</ds:datastoreItem>
</file>

<file path=customXml/itemProps14.xml><?xml version="1.0" encoding="utf-8"?>
<ds:datastoreItem xmlns:ds="http://schemas.openxmlformats.org/officeDocument/2006/customXml" ds:itemID="{D24F1E95-E2EC-4E53-9E37-D7FF866A5525}">
  <ds:schemaRefs/>
</ds:datastoreItem>
</file>

<file path=customXml/itemProps15.xml><?xml version="1.0" encoding="utf-8"?>
<ds:datastoreItem xmlns:ds="http://schemas.openxmlformats.org/officeDocument/2006/customXml" ds:itemID="{482A5851-498E-4AE3-A73D-05DE297B9BB0}">
  <ds:schemaRefs/>
</ds:datastoreItem>
</file>

<file path=customXml/itemProps16.xml><?xml version="1.0" encoding="utf-8"?>
<ds:datastoreItem xmlns:ds="http://schemas.openxmlformats.org/officeDocument/2006/customXml" ds:itemID="{07DC4AF4-4D02-466A-B181-EE1007F8597F}">
  <ds:schemaRefs/>
</ds:datastoreItem>
</file>

<file path=customXml/itemProps17.xml><?xml version="1.0" encoding="utf-8"?>
<ds:datastoreItem xmlns:ds="http://schemas.openxmlformats.org/officeDocument/2006/customXml" ds:itemID="{AD038328-33AE-44FB-BDEB-9CB5188B52B8}">
  <ds:schemaRefs/>
</ds:datastoreItem>
</file>

<file path=customXml/itemProps18.xml><?xml version="1.0" encoding="utf-8"?>
<ds:datastoreItem xmlns:ds="http://schemas.openxmlformats.org/officeDocument/2006/customXml" ds:itemID="{54EBDA10-54FE-41B5-A6E8-A93F2532175D}">
  <ds:schemaRefs/>
</ds:datastoreItem>
</file>

<file path=customXml/itemProps19.xml><?xml version="1.0" encoding="utf-8"?>
<ds:datastoreItem xmlns:ds="http://schemas.openxmlformats.org/officeDocument/2006/customXml" ds:itemID="{CCC2940B-4A94-4D28-841D-13DEC859285D}">
  <ds:schemaRefs/>
</ds:datastoreItem>
</file>

<file path=customXml/itemProps20.xml><?xml version="1.0" encoding="utf-8"?>
<ds:datastoreItem xmlns:ds="http://schemas.openxmlformats.org/officeDocument/2006/customXml" ds:itemID="{AFEBEF22-9116-445A-8191-D9DA02541648}">
  <ds:schemaRefs/>
</ds:datastoreItem>
</file>

<file path=customXml/itemProps21.xml><?xml version="1.0" encoding="utf-8"?>
<ds:datastoreItem xmlns:ds="http://schemas.openxmlformats.org/officeDocument/2006/customXml" ds:itemID="{C2798E58-4C7D-41AD-83FC-69385FE9B7FD}">
  <ds:schemaRefs/>
</ds:datastoreItem>
</file>

<file path=customXml/itemProps22.xml><?xml version="1.0" encoding="utf-8"?>
<ds:datastoreItem xmlns:ds="http://schemas.openxmlformats.org/officeDocument/2006/customXml" ds:itemID="{C0E26D39-8601-4001-A6D6-FDED3AFF48F2}">
  <ds:schemaRefs/>
</ds:datastoreItem>
</file>

<file path=customXml/itemProps23.xml><?xml version="1.0" encoding="utf-8"?>
<ds:datastoreItem xmlns:ds="http://schemas.openxmlformats.org/officeDocument/2006/customXml" ds:itemID="{2805DA6F-45C4-4B5F-A734-466A7B3D4035}">
  <ds:schemaRefs/>
</ds:datastoreItem>
</file>

<file path=customXml/itemProps24.xml><?xml version="1.0" encoding="utf-8"?>
<ds:datastoreItem xmlns:ds="http://schemas.openxmlformats.org/officeDocument/2006/customXml" ds:itemID="{4FA435F2-AD7A-4B58-9375-A9461D46A4A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Skill_Job_Analysis</vt:lpstr>
      <vt:lpstr>Salary vs Skills</vt:lpstr>
      <vt:lpstr>Salary_Analysis</vt:lpstr>
      <vt:lpstr>Skill_Salary_Analysis</vt:lpstr>
      <vt:lpstr>Skill_Salary_Likelihood</vt:lpstr>
      <vt:lpstr>Skill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Tracy S</cp:lastModifiedBy>
  <dcterms:created xsi:type="dcterms:W3CDTF">2024-08-10T22:21:34Z</dcterms:created>
  <dcterms:modified xsi:type="dcterms:W3CDTF">2025-05-18T16:16:50Z</dcterms:modified>
</cp:coreProperties>
</file>