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202300"/>
  <mc:AlternateContent xmlns:mc="http://schemas.openxmlformats.org/markup-compatibility/2006">
    <mc:Choice Requires="x15">
      <x15ac:absPath xmlns:x15ac="http://schemas.microsoft.com/office/spreadsheetml/2010/11/ac" url="https://d.docs.live.net/eda5e7927457b2b3/Documents/Data Analysis/Excel/Luke Barousse/Excel_Data_Analysis_Projects/Project_2-Analysis/"/>
    </mc:Choice>
  </mc:AlternateContent>
  <xr:revisionPtr revIDLastSave="515" documentId="13_ncr:1_{5FFCC715-276A-41BF-AED9-20A8D1131CF5}" xr6:coauthVersionLast="47" xr6:coauthVersionMax="47" xr10:uidLastSave="{ED546A4F-0BB4-454C-9E14-30A8A65B1F08}"/>
  <bookViews>
    <workbookView xWindow="-108" yWindow="-108" windowWidth="23256" windowHeight="12456" tabRatio="682" activeTab="3" xr2:uid="{6F716FE0-A4DF-418B-900B-3408E44BFC15}"/>
  </bookViews>
  <sheets>
    <sheet name="Salary vs Skills" sheetId="18" r:id="rId1"/>
    <sheet name="Salary_Analysis_by_Region" sheetId="19" r:id="rId2"/>
    <sheet name="Skill_Job_Analysis" sheetId="16" r:id="rId3"/>
    <sheet name="Skill_Salary_Likelihood" sheetId="22"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8" l="1" a="1"/>
  <c r="F2"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<sst xmlns="http://schemas.openxmlformats.org/spreadsheetml/2006/main" count="56" uniqueCount="30">
  <si>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</si>
  <si>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</si>
  <si>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</si>
  <si>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</si>
  <si>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</si>
  <si>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</si>
  <si>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</si>
  <si>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</si>
  <si>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</si>
  <si>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</si>
  <si>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Grand Total</t>
  </si>
  <si>
    <t>SQL</t>
  </si>
  <si>
    <t>Python</t>
  </si>
  <si>
    <t>Tableau</t>
  </si>
  <si>
    <t>R</t>
  </si>
  <si>
    <t>Excel</t>
  </si>
  <si>
    <t>SAS</t>
  </si>
  <si>
    <t>Skills per Job</t>
  </si>
  <si>
    <t>Median Salary</t>
  </si>
  <si>
    <t>Median Salary US</t>
  </si>
  <si>
    <t>Median Salary Non-US</t>
  </si>
  <si>
    <t>Median Salary - Skills</t>
  </si>
  <si>
    <t>Skill Likelihood</t>
  </si>
  <si>
    <t>Spark</t>
  </si>
  <si>
    <t>AWS</t>
  </si>
  <si>
    <t>Azure</t>
  </si>
  <si>
    <t>Java</t>
  </si>
  <si>
    <t>Job Skill</t>
  </si>
  <si>
    <t>Job Skills</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</si>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</sst>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Relate to Higher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Skills'!$H$2</c:f>
              <c:strCache>
                <c:ptCount val="1"/>
                <c:pt idx="0">
                  <c:v>Skills per Job</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03817DBD-8E1B-40BB-86E5-0B6ECBD16940}"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35F-480B-9A00-FCBFB02DE8D4}"/>
                </c:ext>
              </c:extLst>
            </c:dLbl>
            <c:dLbl>
              <c:idx val="1"/>
              <c:tx>
                <c:rich>
                  <a:bodyPr/>
                  <a:lstStyle/>
                  <a:p>
                    <a:fld id="{0AB92616-7328-4A96-8218-13A79321DBA9}"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35F-480B-9A00-FCBFB02DE8D4}"/>
                </c:ext>
              </c:extLst>
            </c:dLbl>
            <c:dLbl>
              <c:idx val="2"/>
              <c:tx>
                <c:rich>
                  <a:bodyPr/>
                  <a:lstStyle/>
                  <a:p>
                    <a:fld id="{8EF89EEC-9CF8-4ACC-B2BC-27466A603B01}"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35F-480B-9A00-FCBFB02DE8D4}"/>
                </c:ext>
              </c:extLst>
            </c:dLbl>
            <c:dLbl>
              <c:idx val="3"/>
              <c:tx>
                <c:rich>
                  <a:bodyPr/>
                  <a:lstStyle/>
                  <a:p>
                    <a:fld id="{077E6E67-7BB4-4F6A-8A97-8447A180D3D6}"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35F-480B-9A00-FCBFB02DE8D4}"/>
                </c:ext>
              </c:extLst>
            </c:dLbl>
            <c:dLbl>
              <c:idx val="4"/>
              <c:tx>
                <c:rich>
                  <a:bodyPr/>
                  <a:lstStyle/>
                  <a:p>
                    <a:fld id="{0F4DBE01-7BA9-4A2F-910D-63C12E9B4356}"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35F-480B-9A00-FCBFB02DE8D4}"/>
                </c:ext>
              </c:extLst>
            </c:dLbl>
            <c:dLbl>
              <c:idx val="5"/>
              <c:layout>
                <c:manualLayout>
                  <c:x val="-8.5035315951638768E-2"/>
                  <c:y val="-6.0345845902083313E-2"/>
                </c:manualLayout>
              </c:layout>
              <c:tx>
                <c:rich>
                  <a:bodyPr/>
                  <a:lstStyle/>
                  <a:p>
                    <a:fld id="{584F2BB2-0E86-4ABA-ACDF-1D343CB92981}"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35F-480B-9A00-FCBFB02DE8D4}"/>
                </c:ext>
              </c:extLst>
            </c:dLbl>
            <c:dLbl>
              <c:idx val="6"/>
              <c:layout>
                <c:manualLayout>
                  <c:x val="-0.17905713015850136"/>
                  <c:y val="-6.7663811507645041E-2"/>
                </c:manualLayout>
              </c:layout>
              <c:tx>
                <c:rich>
                  <a:bodyPr/>
                  <a:lstStyle/>
                  <a:p>
                    <a:fld id="{B3A66C8F-A966-42DC-A566-5EAB90EF1E38}"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35F-480B-9A00-FCBFB02DE8D4}"/>
                </c:ext>
              </c:extLst>
            </c:dLbl>
            <c:dLbl>
              <c:idx val="7"/>
              <c:layout>
                <c:manualLayout>
                  <c:x val="2.0900076277650649E-2"/>
                  <c:y val="-4.5709914690960009E-2"/>
                </c:manualLayout>
              </c:layout>
              <c:tx>
                <c:rich>
                  <a:bodyPr/>
                  <a:lstStyle/>
                  <a:p>
                    <a:fld id="{C2364AF9-2AB3-40A9-8323-14AE0335F70B}"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35F-480B-9A00-FCBFB02DE8D4}"/>
                </c:ext>
              </c:extLst>
            </c:dLbl>
            <c:dLbl>
              <c:idx val="8"/>
              <c:tx>
                <c:rich>
                  <a:bodyPr/>
                  <a:lstStyle/>
                  <a:p>
                    <a:fld id="{BE50FDDD-3390-4C43-A2B2-68B8F122020B}"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35F-480B-9A00-FCBFB02DE8D4}"/>
                </c:ext>
              </c:extLst>
            </c:dLbl>
            <c:dLbl>
              <c:idx val="9"/>
              <c:layout>
                <c:manualLayout>
                  <c:x val="1.3858658113960011E-2"/>
                  <c:y val="2.0151775759094877E-2"/>
                </c:manualLayout>
              </c:layout>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A-235F-480B-9A00-FCBFB02DE8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Skills'!$G$3:$G$12</c:f>
              <c:numCache>
                <c:formatCode>General</c:formatCode>
                <c:ptCount val="10"/>
                <c:pt idx="0">
                  <c:v>155000</c:v>
                </c:pt>
                <c:pt idx="1">
                  <c:v>147500</c:v>
                </c:pt>
                <c:pt idx="2">
                  <c:v>127500</c:v>
                </c:pt>
                <c:pt idx="3">
                  <c:v>125000</c:v>
                </c:pt>
                <c:pt idx="4">
                  <c:v>111175</c:v>
                </c:pt>
                <c:pt idx="5">
                  <c:v>107550</c:v>
                </c:pt>
                <c:pt idx="6">
                  <c:v>99150</c:v>
                </c:pt>
                <c:pt idx="7">
                  <c:v>90000</c:v>
                </c:pt>
                <c:pt idx="8">
                  <c:v>90000</c:v>
                </c:pt>
              </c:numCache>
            </c:numRef>
          </c:xVal>
          <c:yVal>
            <c:numRef>
              <c:f>'Salary vs Skills'!$H$3:$H$12</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numCache>
            </c:numRef>
          </c:yVal>
          <c:smooth val="0"/>
          <c:extLst>
            <c:ext xmlns:c15="http://schemas.microsoft.com/office/drawing/2012/chart" uri="{02D57815-91ED-43cb-92C2-25804820EDAC}">
              <c15:datalabelsRange>
                <c15:f>'Salary vs Skills'!$F$3:$F$12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15:dlblRangeCache>
              </c15:datalabelsRange>
            </c:ext>
            <c:ext xmlns:c16="http://schemas.microsoft.com/office/drawing/2014/chart" uri="{C3380CC4-5D6E-409C-BE32-E72D297353CC}">
              <c16:uniqueId val="{00000000-235F-480B-9A00-FCBFB02DE8D4}"/>
            </c:ext>
          </c:extLst>
        </c:ser>
        <c:dLbls>
          <c:showLegendKey val="0"/>
          <c:showVal val="0"/>
          <c:showCatName val="0"/>
          <c:showSerName val="0"/>
          <c:showPercent val="0"/>
          <c:showBubbleSize val="0"/>
        </c:dLbls>
        <c:axId val="179617887"/>
        <c:axId val="179617407"/>
      </c:scatterChart>
      <c:valAx>
        <c:axId val="179617887"/>
        <c:scaling>
          <c:orientation val="minMax"/>
          <c:min val="4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407"/>
        <c:crosses val="autoZero"/>
        <c:crossBetween val="midCat"/>
      </c:valAx>
      <c:valAx>
        <c:axId val="179617407"/>
        <c:scaling>
          <c:orientation val="minMax"/>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 T.xlsx]Salary_Analysis_by_Region!PivotTable5</c:name>
    <c:fmtId val="0"/>
  </c:pivotSource>
  <c:chart>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Salary_Analysis_by_Region!$C$2</c:f>
              <c:strCache>
                <c:ptCount val="1"/>
                <c:pt idx="0">
                  <c:v>Median Salary</c:v>
                </c:pt>
              </c:strCache>
            </c:strRef>
          </c:tx>
          <c:spPr>
            <a:solidFill>
              <a:schemeClr val="accent1">
                <a:lumMod val="40000"/>
                <a:lumOff val="60000"/>
              </a:schemeClr>
            </a:solidFill>
            <a:ln>
              <a:noFill/>
            </a:ln>
            <a:effectLst/>
          </c:spPr>
          <c:invertIfNegative val="0"/>
          <c:cat>
            <c:strRef>
              <c:f>Salary_Analysis_by_Region!$B$3:$B$13</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Salary_Analysis_by_Region!$C$3:$C$13</c:f>
              <c:numCache>
                <c:formatCode>\$#,##0;\(\$#,##0\);\$#,##0</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val>
          <c:extLst>
            <c:ext xmlns:c16="http://schemas.microsoft.com/office/drawing/2014/chart" uri="{C3380CC4-5D6E-409C-BE32-E72D297353CC}">
              <c16:uniqueId val="{00000000-B4C4-4F38-92CF-89320DA3618D}"/>
            </c:ext>
          </c:extLst>
        </c:ser>
        <c:ser>
          <c:idx val="1"/>
          <c:order val="1"/>
          <c:tx>
            <c:strRef>
              <c:f>Salary_Analysis_by_Region!$D$2</c:f>
              <c:strCache>
                <c:ptCount val="1"/>
                <c:pt idx="0">
                  <c:v>Median Salary US</c:v>
                </c:pt>
              </c:strCache>
            </c:strRef>
          </c:tx>
          <c:spPr>
            <a:solidFill>
              <a:schemeClr val="accent2">
                <a:lumMod val="60000"/>
                <a:lumOff val="40000"/>
              </a:schemeClr>
            </a:solidFill>
            <a:ln>
              <a:noFill/>
            </a:ln>
            <a:effectLst/>
          </c:spPr>
          <c:invertIfNegative val="0"/>
          <c:cat>
            <c:strRef>
              <c:f>Salary_Analysis_by_Region!$B$3:$B$13</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Salary_Analysis_by_Region!$D$3:$D$13</c:f>
              <c:numCache>
                <c:formatCode>\$#,##0;\(\$#,##0\);\$#,##0</c:formatCode>
                <c:ptCount val="10"/>
                <c:pt idx="0">
                  <c:v>90000</c:v>
                </c:pt>
                <c:pt idx="1">
                  <c:v>90000</c:v>
                </c:pt>
                <c:pt idx="2">
                  <c:v>115000</c:v>
                </c:pt>
                <c:pt idx="3">
                  <c:v>125000</c:v>
                </c:pt>
                <c:pt idx="4">
                  <c:v>150000</c:v>
                </c:pt>
                <c:pt idx="5">
                  <c:v>110000</c:v>
                </c:pt>
                <c:pt idx="6">
                  <c:v>125000</c:v>
                </c:pt>
                <c:pt idx="7">
                  <c:v>130000</c:v>
                </c:pt>
                <c:pt idx="8">
                  <c:v>150000</c:v>
                </c:pt>
                <c:pt idx="9">
                  <c:v>155000</c:v>
                </c:pt>
              </c:numCache>
            </c:numRef>
          </c:val>
          <c:extLst>
            <c:ext xmlns:c16="http://schemas.microsoft.com/office/drawing/2014/chart" uri="{C3380CC4-5D6E-409C-BE32-E72D297353CC}">
              <c16:uniqueId val="{00000001-B4C4-4F38-92CF-89320DA3618D}"/>
            </c:ext>
          </c:extLst>
        </c:ser>
        <c:ser>
          <c:idx val="2"/>
          <c:order val="2"/>
          <c:tx>
            <c:strRef>
              <c:f>Salary_Analysis_by_Region!$E$2</c:f>
              <c:strCache>
                <c:ptCount val="1"/>
                <c:pt idx="0">
                  <c:v>Median Salary Non-US</c:v>
                </c:pt>
              </c:strCache>
            </c:strRef>
          </c:tx>
          <c:spPr>
            <a:solidFill>
              <a:schemeClr val="accent3"/>
            </a:solidFill>
            <a:ln>
              <a:noFill/>
            </a:ln>
            <a:effectLst/>
          </c:spPr>
          <c:invertIfNegative val="0"/>
          <c:cat>
            <c:strRef>
              <c:f>Salary_Analysis_by_Region!$B$3:$B$13</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Salary_Analysis_by_Region!$E$3:$E$13</c:f>
              <c:numCache>
                <c:formatCode>\$#,##0;\(\$#,##0\);\$#,##0</c:formatCode>
                <c:ptCount val="10"/>
                <c:pt idx="0">
                  <c:v>75000</c:v>
                </c:pt>
                <c:pt idx="1">
                  <c:v>90000</c:v>
                </c:pt>
                <c:pt idx="2">
                  <c:v>89100</c:v>
                </c:pt>
                <c:pt idx="3">
                  <c:v>89100</c:v>
                </c:pt>
                <c:pt idx="4">
                  <c:v>101029</c:v>
                </c:pt>
                <c:pt idx="5">
                  <c:v>111175</c:v>
                </c:pt>
                <c:pt idx="6">
                  <c:v>123500</c:v>
                </c:pt>
                <c:pt idx="7">
                  <c:v>119550</c:v>
                </c:pt>
                <c:pt idx="8">
                  <c:v>147500</c:v>
                </c:pt>
                <c:pt idx="9">
                  <c:v>155000</c:v>
                </c:pt>
              </c:numCache>
            </c:numRef>
          </c:val>
          <c:extLst>
            <c:ext xmlns:c16="http://schemas.microsoft.com/office/drawing/2014/chart" uri="{C3380CC4-5D6E-409C-BE32-E72D297353CC}">
              <c16:uniqueId val="{00000002-B4C4-4F38-92CF-89320DA3618D}"/>
            </c:ext>
          </c:extLst>
        </c:ser>
        <c:dLbls>
          <c:showLegendKey val="0"/>
          <c:showVal val="0"/>
          <c:showCatName val="0"/>
          <c:showSerName val="0"/>
          <c:showPercent val="0"/>
          <c:showBubbleSize val="0"/>
        </c:dLbls>
        <c:gapWidth val="182"/>
        <c:axId val="734887567"/>
        <c:axId val="734879407"/>
      </c:barChart>
      <c:catAx>
        <c:axId val="73488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879407"/>
        <c:crosses val="autoZero"/>
        <c:auto val="1"/>
        <c:lblAlgn val="ctr"/>
        <c:lblOffset val="100"/>
        <c:noMultiLvlLbl val="0"/>
      </c:catAx>
      <c:valAx>
        <c:axId val="734879407"/>
        <c:scaling>
          <c:orientation val="minMax"/>
        </c:scaling>
        <c:delete val="0"/>
        <c:axPos val="b"/>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887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 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Analysis Professionals?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Skill_Job_Analysis!$C$2</c:f>
              <c:strCache>
                <c:ptCount val="1"/>
                <c:pt idx="0">
                  <c:v>Total</c:v>
                </c:pt>
              </c:strCache>
            </c:strRef>
          </c:tx>
          <c:spPr>
            <a:solidFill>
              <a:schemeClr val="accent1"/>
            </a:solidFill>
            <a:ln>
              <a:noFill/>
            </a:ln>
            <a:effectLst/>
          </c:spPr>
          <c:invertIfNegative val="0"/>
          <c:cat>
            <c:strRef>
              <c:f>Skill_Job_Analysis!$B$3:$B$13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Skill_Job_Analysis!$C$3:$C$13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 T.xlsx]Skill_Salary_Likelihood!PivotTable6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for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Skill_Salary_Likelihood!$C$2</c:f>
              <c:strCache>
                <c:ptCount val="1"/>
                <c:pt idx="0">
                  <c:v>Median Salary - Skills</c:v>
                </c:pt>
              </c:strCache>
            </c:strRef>
          </c:tx>
          <c:spPr>
            <a:solidFill>
              <a:schemeClr val="accent1"/>
            </a:solidFill>
            <a:ln>
              <a:noFill/>
            </a:ln>
            <a:effectLst/>
          </c:spPr>
          <c:invertIfNegative val="0"/>
          <c:cat>
            <c:strRef>
              <c:f>Skill_Salary_Likelihood!$B$3:$B$13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Skill_Salary_Likelihood!$C$3:$C$13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4C-4936-BA05-63B39F65FA85}"/>
            </c:ext>
          </c:extLst>
        </c:ser>
        <c:dLbls>
          <c:showLegendKey val="0"/>
          <c:showVal val="0"/>
          <c:showCatName val="0"/>
          <c:showSerName val="0"/>
          <c:showPercent val="0"/>
          <c:showBubbleSize val="0"/>
        </c:dLbls>
        <c:gapWidth val="219"/>
        <c:axId val="2089948800"/>
        <c:axId val="2089949280"/>
      </c:barChart>
      <c:lineChart>
        <c:grouping val="standard"/>
        <c:varyColors val="0"/>
        <c:ser>
          <c:idx val="1"/>
          <c:order val="1"/>
          <c:tx>
            <c:strRef>
              <c:f>Skill_Salary_Likelihood!$D$2</c:f>
              <c:strCache>
                <c:ptCount val="1"/>
                <c:pt idx="0">
                  <c:v>Skill Likelihood</c:v>
                </c:pt>
              </c:strCache>
            </c:strRef>
          </c:tx>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cat>
            <c:strRef>
              <c:f>Skill_Salary_Likelihood!$B$3:$B$13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Skill_Salary_Likelihood!$D$3:$D$13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4C-4936-BA05-63B39F65FA85}"/>
            </c:ext>
          </c:extLst>
        </c:ser>
        <c:dLbls>
          <c:showLegendKey val="0"/>
          <c:showVal val="0"/>
          <c:showCatName val="0"/>
          <c:showSerName val="0"/>
          <c:showPercent val="0"/>
          <c:showBubbleSize val="0"/>
        </c:dLbls>
        <c:marker val="1"/>
        <c:smooth val="0"/>
        <c:axId val="156190335"/>
        <c:axId val="2095467440"/>
      </c:lineChart>
      <c:catAx>
        <c:axId val="2089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9280"/>
        <c:crosses val="autoZero"/>
        <c:auto val="1"/>
        <c:lblAlgn val="ctr"/>
        <c:lblOffset val="100"/>
        <c:noMultiLvlLbl val="0"/>
      </c:catAx>
      <c:valAx>
        <c:axId val="20899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8800"/>
        <c:crosses val="autoZero"/>
        <c:crossBetween val="between"/>
      </c:valAx>
      <c:valAx>
        <c:axId val="20954674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0335"/>
        <c:crosses val="max"/>
        <c:crossBetween val="between"/>
      </c:valAx>
      <c:catAx>
        <c:axId val="156190335"/>
        <c:scaling>
          <c:orientation val="minMax"/>
        </c:scaling>
        <c:delete val="1"/>
        <c:axPos val="b"/>
        <c:numFmt formatCode="General" sourceLinked="1"/>
        <c:majorTickMark val="out"/>
        <c:minorTickMark val="none"/>
        <c:tickLblPos val="nextTo"/>
        <c:crossAx val="2095467440"/>
        <c:crosses val="autoZero"/>
        <c:auto val="1"/>
        <c:lblAlgn val="ctr"/>
        <c:lblOffset val="100"/>
        <c:noMultiLvlLbl val="0"/>
      </c:catAx>
      <c:spPr>
        <a:noFill/>
        <a:ln>
          <a:noFill/>
        </a:ln>
        <a:effectLst/>
      </c:spPr>
    </c:plotArea>
    <c:legend>
      <c:legendPos val="r"/>
      <c:layout>
        <c:manualLayout>
          <c:xMode val="edge"/>
          <c:yMode val="edge"/>
          <c:x val="0.76255250781745776"/>
          <c:y val="8.9255580565713026E-4"/>
          <c:w val="0.22243030432006811"/>
          <c:h val="0.119554503083501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68580</xdr:colOff>
      <xdr:row>0</xdr:row>
      <xdr:rowOff>152400</xdr:rowOff>
    </xdr:from>
    <xdr:to>
      <xdr:col>11</xdr:col>
      <xdr:colOff>121920</xdr:colOff>
      <xdr:row>19</xdr:row>
      <xdr:rowOff>148590</xdr:rowOff>
    </xdr:to>
    <xdr:graphicFrame macro="">
      <xdr:nvGraphicFramePr>
        <xdr:cNvPr id="2" name="Chart 1">
          <a:extLst>
            <a:ext uri="{FF2B5EF4-FFF2-40B4-BE49-F238E27FC236}">
              <a16:creationId xmlns:a16="http://schemas.microsoft.com/office/drawing/2014/main" id="{47EB5848-28B9-41C6-4872-D4BB6C88A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220980</xdr:colOff>
      <xdr:row>0</xdr:row>
      <xdr:rowOff>144780</xdr:rowOff>
    </xdr:from>
    <xdr:to>
      <xdr:col>13</xdr:col>
      <xdr:colOff>556260</xdr:colOff>
      <xdr:row>14</xdr:row>
      <xdr:rowOff>164465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C75A1B5-CB7E-4756-9DC4-A3B50F6AE1A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462260" y="1447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30480</xdr:colOff>
      <xdr:row>1</xdr:row>
      <xdr:rowOff>38100</xdr:rowOff>
    </xdr:from>
    <xdr:to>
      <xdr:col>9</xdr:col>
      <xdr:colOff>30480</xdr:colOff>
      <xdr:row>15</xdr:row>
      <xdr:rowOff>59055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F753305-36FB-8D65-D1E9-1FA14499082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356860" y="22098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15240</xdr:colOff>
      <xdr:row>1</xdr:row>
      <xdr:rowOff>22860</xdr:rowOff>
    </xdr:from>
    <xdr:to>
      <xdr:col>19</xdr:col>
      <xdr:colOff>571500</xdr:colOff>
      <xdr:row>19</xdr:row>
      <xdr:rowOff>87630</xdr:rowOff>
    </xdr:to>
    <xdr:graphicFrame macro="">
      <xdr:nvGraphicFramePr>
        <xdr:cNvPr id="3" name="Chart 2">
          <a:extLst>
            <a:ext uri="{FF2B5EF4-FFF2-40B4-BE49-F238E27FC236}">
              <a16:creationId xmlns:a16="http://schemas.microsoft.com/office/drawing/2014/main" id="{E0D38DBA-AC62-F460-6E63-0A1590842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116628</xdr:colOff>
      <xdr:row>1</xdr:row>
      <xdr:rowOff>32597</xdr:rowOff>
    </xdr:from>
    <xdr:to>
      <xdr:col>11</xdr:col>
      <xdr:colOff>286596</xdr:colOff>
      <xdr:row>17</xdr:row>
      <xdr:rowOff>146897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369570</xdr:colOff>
      <xdr:row>1</xdr:row>
      <xdr:rowOff>45720</xdr:rowOff>
    </xdr:from>
    <xdr:to>
      <xdr:col>14</xdr:col>
      <xdr:colOff>95250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197090" y="22860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171450</xdr:colOff>
      <xdr:row>1</xdr:row>
      <xdr:rowOff>60960</xdr:rowOff>
    </xdr:from>
    <xdr:to>
      <xdr:col>16</xdr:col>
      <xdr:colOff>506730</xdr:colOff>
      <xdr:row>15</xdr:row>
      <xdr:rowOff>80645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827770" y="2438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213360</xdr:colOff>
      <xdr:row>1</xdr:row>
      <xdr:rowOff>38100</xdr:rowOff>
    </xdr:from>
    <xdr:to>
      <xdr:col>14</xdr:col>
      <xdr:colOff>548640</xdr:colOff>
      <xdr:row>15</xdr:row>
      <xdr:rowOff>57785</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D0FEDE8A-56AC-4F60-885C-6F10710E8784}"/>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633460" y="2209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1</xdr:row>
      <xdr:rowOff>30480</xdr:rowOff>
    </xdr:from>
    <xdr:to>
      <xdr:col>17</xdr:col>
      <xdr:colOff>358140</xdr:colOff>
      <xdr:row>15</xdr:row>
      <xdr:rowOff>50165</xdr:rowOff>
    </xdr:to>
    <mc:AlternateContent xmlns:mc="http://schemas.openxmlformats.org/markup-compatibility/2006" xmlns:a14="http://schemas.microsoft.com/office/drawing/2010/main">
      <mc:Choice Requires="a14">
        <xdr:graphicFrame macro="">
          <xdr:nvGraphicFramePr>
            <xdr:cNvPr id="3" name="job_country 4">
              <a:extLst>
                <a:ext uri="{FF2B5EF4-FFF2-40B4-BE49-F238E27FC236}">
                  <a16:creationId xmlns:a16="http://schemas.microsoft.com/office/drawing/2014/main" id="{FD52DE82-AA6A-48E1-A1CE-236F2C1B9A8D}"/>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10271760" y="2133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102870</xdr:colOff>
      <xdr:row>1</xdr:row>
      <xdr:rowOff>34290</xdr:rowOff>
    </xdr:from>
    <xdr:to>
      <xdr:col>12</xdr:col>
      <xdr:colOff>99060</xdr:colOff>
      <xdr:row>20</xdr:row>
      <xdr:rowOff>144780</xdr:rowOff>
    </xdr:to>
    <xdr:graphicFrame macro="">
      <xdr:nvGraphicFramePr>
        <xdr:cNvPr id="4" name="Chart 3">
          <a:extLst>
            <a:ext uri="{FF2B5EF4-FFF2-40B4-BE49-F238E27FC236}">
              <a16:creationId xmlns:a16="http://schemas.microsoft.com/office/drawing/2014/main" id="{DBF3EA13-5ADC-4623-BBEA-5FAB0700A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7.716092824077" backgroundQuery="1" createdVersion="8" refreshedVersion="8" minRefreshableVersion="3" recordCount="0" supportSubquery="1" supportAdvancedDrill="1" xr:uid="{01F61596-1899-449E-935B-706FEE7B023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7.716093287039" backgroundQuery="1" createdVersion="8" refreshedVersion="8" minRefreshableVersion="3" recordCount="0" supportSubquery="1" supportAdvancedDrill="1" xr:uid="{9AA36EDF-5809-4B59-B765-C698E032E2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7.716950462964"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7.818253819445" backgroundQuery="1" createdVersion="8" refreshedVersion="8" minRefreshableVersion="3" recordCount="0" supportSubquery="1" supportAdvancedDrill="1" xr:uid="{F1D388DD-0C31-4818-AF55-CE3189CC8888}">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59606479" backgroundQuery="1" createdVersion="3" refreshedVersion="8" minRefreshableVersion="3" recordCount="0" supportSubquery="1" supportAdvancedDrill="1" xr:uid="{D230F2C4-A854-4206-B8AE-68DD25BAD90D}">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730622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64004628" backgroundQuery="1" createdVersion="3" refreshedVersion="8" minRefreshableVersion="3" recordCount="0" supportSubquery="1" supportAdvancedDrill="1" xr:uid="{232FE52D-2B83-4A14-B345-3D4D0CE1DB63}">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425443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C871A7-40DE-4B86-916A-4CE556B9470F}" name="PivotTable4" cacheId="0" applyNumberFormats="0" applyBorderFormats="0" applyFontFormats="0" applyPatternFormats="0" applyAlignmentFormats="0" applyWidthHeightFormats="1" dataCaption="Values" tag="1d0e8ecf-da1b-413b-9dcf-8698ab9efba2" updatedVersion="8" minRefreshableVersion="3" useAutoFormatting="1" subtotalHiddenItems="1" itemPrintTitles="1" createdVersion="8" indent="0" outline="1" outlineData="1" multipleFieldFilters="0" rowHeaderCaption="Job Title">
  <location ref="B2:D13"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3" numFmtId="164"/>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D72246-8C51-4F3D-B961-3492890098FA}" name="PivotTable5" cacheId="1" applyNumberFormats="0" applyBorderFormats="0" applyFontFormats="0" applyPatternFormats="0" applyAlignmentFormats="0" applyWidthHeightFormats="1" dataCaption="Values" tag="9b2b2b57-d363-471f-b706-389fc17d85cc" updatedVersion="8" minRefreshableVersion="3" useAutoFormatting="1" itemPrintTitles="1" createdVersion="8" indent="0" outline="1" outlineData="1" multipleFieldFilters="0" chartFormat="3" rowHeaderCaption="Job Title">
  <location ref="B2:E13" firstHeaderRow="0" firstDataRow="1" firstDataCol="1"/>
  <pivotFields count="5">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2"/>
    </i>
    <i>
      <x v="1"/>
    </i>
    <i>
      <x v="9"/>
    </i>
    <i>
      <x v="5"/>
    </i>
    <i>
      <x v="6"/>
    </i>
    <i>
      <x v="3"/>
    </i>
    <i>
      <x v="4"/>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rowHeaderCaption="Job Skills">
  <location ref="B2:C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E64700-8788-4252-B9DD-DD8A49F89FE4}" name="PivotTable6" cacheId="3" applyNumberFormats="0" applyBorderFormats="0" applyFontFormats="0" applyPatternFormats="0" applyAlignmentFormats="0" applyWidthHeightFormats="1" dataCaption="Values" tag="ec03aaa1-8ad3-4168-be86-5b9533c4a2b3" updatedVersion="8" minRefreshableVersion="3" useAutoFormatting="1" itemPrintTitles="1" createdVersion="8" indent="0" outline="1" outlineData="1" multipleFieldFilters="0" chartFormat="7" rowHeaderCaption="Job Skill">
  <location ref="B2:D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54254438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8" name="PivotTable4"/>
    <pivotTable tabId="19" name="PivotTable5"/>
  </pivotTables>
  <data>
    <olap pivotCacheId="154254438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6EB73DE0-9038-4477-9217-2947CE579C75}" sourceName="[data_jobs_salary].[job_title_short]">
  <pivotTables>
    <pivotTable tabId="22" name="PivotTable6"/>
  </pivotTables>
  <data>
    <olap pivotCacheId="196730622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7564B66-FB57-4394-9796-58C9C9C44A64}" sourceName="[data_jobs_salary].[job_country]">
  <pivotTables>
    <pivotTable tabId="22" name="PivotTable6"/>
  </pivotTables>
  <data>
    <olap pivotCacheId="19673062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77FF959-43F2-4EA0-8298-61BFB2BCE8FE}" cache="Slicer_job_country" caption="Country" startItem="96"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0CEB38F-6567-43DC-BAEC-8768B96DA549}" cache="Slicer_job_country" caption="Country" startItem="99"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9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7C0AF8BE-6FCE-4E38-B18C-95EA17313516}" cache="Slicer_job_title_short1" caption="Job Title" level="1" rowHeight="234950"/>
  <slicer name="job_country 4" xr10:uid="{60CFE9B0-67DF-49CE-B5DC-B62CDEC4527B}" cache="Slicer_job_country1" caption="Country" startItem="77"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6CA6-9EA0-48EA-BEBB-5416517DC01B}">
  <dimension ref="B2:H13"/>
  <sheetViews>
    <sheetView workbookViewId="0">
      <selection activeCell="F3" sqref="F3"/>
    </sheetView>
  </sheetViews>
  <sheetFormatPr defaultRowHeight="14.4" x14ac:dyDescent="0.3"/>
  <cols>
    <col min="1" max="1" width="3.109375" customWidth="1"/>
    <col min="2" max="2" width="22.77734375" bestFit="1" customWidth="1"/>
    <col min="3" max="3" width="12.6640625" bestFit="1" customWidth="1"/>
    <col min="4" max="4" width="11.88671875" bestFit="1" customWidth="1"/>
    <col min="5" max="6" width="22.77734375" bestFit="1" customWidth="1"/>
    <col min="7" max="7" width="12.109375" bestFit="1" customWidth="1"/>
    <col min="8" max="8" width="12" bestFit="1" customWidth="1"/>
  </cols>
  <sheetData>
    <row r="2" spans="2:8" x14ac:dyDescent="0.3">
      <c r="B2" s="1" t="s">
        <v>29</v>
      </c>
      <c r="C2" t="s">
        <v>18</v>
      </c>
      <c r="D2" t="s">
        <v>17</v>
      </c>
      <c r="F2" t="str" cm="1">
        <f t="array" ref="F2:H11">B2:D11</f>
        <v>Job Title</v>
      </c>
      <c r="G2" t="str">
        <v>Median Salary</v>
      </c>
      <c r="H2" t="str">
        <v>Skills per Job</v>
      </c>
    </row>
    <row r="3" spans="2:8" x14ac:dyDescent="0.3">
      <c r="B3" s="2" t="s">
        <v>0</v>
      </c>
      <c r="C3" s="4">
        <v>155000</v>
      </c>
      <c r="D3" s="3">
        <v>5.2608262817322053</v>
      </c>
      <c r="F3" t="str">
        <v>Senior Data Scientist</v>
      </c>
      <c r="G3">
        <v>155000</v>
      </c>
      <c r="H3">
        <v>5.2608262817322053</v>
      </c>
    </row>
    <row r="4" spans="2:8" x14ac:dyDescent="0.3">
      <c r="B4" s="2" t="s">
        <v>5</v>
      </c>
      <c r="C4" s="4">
        <v>147500</v>
      </c>
      <c r="D4" s="3">
        <v>8.1405163853028792</v>
      </c>
      <c r="F4" t="str">
        <v>Senior Data Engineer</v>
      </c>
      <c r="G4">
        <v>147500</v>
      </c>
      <c r="H4">
        <v>8.1405163853028792</v>
      </c>
    </row>
    <row r="5" spans="2:8" x14ac:dyDescent="0.3">
      <c r="B5" s="2" t="s">
        <v>4</v>
      </c>
      <c r="C5" s="4">
        <v>127500</v>
      </c>
      <c r="D5" s="3">
        <v>4.9271336080047083</v>
      </c>
      <c r="F5" t="str">
        <v>Data Scientist</v>
      </c>
      <c r="G5">
        <v>127500</v>
      </c>
      <c r="H5">
        <v>4.9271336080047083</v>
      </c>
    </row>
    <row r="6" spans="2:8" x14ac:dyDescent="0.3">
      <c r="B6" s="2" t="s">
        <v>1</v>
      </c>
      <c r="C6" s="4">
        <v>125000</v>
      </c>
      <c r="D6" s="3">
        <v>6.961963732861566</v>
      </c>
      <c r="F6" t="str">
        <v>Data Engineer</v>
      </c>
      <c r="G6">
        <v>125000</v>
      </c>
      <c r="H6">
        <v>6.961963732861566</v>
      </c>
    </row>
    <row r="7" spans="2:8" x14ac:dyDescent="0.3">
      <c r="B7" s="2" t="s">
        <v>2</v>
      </c>
      <c r="C7" s="4">
        <v>111175</v>
      </c>
      <c r="D7" s="3">
        <v>4.3544474393531001</v>
      </c>
      <c r="F7" t="str">
        <v>Senior Data Analyst</v>
      </c>
      <c r="G7">
        <v>111175</v>
      </c>
      <c r="H7">
        <v>4.3544474393531001</v>
      </c>
    </row>
    <row r="8" spans="2:8" x14ac:dyDescent="0.3">
      <c r="B8" s="2" t="s">
        <v>3</v>
      </c>
      <c r="C8" s="4">
        <v>107550</v>
      </c>
      <c r="D8" s="3">
        <v>5.2834138486312403</v>
      </c>
      <c r="F8" t="str">
        <v>Machine Learning Engineer</v>
      </c>
      <c r="G8">
        <v>107550</v>
      </c>
      <c r="H8">
        <v>5.2834138486312403</v>
      </c>
    </row>
    <row r="9" spans="2:8" x14ac:dyDescent="0.3">
      <c r="B9" s="2" t="s">
        <v>7</v>
      </c>
      <c r="C9" s="4">
        <v>99150</v>
      </c>
      <c r="D9" s="3">
        <v>5.5445026178010473</v>
      </c>
      <c r="F9" t="str">
        <v>Software Engineer</v>
      </c>
      <c r="G9">
        <v>99150</v>
      </c>
      <c r="H9">
        <v>5.5445026178010473</v>
      </c>
    </row>
    <row r="10" spans="2:8" x14ac:dyDescent="0.3">
      <c r="B10" s="2" t="s">
        <v>6</v>
      </c>
      <c r="C10" s="4">
        <v>90000</v>
      </c>
      <c r="D10" s="3">
        <v>3.600978555069748</v>
      </c>
      <c r="F10" t="str">
        <v>Data Analyst</v>
      </c>
      <c r="G10">
        <v>90000</v>
      </c>
      <c r="H10">
        <v>3.600978555069748</v>
      </c>
    </row>
    <row r="11" spans="2:8" x14ac:dyDescent="0.3">
      <c r="B11" s="2" t="s">
        <v>9</v>
      </c>
      <c r="C11" s="4">
        <v>90000</v>
      </c>
      <c r="D11" s="3">
        <v>4.8023255813953485</v>
      </c>
      <c r="F11" t="str">
        <v>Cloud Engineer</v>
      </c>
      <c r="G11">
        <v>90000</v>
      </c>
      <c r="H11">
        <v>4.8023255813953485</v>
      </c>
    </row>
    <row r="12" spans="2:8" x14ac:dyDescent="0.3">
      <c r="B12" s="2" t="s">
        <v>8</v>
      </c>
      <c r="C12" s="4">
        <v>85000</v>
      </c>
      <c r="D12" s="3">
        <v>3.2997002997002998</v>
      </c>
    </row>
    <row r="13" spans="2:8" x14ac:dyDescent="0.3">
      <c r="B13" s="2" t="s">
        <v>10</v>
      </c>
      <c r="C13" s="4">
        <v>115000</v>
      </c>
      <c r="D13"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0B244-714F-467C-AD0A-E216E3330E43}">
  <dimension ref="B2:E13"/>
  <sheetViews>
    <sheetView workbookViewId="0">
      <selection activeCell="E16" sqref="E16"/>
    </sheetView>
  </sheetViews>
  <sheetFormatPr defaultRowHeight="14.4" x14ac:dyDescent="0.3"/>
  <cols>
    <col min="1" max="1" width="2.88671875" customWidth="1"/>
    <col min="2" max="2" width="22.77734375" bestFit="1" customWidth="1"/>
    <col min="3" max="3" width="12.6640625" bestFit="1" customWidth="1"/>
    <col min="4" max="4" width="15.44140625" bestFit="1" customWidth="1"/>
    <col min="5" max="5" width="19.5546875" bestFit="1" customWidth="1"/>
    <col min="6" max="6" width="4.33203125" customWidth="1"/>
    <col min="10" max="10" width="3.5546875" customWidth="1"/>
  </cols>
  <sheetData>
    <row r="2" spans="2:5" x14ac:dyDescent="0.3">
      <c r="B2" s="1" t="s">
        <v>29</v>
      </c>
      <c r="C2" t="s">
        <v>18</v>
      </c>
      <c r="D2" t="s">
        <v>19</v>
      </c>
      <c r="E2" t="s">
        <v>20</v>
      </c>
    </row>
    <row r="3" spans="2:5" x14ac:dyDescent="0.3">
      <c r="B3" s="2" t="s">
        <v>8</v>
      </c>
      <c r="C3" s="4">
        <v>85000</v>
      </c>
      <c r="D3" s="4">
        <v>90000</v>
      </c>
      <c r="E3" s="4">
        <v>75000</v>
      </c>
    </row>
    <row r="4" spans="2:5" x14ac:dyDescent="0.3">
      <c r="B4" s="2" t="s">
        <v>6</v>
      </c>
      <c r="C4" s="4">
        <v>90000</v>
      </c>
      <c r="D4" s="4">
        <v>90000</v>
      </c>
      <c r="E4" s="4">
        <v>90000</v>
      </c>
    </row>
    <row r="5" spans="2:5" x14ac:dyDescent="0.3">
      <c r="B5" s="2" t="s">
        <v>9</v>
      </c>
      <c r="C5" s="4">
        <v>90000</v>
      </c>
      <c r="D5" s="4">
        <v>115000</v>
      </c>
      <c r="E5" s="4">
        <v>89100</v>
      </c>
    </row>
    <row r="6" spans="2:5" x14ac:dyDescent="0.3">
      <c r="B6" s="2" t="s">
        <v>7</v>
      </c>
      <c r="C6" s="4">
        <v>99150</v>
      </c>
      <c r="D6" s="4">
        <v>125000</v>
      </c>
      <c r="E6" s="4">
        <v>89100</v>
      </c>
    </row>
    <row r="7" spans="2:5" x14ac:dyDescent="0.3">
      <c r="B7" s="2" t="s">
        <v>3</v>
      </c>
      <c r="C7" s="4">
        <v>107550</v>
      </c>
      <c r="D7" s="4">
        <v>150000</v>
      </c>
      <c r="E7" s="4">
        <v>101029</v>
      </c>
    </row>
    <row r="8" spans="2:5" x14ac:dyDescent="0.3">
      <c r="B8" s="2" t="s">
        <v>2</v>
      </c>
      <c r="C8" s="4">
        <v>111175</v>
      </c>
      <c r="D8" s="4">
        <v>110000</v>
      </c>
      <c r="E8" s="4">
        <v>111175</v>
      </c>
    </row>
    <row r="9" spans="2:5" x14ac:dyDescent="0.3">
      <c r="B9" s="2" t="s">
        <v>1</v>
      </c>
      <c r="C9" s="4">
        <v>125000</v>
      </c>
      <c r="D9" s="4">
        <v>125000</v>
      </c>
      <c r="E9" s="4">
        <v>123500</v>
      </c>
    </row>
    <row r="10" spans="2:5" x14ac:dyDescent="0.3">
      <c r="B10" s="2" t="s">
        <v>4</v>
      </c>
      <c r="C10" s="4">
        <v>127500</v>
      </c>
      <c r="D10" s="4">
        <v>130000</v>
      </c>
      <c r="E10" s="4">
        <v>119550</v>
      </c>
    </row>
    <row r="11" spans="2:5" x14ac:dyDescent="0.3">
      <c r="B11" s="2" t="s">
        <v>5</v>
      </c>
      <c r="C11" s="4">
        <v>147500</v>
      </c>
      <c r="D11" s="4">
        <v>150000</v>
      </c>
      <c r="E11" s="4">
        <v>147500</v>
      </c>
    </row>
    <row r="12" spans="2:5" x14ac:dyDescent="0.3">
      <c r="B12" s="2" t="s">
        <v>0</v>
      </c>
      <c r="C12" s="4">
        <v>155000</v>
      </c>
      <c r="D12" s="4">
        <v>155000</v>
      </c>
      <c r="E12" s="4">
        <v>155000</v>
      </c>
    </row>
    <row r="13" spans="2:5" x14ac:dyDescent="0.3">
      <c r="B13" s="2" t="s">
        <v>10</v>
      </c>
      <c r="C13" s="4">
        <v>115000</v>
      </c>
      <c r="D13" s="4">
        <v>118940</v>
      </c>
      <c r="E13"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B2:C13"/>
  <sheetViews>
    <sheetView workbookViewId="0">
      <selection activeCell="C13" sqref="C13"/>
    </sheetView>
  </sheetViews>
  <sheetFormatPr defaultRowHeight="14.4" x14ac:dyDescent="0.3"/>
  <cols>
    <col min="1" max="1" width="2.77734375" customWidth="1"/>
    <col min="2" max="2" width="11" bestFit="1" customWidth="1"/>
    <col min="3" max="3" width="13.88671875" bestFit="1" customWidth="1"/>
  </cols>
  <sheetData>
    <row r="2" spans="2:3" x14ac:dyDescent="0.3">
      <c r="B2" s="1" t="s">
        <v>28</v>
      </c>
      <c r="C2" t="s">
        <v>22</v>
      </c>
    </row>
    <row r="3" spans="2:3" x14ac:dyDescent="0.3">
      <c r="B3" s="2" t="s">
        <v>26</v>
      </c>
      <c r="C3" s="5">
        <v>0.11713393731635652</v>
      </c>
    </row>
    <row r="4" spans="2:3" x14ac:dyDescent="0.3">
      <c r="B4" s="2" t="s">
        <v>25</v>
      </c>
      <c r="C4" s="5">
        <v>0.14569049951028404</v>
      </c>
    </row>
    <row r="5" spans="2:3" x14ac:dyDescent="0.3">
      <c r="B5" s="2" t="s">
        <v>16</v>
      </c>
      <c r="C5" s="5">
        <v>0.14709843290891284</v>
      </c>
    </row>
    <row r="6" spans="2:3" x14ac:dyDescent="0.3">
      <c r="B6" s="2" t="s">
        <v>23</v>
      </c>
      <c r="C6" s="5">
        <v>0.16191234084231146</v>
      </c>
    </row>
    <row r="7" spans="2:3" x14ac:dyDescent="0.3">
      <c r="B7" s="2" t="s">
        <v>15</v>
      </c>
      <c r="C7" s="5">
        <v>0.19160137120470128</v>
      </c>
    </row>
    <row r="8" spans="2:3" x14ac:dyDescent="0.3">
      <c r="B8" s="2" t="s">
        <v>24</v>
      </c>
      <c r="C8" s="5">
        <v>0.20947600391772772</v>
      </c>
    </row>
    <row r="9" spans="2:3" x14ac:dyDescent="0.3">
      <c r="B9" s="2" t="s">
        <v>14</v>
      </c>
      <c r="C9" s="5">
        <v>0.21207761998041136</v>
      </c>
    </row>
    <row r="10" spans="2:3" x14ac:dyDescent="0.3">
      <c r="B10" s="2" t="s">
        <v>13</v>
      </c>
      <c r="C10" s="5">
        <v>0.21556684622918706</v>
      </c>
    </row>
    <row r="11" spans="2:3" x14ac:dyDescent="0.3">
      <c r="B11" s="2" t="s">
        <v>12</v>
      </c>
      <c r="C11" s="5">
        <v>0.54141160626836438</v>
      </c>
    </row>
    <row r="12" spans="2:3" x14ac:dyDescent="0.3">
      <c r="B12" s="2" t="s">
        <v>11</v>
      </c>
      <c r="C12" s="5">
        <v>0.56623408423114596</v>
      </c>
    </row>
    <row r="13" spans="2:3" x14ac:dyDescent="0.3">
      <c r="B13" s="2" t="s">
        <v>10</v>
      </c>
      <c r="C13"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47FF-51F2-4116-B8CD-E46C303C49C9}">
  <dimension ref="B2:D13"/>
  <sheetViews>
    <sheetView tabSelected="1" workbookViewId="0">
      <selection activeCell="P20" sqref="P20"/>
    </sheetView>
  </sheetViews>
  <sheetFormatPr defaultRowHeight="14.4" x14ac:dyDescent="0.3"/>
  <cols>
    <col min="1" max="1" width="3.33203125" customWidth="1"/>
    <col min="2" max="2" width="10.5546875" bestFit="1" customWidth="1"/>
    <col min="3" max="3" width="18.88671875" bestFit="1" customWidth="1"/>
    <col min="4" max="5" width="13.88671875" bestFit="1" customWidth="1"/>
  </cols>
  <sheetData>
    <row r="2" spans="2:4" x14ac:dyDescent="0.3">
      <c r="B2" s="1" t="s">
        <v>27</v>
      </c>
      <c r="C2" t="s">
        <v>21</v>
      </c>
      <c r="D2" s="5" t="s">
        <v>22</v>
      </c>
    </row>
    <row r="3" spans="2:4" x14ac:dyDescent="0.3">
      <c r="B3" s="2" t="s">
        <v>23</v>
      </c>
      <c r="C3" s="4">
        <v>140000</v>
      </c>
      <c r="D3" s="5">
        <v>0.16191234084231146</v>
      </c>
    </row>
    <row r="4" spans="2:4" x14ac:dyDescent="0.3">
      <c r="B4" s="2" t="s">
        <v>24</v>
      </c>
      <c r="C4" s="4">
        <v>135000</v>
      </c>
      <c r="D4" s="5">
        <v>0.20947600391772772</v>
      </c>
    </row>
    <row r="5" spans="2:4" x14ac:dyDescent="0.3">
      <c r="B5" s="2" t="s">
        <v>26</v>
      </c>
      <c r="C5" s="4">
        <v>134241</v>
      </c>
      <c r="D5" s="5">
        <v>0.11713393731635652</v>
      </c>
    </row>
    <row r="6" spans="2:4" x14ac:dyDescent="0.3">
      <c r="B6" s="2" t="s">
        <v>25</v>
      </c>
      <c r="C6" s="4">
        <v>125000</v>
      </c>
      <c r="D6" s="5">
        <v>0.14569049951028404</v>
      </c>
    </row>
    <row r="7" spans="2:4" x14ac:dyDescent="0.3">
      <c r="B7" s="2" t="s">
        <v>12</v>
      </c>
      <c r="C7" s="4">
        <v>125000</v>
      </c>
      <c r="D7" s="5">
        <v>0.54141160626836438</v>
      </c>
    </row>
    <row r="8" spans="2:4" x14ac:dyDescent="0.3">
      <c r="B8" s="2" t="s">
        <v>11</v>
      </c>
      <c r="C8" s="4">
        <v>120000</v>
      </c>
      <c r="D8" s="5">
        <v>0.56623408423114596</v>
      </c>
    </row>
    <row r="9" spans="2:4" x14ac:dyDescent="0.3">
      <c r="B9" s="2" t="s">
        <v>14</v>
      </c>
      <c r="C9" s="4">
        <v>119550</v>
      </c>
      <c r="D9" s="5">
        <v>0.21207761998041136</v>
      </c>
    </row>
    <row r="10" spans="2:4" x14ac:dyDescent="0.3">
      <c r="B10" s="2" t="s">
        <v>13</v>
      </c>
      <c r="C10" s="4">
        <v>111175</v>
      </c>
      <c r="D10" s="5">
        <v>0.21556684622918706</v>
      </c>
    </row>
    <row r="11" spans="2:4" x14ac:dyDescent="0.3">
      <c r="B11" s="2" t="s">
        <v>16</v>
      </c>
      <c r="C11" s="4">
        <v>110000</v>
      </c>
      <c r="D11" s="5">
        <v>0.14709843290891284</v>
      </c>
    </row>
    <row r="12" spans="2:4" x14ac:dyDescent="0.3">
      <c r="B12" s="2" t="s">
        <v>15</v>
      </c>
      <c r="C12" s="4">
        <v>92500</v>
      </c>
      <c r="D12" s="5">
        <v>0.19160137120470128</v>
      </c>
    </row>
    <row r="13" spans="2:4" x14ac:dyDescent="0.3">
      <c r="B13" s="2" t="s">
        <v>10</v>
      </c>
      <c r="C13" s="4">
        <v>117500</v>
      </c>
      <c r="D13"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FC85F9AC-330A-4E12-AD3C-32B183F9E7C4}">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713F1105-248F-4E7E-85C4-7F0ABDCB0835}">
  <ds:schemaRefs/>
</ds:datastoreItem>
</file>

<file path=customXml/itemProps6.xml><?xml version="1.0" encoding="utf-8"?>
<ds:datastoreItem xmlns:ds="http://schemas.openxmlformats.org/officeDocument/2006/customXml" ds:itemID="{F18948DA-2B70-4F87-B00A-7D15E57BF9B8}">
  <ds:schemaRefs/>
</ds:datastoreItem>
</file>

<file path=customXml/itemProps7.xml><?xml version="1.0" encoding="utf-8"?>
<ds:datastoreItem xmlns:ds="http://schemas.openxmlformats.org/officeDocument/2006/customXml" ds:itemID="{EFDBB714-4D30-4925-A14B-46AFFFD1F0A1}">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6CA5872A-6820-46A3-BA4D-E0C46243FD66}">
  <ds:schemaRefs/>
</ds:datastoreItem>
</file>

<file path=customXml/itemProps10.xml><?xml version="1.0" encoding="utf-8"?>
<ds:datastoreItem xmlns:ds="http://schemas.openxmlformats.org/officeDocument/2006/customXml" ds:itemID="{84B9C390-9E88-49CD-82DF-ED98BABAE33D}">
  <ds:schemaRefs/>
</ds:datastoreItem>
</file>

<file path=customXml/itemProps11.xml><?xml version="1.0" encoding="utf-8"?>
<ds:datastoreItem xmlns:ds="http://schemas.openxmlformats.org/officeDocument/2006/customXml" ds:itemID="{7156EEC9-5871-45E0-B407-06FD35105905}">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D24F1E95-E2EC-4E53-9E37-D7FF866A5525}">
  <ds:schemaRefs/>
</ds:datastoreItem>
</file>

<file path=customXml/itemProps15.xml><?xml version="1.0" encoding="utf-8"?>
<ds:datastoreItem xmlns:ds="http://schemas.openxmlformats.org/officeDocument/2006/customXml" ds:itemID="{65EB9AFC-9F04-450F-9D35-8C028802639F}">
  <ds:schemaRefs/>
</ds:datastoreItem>
</file>

<file path=customXml/itemProps16.xml><?xml version="1.0" encoding="utf-8"?>
<ds:datastoreItem xmlns:ds="http://schemas.openxmlformats.org/officeDocument/2006/customXml" ds:itemID="{C2798E58-4C7D-41AD-83FC-69385FE9B7FD}">
  <ds:schemaRefs/>
</ds:datastoreItem>
</file>

<file path=customXml/itemProps17.xml><?xml version="1.0" encoding="utf-8"?>
<ds:datastoreItem xmlns:ds="http://schemas.openxmlformats.org/officeDocument/2006/customXml" ds:itemID="{0FD3075D-5498-45E1-B271-06736B23E682}">
  <ds:schemaRefs/>
</ds:datastoreItem>
</file>

<file path=customXml/itemProps18.xml><?xml version="1.0" encoding="utf-8"?>
<ds:datastoreItem xmlns:ds="http://schemas.openxmlformats.org/officeDocument/2006/customXml" ds:itemID="{5E43A0AA-0BE1-4187-A39B-DCD635B6752B}">
  <ds:schemaRefs/>
</ds:datastoreItem>
</file>

<file path=customXml/itemProps19.xml><?xml version="1.0" encoding="utf-8"?>
<ds:datastoreItem xmlns:ds="http://schemas.openxmlformats.org/officeDocument/2006/customXml" ds:itemID="{DEB718AF-A9AD-4BF7-A594-BE187C27C1F5}">
  <ds:schemaRefs/>
</ds:datastoreItem>
</file>

<file path=customXml/itemProps20.xml><?xml version="1.0" encoding="utf-8"?>
<ds:datastoreItem xmlns:ds="http://schemas.openxmlformats.org/officeDocument/2006/customXml" ds:itemID="{487643A1-47E3-4B66-B73D-E9F1F8C2AAE9}">
  <ds:schemaRefs/>
</ds:datastoreItem>
</file>

<file path=customXml/itemProps21.xml><?xml version="1.0" encoding="utf-8"?>
<ds:datastoreItem xmlns:ds="http://schemas.openxmlformats.org/officeDocument/2006/customXml" ds:itemID="{420F83D4-DDF2-4770-9087-B8456CC8459C}">
  <ds:schemaRefs/>
</ds:datastoreItem>
</file>

<file path=customXml/itemProps22.xml><?xml version="1.0" encoding="utf-8"?>
<ds:datastoreItem xmlns:ds="http://schemas.openxmlformats.org/officeDocument/2006/customXml" ds:itemID="{9CA3D5F7-CEF6-4EBB-91AE-13B9B7F145C0}">
  <ds:schemaRefs/>
</ds:datastoreItem>
</file>

<file path=customXml/itemProps23.xml><?xml version="1.0" encoding="utf-8"?>
<ds:datastoreItem xmlns:ds="http://schemas.openxmlformats.org/officeDocument/2006/customXml" ds:itemID="{07DC4AF4-4D02-466A-B181-EE1007F8597F}">
  <ds:schemaRefs/>
</ds:datastoreItem>
</file>

<file path=customXml/itemProps24.xml><?xml version="1.0" encoding="utf-8"?>
<ds:datastoreItem xmlns:ds="http://schemas.openxmlformats.org/officeDocument/2006/customXml" ds:itemID="{4D1254D5-BA56-4E36-B65E-AB239F202B4E}">
  <ds:schemaRefs/>
</ds:datastoreItem>
</file>

<file path=customXml/itemProps25.xml><?xml version="1.0" encoding="utf-8"?>
<ds:datastoreItem xmlns:ds="http://schemas.openxmlformats.org/officeDocument/2006/customXml" ds:itemID="{63DEE68B-AAAC-4C93-8130-D5C38D9CFFF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Salary_Analysis_by_Region</vt:lpstr>
      <vt:lpstr>Skill_Job_Analysis</vt:lpstr>
      <vt:lpstr>Skill_Salary_Likelihood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Tracy S</cp:lastModifiedBy>
  <dcterms:created xsi:type="dcterms:W3CDTF">2024-08-10T22:21:34Z</dcterms:created>
  <dcterms:modified xsi:type="dcterms:W3CDTF">2025-05-20T18:53:53Z</dcterms:modified>
</cp:coreProperties>
</file>