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M\Desktop\"/>
    </mc:Choice>
  </mc:AlternateContent>
  <bookViews>
    <workbookView xWindow="0" yWindow="0" windowWidth="20490" windowHeight="7755" firstSheet="1" activeTab="1"/>
  </bookViews>
  <sheets>
    <sheet name="Karnataka Assembly Constituency" sheetId="1" state="hidden" r:id="rId1"/>
    <sheet name="Fund Spend Across FY" sheetId="3" r:id="rId2"/>
    <sheet name="Fund Spend Vs Ward No." sheetId="4" r:id="rId3"/>
    <sheet name="Fund Spend Across FY vs Ward No" sheetId="5" r:id="rId4"/>
    <sheet name="Raw Data" sheetId="2" r:id="rId5"/>
  </sheets>
  <definedNames>
    <definedName name="_xlnm._FilterDatabase" localSheetId="0" hidden="1">'Karnataka Assembly Constituency'!$A$1:$J$244</definedName>
    <definedName name="_xlnm._FilterDatabase" localSheetId="4" hidden="1">'Raw Data'!$B$2:$D$245</definedName>
  </definedNames>
  <calcPr calcId="0"/>
  <pivotCaches>
    <pivotCache cacheId="17" r:id="rId6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H6" i="1" s="1"/>
  <c r="I6" i="1" s="1"/>
  <c r="G7" i="1"/>
  <c r="G8" i="1"/>
  <c r="G9" i="1"/>
  <c r="G10" i="1"/>
  <c r="H10" i="1" s="1"/>
  <c r="I10" i="1" s="1"/>
  <c r="G11" i="1"/>
  <c r="H11" i="1" s="1"/>
  <c r="G12" i="1"/>
  <c r="G13" i="1"/>
  <c r="G14" i="1"/>
  <c r="H14" i="1" s="1"/>
  <c r="I14" i="1" s="1"/>
  <c r="G15" i="1"/>
  <c r="G16" i="1"/>
  <c r="G17" i="1"/>
  <c r="G18" i="1"/>
  <c r="H18" i="1" s="1"/>
  <c r="I18" i="1" s="1"/>
  <c r="G19" i="1"/>
  <c r="G20" i="1"/>
  <c r="G21" i="1"/>
  <c r="G22" i="1"/>
  <c r="H22" i="1" s="1"/>
  <c r="I22" i="1" s="1"/>
  <c r="G23" i="1"/>
  <c r="G24" i="1"/>
  <c r="G25" i="1"/>
  <c r="G26" i="1"/>
  <c r="H26" i="1" s="1"/>
  <c r="I26" i="1" s="1"/>
  <c r="G27" i="1"/>
  <c r="G28" i="1"/>
  <c r="G29" i="1"/>
  <c r="G30" i="1"/>
  <c r="H30" i="1" s="1"/>
  <c r="I30" i="1" s="1"/>
  <c r="G31" i="1"/>
  <c r="G32" i="1"/>
  <c r="G33" i="1"/>
  <c r="G34" i="1"/>
  <c r="H34" i="1" s="1"/>
  <c r="I34" i="1" s="1"/>
  <c r="G35" i="1"/>
  <c r="G36" i="1"/>
  <c r="G37" i="1"/>
  <c r="G38" i="1"/>
  <c r="H38" i="1" s="1"/>
  <c r="I38" i="1" s="1"/>
  <c r="G39" i="1"/>
  <c r="G40" i="1"/>
  <c r="G41" i="1"/>
  <c r="G42" i="1"/>
  <c r="H42" i="1" s="1"/>
  <c r="I42" i="1" s="1"/>
  <c r="G43" i="1"/>
  <c r="G44" i="1"/>
  <c r="G45" i="1"/>
  <c r="G46" i="1"/>
  <c r="H46" i="1" s="1"/>
  <c r="I46" i="1" s="1"/>
  <c r="G47" i="1"/>
  <c r="G48" i="1"/>
  <c r="G49" i="1"/>
  <c r="G50" i="1"/>
  <c r="H50" i="1" s="1"/>
  <c r="G51" i="1"/>
  <c r="G52" i="1"/>
  <c r="G53" i="1"/>
  <c r="G54" i="1"/>
  <c r="H54" i="1" s="1"/>
  <c r="G55" i="1"/>
  <c r="G56" i="1"/>
  <c r="G57" i="1"/>
  <c r="G58" i="1"/>
  <c r="H58" i="1" s="1"/>
  <c r="G59" i="1"/>
  <c r="G60" i="1"/>
  <c r="G61" i="1"/>
  <c r="G62" i="1"/>
  <c r="H62" i="1" s="1"/>
  <c r="G63" i="1"/>
  <c r="G64" i="1"/>
  <c r="G65" i="1"/>
  <c r="G66" i="1"/>
  <c r="H66" i="1" s="1"/>
  <c r="G67" i="1"/>
  <c r="G68" i="1"/>
  <c r="G69" i="1"/>
  <c r="G70" i="1"/>
  <c r="H70" i="1" s="1"/>
  <c r="G71" i="1"/>
  <c r="G72" i="1"/>
  <c r="G73" i="1"/>
  <c r="G74" i="1"/>
  <c r="H74" i="1" s="1"/>
  <c r="G75" i="1"/>
  <c r="G76" i="1"/>
  <c r="G77" i="1"/>
  <c r="G78" i="1"/>
  <c r="H78" i="1" s="1"/>
  <c r="G79" i="1"/>
  <c r="G80" i="1"/>
  <c r="G81" i="1"/>
  <c r="G82" i="1"/>
  <c r="H82" i="1" s="1"/>
  <c r="G83" i="1"/>
  <c r="G84" i="1"/>
  <c r="G85" i="1"/>
  <c r="G86" i="1"/>
  <c r="H86" i="1" s="1"/>
  <c r="G87" i="1"/>
  <c r="G88" i="1"/>
  <c r="G89" i="1"/>
  <c r="G90" i="1"/>
  <c r="H90" i="1" s="1"/>
  <c r="G91" i="1"/>
  <c r="G92" i="1"/>
  <c r="G93" i="1"/>
  <c r="G94" i="1"/>
  <c r="H94" i="1" s="1"/>
  <c r="G95" i="1"/>
  <c r="G96" i="1"/>
  <c r="G97" i="1"/>
  <c r="G98" i="1"/>
  <c r="H98" i="1" s="1"/>
  <c r="G99" i="1"/>
  <c r="G100" i="1"/>
  <c r="G101" i="1"/>
  <c r="G102" i="1"/>
  <c r="H102" i="1" s="1"/>
  <c r="G103" i="1"/>
  <c r="G104" i="1"/>
  <c r="G105" i="1"/>
  <c r="G106" i="1"/>
  <c r="H106" i="1" s="1"/>
  <c r="G107" i="1"/>
  <c r="G108" i="1"/>
  <c r="G109" i="1"/>
  <c r="G110" i="1"/>
  <c r="H110" i="1" s="1"/>
  <c r="G111" i="1"/>
  <c r="G112" i="1"/>
  <c r="G113" i="1"/>
  <c r="G114" i="1"/>
  <c r="H114" i="1" s="1"/>
  <c r="G115" i="1"/>
  <c r="G116" i="1"/>
  <c r="G117" i="1"/>
  <c r="G118" i="1"/>
  <c r="H118" i="1" s="1"/>
  <c r="G119" i="1"/>
  <c r="G120" i="1"/>
  <c r="G121" i="1"/>
  <c r="G122" i="1"/>
  <c r="H122" i="1" s="1"/>
  <c r="G123" i="1"/>
  <c r="G124" i="1"/>
  <c r="G125" i="1"/>
  <c r="G126" i="1"/>
  <c r="H126" i="1" s="1"/>
  <c r="G127" i="1"/>
  <c r="G128" i="1"/>
  <c r="G129" i="1"/>
  <c r="G130" i="1"/>
  <c r="H130" i="1" s="1"/>
  <c r="G131" i="1"/>
  <c r="G132" i="1"/>
  <c r="G133" i="1"/>
  <c r="G134" i="1"/>
  <c r="H134" i="1" s="1"/>
  <c r="G135" i="1"/>
  <c r="G136" i="1"/>
  <c r="G137" i="1"/>
  <c r="G138" i="1"/>
  <c r="H138" i="1" s="1"/>
  <c r="G139" i="1"/>
  <c r="G140" i="1"/>
  <c r="G141" i="1"/>
  <c r="G142" i="1"/>
  <c r="H142" i="1" s="1"/>
  <c r="G143" i="1"/>
  <c r="G144" i="1"/>
  <c r="G145" i="1"/>
  <c r="G146" i="1"/>
  <c r="H146" i="1" s="1"/>
  <c r="G147" i="1"/>
  <c r="G148" i="1"/>
  <c r="G149" i="1"/>
  <c r="G150" i="1"/>
  <c r="H150" i="1" s="1"/>
  <c r="G151" i="1"/>
  <c r="G152" i="1"/>
  <c r="G153" i="1"/>
  <c r="G154" i="1"/>
  <c r="H154" i="1" s="1"/>
  <c r="G155" i="1"/>
  <c r="H155" i="1" s="1"/>
  <c r="G156" i="1"/>
  <c r="G157" i="1"/>
  <c r="G158" i="1"/>
  <c r="H158" i="1" s="1"/>
  <c r="G159" i="1"/>
  <c r="H159" i="1" s="1"/>
  <c r="G160" i="1"/>
  <c r="G161" i="1"/>
  <c r="G162" i="1"/>
  <c r="H162" i="1" s="1"/>
  <c r="G163" i="1"/>
  <c r="H163" i="1" s="1"/>
  <c r="G164" i="1"/>
  <c r="G165" i="1"/>
  <c r="G166" i="1"/>
  <c r="H166" i="1" s="1"/>
  <c r="G167" i="1"/>
  <c r="H167" i="1" s="1"/>
  <c r="G168" i="1"/>
  <c r="G169" i="1"/>
  <c r="G170" i="1"/>
  <c r="H170" i="1" s="1"/>
  <c r="G171" i="1"/>
  <c r="H171" i="1" s="1"/>
  <c r="G172" i="1"/>
  <c r="G173" i="1"/>
  <c r="G174" i="1"/>
  <c r="H174" i="1" s="1"/>
  <c r="G175" i="1"/>
  <c r="H175" i="1" s="1"/>
  <c r="G176" i="1"/>
  <c r="G177" i="1"/>
  <c r="G178" i="1"/>
  <c r="H178" i="1" s="1"/>
  <c r="G179" i="1"/>
  <c r="H179" i="1" s="1"/>
  <c r="G180" i="1"/>
  <c r="G181" i="1"/>
  <c r="G182" i="1"/>
  <c r="H182" i="1" s="1"/>
  <c r="G183" i="1"/>
  <c r="H183" i="1" s="1"/>
  <c r="G184" i="1"/>
  <c r="G185" i="1"/>
  <c r="G186" i="1"/>
  <c r="H186" i="1" s="1"/>
  <c r="G187" i="1"/>
  <c r="H187" i="1" s="1"/>
  <c r="G188" i="1"/>
  <c r="G189" i="1"/>
  <c r="G190" i="1"/>
  <c r="H190" i="1" s="1"/>
  <c r="G191" i="1"/>
  <c r="H191" i="1" s="1"/>
  <c r="G192" i="1"/>
  <c r="G193" i="1"/>
  <c r="G194" i="1"/>
  <c r="H194" i="1" s="1"/>
  <c r="G195" i="1"/>
  <c r="H195" i="1" s="1"/>
  <c r="G196" i="1"/>
  <c r="H196" i="1" s="1"/>
  <c r="G197" i="1"/>
  <c r="G198" i="1"/>
  <c r="H198" i="1" s="1"/>
  <c r="G199" i="1"/>
  <c r="H199" i="1" s="1"/>
  <c r="G200" i="1"/>
  <c r="G201" i="1"/>
  <c r="G202" i="1"/>
  <c r="G203" i="1"/>
  <c r="H203" i="1" s="1"/>
  <c r="G204" i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G213" i="1"/>
  <c r="G214" i="1"/>
  <c r="H214" i="1" s="1"/>
  <c r="G215" i="1"/>
  <c r="H215" i="1" s="1"/>
  <c r="G216" i="1"/>
  <c r="G217" i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G225" i="1"/>
  <c r="H225" i="1" s="1"/>
  <c r="G226" i="1"/>
  <c r="H226" i="1" s="1"/>
  <c r="G227" i="1"/>
  <c r="H227" i="1" s="1"/>
  <c r="G228" i="1"/>
  <c r="H228" i="1" s="1"/>
  <c r="G229" i="1"/>
  <c r="G230" i="1"/>
  <c r="H230" i="1" s="1"/>
  <c r="G231" i="1"/>
  <c r="H231" i="1" s="1"/>
  <c r="G232" i="1"/>
  <c r="G233" i="1"/>
  <c r="G234" i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G242" i="1"/>
  <c r="H242" i="1" s="1"/>
  <c r="G243" i="1"/>
  <c r="H243" i="1" s="1"/>
  <c r="G244" i="1"/>
  <c r="H244" i="1" s="1"/>
  <c r="H3" i="1"/>
  <c r="H4" i="1"/>
  <c r="H5" i="1"/>
  <c r="H7" i="1"/>
  <c r="H8" i="1"/>
  <c r="I8" i="1" s="1"/>
  <c r="H9" i="1"/>
  <c r="H12" i="1"/>
  <c r="I12" i="1" s="1"/>
  <c r="H13" i="1"/>
  <c r="H15" i="1"/>
  <c r="H16" i="1"/>
  <c r="I16" i="1" s="1"/>
  <c r="H17" i="1"/>
  <c r="H19" i="1"/>
  <c r="H20" i="1"/>
  <c r="H21" i="1"/>
  <c r="H23" i="1"/>
  <c r="H24" i="1"/>
  <c r="I24" i="1" s="1"/>
  <c r="H25" i="1"/>
  <c r="H27" i="1"/>
  <c r="H28" i="1"/>
  <c r="I28" i="1" s="1"/>
  <c r="H29" i="1"/>
  <c r="H31" i="1"/>
  <c r="H32" i="1"/>
  <c r="I32" i="1" s="1"/>
  <c r="H33" i="1"/>
  <c r="H35" i="1"/>
  <c r="H36" i="1"/>
  <c r="H37" i="1"/>
  <c r="H39" i="1"/>
  <c r="H40" i="1"/>
  <c r="I40" i="1" s="1"/>
  <c r="H41" i="1"/>
  <c r="H43" i="1"/>
  <c r="H44" i="1"/>
  <c r="I44" i="1" s="1"/>
  <c r="H45" i="1"/>
  <c r="H47" i="1"/>
  <c r="H48" i="1"/>
  <c r="I48" i="1" s="1"/>
  <c r="H49" i="1"/>
  <c r="H51" i="1"/>
  <c r="H52" i="1"/>
  <c r="H53" i="1"/>
  <c r="H55" i="1"/>
  <c r="H56" i="1"/>
  <c r="I56" i="1" s="1"/>
  <c r="H57" i="1"/>
  <c r="H59" i="1"/>
  <c r="H60" i="1"/>
  <c r="I60" i="1" s="1"/>
  <c r="H61" i="1"/>
  <c r="H63" i="1"/>
  <c r="H64" i="1"/>
  <c r="I64" i="1" s="1"/>
  <c r="H65" i="1"/>
  <c r="H67" i="1"/>
  <c r="H68" i="1"/>
  <c r="H69" i="1"/>
  <c r="H71" i="1"/>
  <c r="H72" i="1"/>
  <c r="I72" i="1" s="1"/>
  <c r="H73" i="1"/>
  <c r="H75" i="1"/>
  <c r="H76" i="1"/>
  <c r="I76" i="1" s="1"/>
  <c r="H77" i="1"/>
  <c r="H79" i="1"/>
  <c r="H80" i="1"/>
  <c r="I80" i="1" s="1"/>
  <c r="H81" i="1"/>
  <c r="H83" i="1"/>
  <c r="H84" i="1"/>
  <c r="H85" i="1"/>
  <c r="H87" i="1"/>
  <c r="H88" i="1"/>
  <c r="I88" i="1" s="1"/>
  <c r="H89" i="1"/>
  <c r="H91" i="1"/>
  <c r="H92" i="1"/>
  <c r="I92" i="1" s="1"/>
  <c r="H93" i="1"/>
  <c r="H95" i="1"/>
  <c r="H96" i="1"/>
  <c r="H97" i="1"/>
  <c r="H99" i="1"/>
  <c r="H100" i="1"/>
  <c r="I100" i="1" s="1"/>
  <c r="H101" i="1"/>
  <c r="I101" i="1" s="1"/>
  <c r="H103" i="1"/>
  <c r="H104" i="1"/>
  <c r="I104" i="1" s="1"/>
  <c r="H105" i="1"/>
  <c r="I105" i="1" s="1"/>
  <c r="H107" i="1"/>
  <c r="H108" i="1"/>
  <c r="I108" i="1" s="1"/>
  <c r="H109" i="1"/>
  <c r="I109" i="1" s="1"/>
  <c r="H111" i="1"/>
  <c r="H112" i="1"/>
  <c r="I112" i="1" s="1"/>
  <c r="H113" i="1"/>
  <c r="I113" i="1" s="1"/>
  <c r="H115" i="1"/>
  <c r="H116" i="1"/>
  <c r="I116" i="1" s="1"/>
  <c r="H117" i="1"/>
  <c r="I117" i="1" s="1"/>
  <c r="H119" i="1"/>
  <c r="H120" i="1"/>
  <c r="I120" i="1" s="1"/>
  <c r="H121" i="1"/>
  <c r="I121" i="1" s="1"/>
  <c r="H123" i="1"/>
  <c r="H124" i="1"/>
  <c r="I124" i="1" s="1"/>
  <c r="H125" i="1"/>
  <c r="H127" i="1"/>
  <c r="H128" i="1"/>
  <c r="I128" i="1" s="1"/>
  <c r="H129" i="1"/>
  <c r="H131" i="1"/>
  <c r="H132" i="1"/>
  <c r="I132" i="1" s="1"/>
  <c r="H133" i="1"/>
  <c r="H135" i="1"/>
  <c r="H136" i="1"/>
  <c r="I136" i="1" s="1"/>
  <c r="H137" i="1"/>
  <c r="H139" i="1"/>
  <c r="H140" i="1"/>
  <c r="I140" i="1" s="1"/>
  <c r="H141" i="1"/>
  <c r="H143" i="1"/>
  <c r="H144" i="1"/>
  <c r="I144" i="1" s="1"/>
  <c r="H145" i="1"/>
  <c r="H147" i="1"/>
  <c r="H148" i="1"/>
  <c r="I148" i="1" s="1"/>
  <c r="H149" i="1"/>
  <c r="H151" i="1"/>
  <c r="H152" i="1"/>
  <c r="I152" i="1" s="1"/>
  <c r="H153" i="1"/>
  <c r="H156" i="1"/>
  <c r="I156" i="1" s="1"/>
  <c r="H157" i="1"/>
  <c r="H160" i="1"/>
  <c r="I160" i="1" s="1"/>
  <c r="H161" i="1"/>
  <c r="H164" i="1"/>
  <c r="I164" i="1" s="1"/>
  <c r="H165" i="1"/>
  <c r="H168" i="1"/>
  <c r="I168" i="1" s="1"/>
  <c r="H169" i="1"/>
  <c r="H172" i="1"/>
  <c r="I172" i="1" s="1"/>
  <c r="H173" i="1"/>
  <c r="H176" i="1"/>
  <c r="I176" i="1" s="1"/>
  <c r="H177" i="1"/>
  <c r="H180" i="1"/>
  <c r="I180" i="1" s="1"/>
  <c r="H181" i="1"/>
  <c r="H184" i="1"/>
  <c r="I184" i="1" s="1"/>
  <c r="H185" i="1"/>
  <c r="H188" i="1"/>
  <c r="I188" i="1" s="1"/>
  <c r="H189" i="1"/>
  <c r="H192" i="1"/>
  <c r="H193" i="1"/>
  <c r="H197" i="1"/>
  <c r="H200" i="1"/>
  <c r="H201" i="1"/>
  <c r="H202" i="1"/>
  <c r="H204" i="1"/>
  <c r="H212" i="1"/>
  <c r="H213" i="1"/>
  <c r="H216" i="1"/>
  <c r="H217" i="1"/>
  <c r="H224" i="1"/>
  <c r="H229" i="1"/>
  <c r="H232" i="1"/>
  <c r="H233" i="1"/>
  <c r="H234" i="1"/>
  <c r="H241" i="1"/>
  <c r="G2" i="1"/>
  <c r="H2" i="1" s="1"/>
  <c r="I237" i="1" l="1"/>
  <c r="J237" i="1" s="1"/>
  <c r="I225" i="1"/>
  <c r="J225" i="1" s="1"/>
  <c r="I221" i="1"/>
  <c r="J221" i="1" s="1"/>
  <c r="I209" i="1"/>
  <c r="J209" i="1" s="1"/>
  <c r="I205" i="1"/>
  <c r="J205" i="1" s="1"/>
  <c r="I229" i="1"/>
  <c r="J229" i="1" s="1"/>
  <c r="I224" i="1"/>
  <c r="J224" i="1" s="1"/>
  <c r="I213" i="1"/>
  <c r="J213" i="1" s="1"/>
  <c r="I208" i="1"/>
  <c r="J208" i="1" s="1"/>
  <c r="I202" i="1"/>
  <c r="J202" i="1" s="1"/>
  <c r="I197" i="1"/>
  <c r="J197" i="1" s="1"/>
  <c r="I233" i="1"/>
  <c r="J233" i="1" s="1"/>
  <c r="I217" i="1"/>
  <c r="J217" i="1" s="1"/>
  <c r="I201" i="1"/>
  <c r="J201" i="1" s="1"/>
  <c r="I187" i="1"/>
  <c r="J187" i="1" s="1"/>
  <c r="I175" i="1"/>
  <c r="J175" i="1" s="1"/>
  <c r="I163" i="1"/>
  <c r="J163" i="1" s="1"/>
  <c r="I151" i="1"/>
  <c r="J151" i="1" s="1"/>
  <c r="I139" i="1"/>
  <c r="J139" i="1" s="1"/>
  <c r="I127" i="1"/>
  <c r="J127" i="1" s="1"/>
  <c r="I115" i="1"/>
  <c r="J115" i="1" s="1"/>
  <c r="I103" i="1"/>
  <c r="J103" i="1" s="1"/>
  <c r="I79" i="1"/>
  <c r="J79" i="1" s="1"/>
  <c r="I242" i="1"/>
  <c r="J242" i="1"/>
  <c r="I228" i="1"/>
  <c r="J228" i="1" s="1"/>
  <c r="I212" i="1"/>
  <c r="J212" i="1" s="1"/>
  <c r="I191" i="1"/>
  <c r="J191" i="1" s="1"/>
  <c r="I179" i="1"/>
  <c r="J179" i="1" s="1"/>
  <c r="I167" i="1"/>
  <c r="J167" i="1" s="1"/>
  <c r="I155" i="1"/>
  <c r="J155" i="1" s="1"/>
  <c r="I143" i="1"/>
  <c r="J143" i="1" s="1"/>
  <c r="I131" i="1"/>
  <c r="J131" i="1" s="1"/>
  <c r="I119" i="1"/>
  <c r="J119" i="1" s="1"/>
  <c r="I107" i="1"/>
  <c r="J107" i="1" s="1"/>
  <c r="I95" i="1"/>
  <c r="J95" i="1" s="1"/>
  <c r="I87" i="1"/>
  <c r="J87" i="1" s="1"/>
  <c r="I83" i="1"/>
  <c r="J83" i="1" s="1"/>
  <c r="I71" i="1"/>
  <c r="J71" i="1" s="1"/>
  <c r="I67" i="1"/>
  <c r="J67" i="1" s="1"/>
  <c r="I63" i="1"/>
  <c r="J63" i="1" s="1"/>
  <c r="I59" i="1"/>
  <c r="J59" i="1" s="1"/>
  <c r="I55" i="1"/>
  <c r="J55" i="1" s="1"/>
  <c r="I51" i="1"/>
  <c r="J51" i="1" s="1"/>
  <c r="I47" i="1"/>
  <c r="J47" i="1" s="1"/>
  <c r="I43" i="1"/>
  <c r="J43" i="1" s="1"/>
  <c r="I39" i="1"/>
  <c r="J39" i="1" s="1"/>
  <c r="I35" i="1"/>
  <c r="J35" i="1" s="1"/>
  <c r="I31" i="1"/>
  <c r="J31" i="1" s="1"/>
  <c r="I27" i="1"/>
  <c r="J27" i="1" s="1"/>
  <c r="I23" i="1"/>
  <c r="J23" i="1" s="1"/>
  <c r="I19" i="1"/>
  <c r="J19" i="1" s="1"/>
  <c r="I15" i="1"/>
  <c r="J15" i="1" s="1"/>
  <c r="I11" i="1"/>
  <c r="J11" i="1" s="1"/>
  <c r="I7" i="1"/>
  <c r="J7" i="1" s="1"/>
  <c r="I3" i="1"/>
  <c r="J3" i="1" s="1"/>
  <c r="I238" i="1"/>
  <c r="J238" i="1" s="1"/>
  <c r="I232" i="1"/>
  <c r="J232" i="1" s="1"/>
  <c r="I226" i="1"/>
  <c r="J226" i="1" s="1"/>
  <c r="I216" i="1"/>
  <c r="J216" i="1" s="1"/>
  <c r="I210" i="1"/>
  <c r="J210" i="1" s="1"/>
  <c r="I200" i="1"/>
  <c r="J200" i="1" s="1"/>
  <c r="I194" i="1"/>
  <c r="J194" i="1" s="1"/>
  <c r="I190" i="1"/>
  <c r="J190" i="1"/>
  <c r="I186" i="1"/>
  <c r="J186" i="1" s="1"/>
  <c r="I182" i="1"/>
  <c r="J182" i="1" s="1"/>
  <c r="I178" i="1"/>
  <c r="J178" i="1" s="1"/>
  <c r="I174" i="1"/>
  <c r="J174" i="1" s="1"/>
  <c r="I170" i="1"/>
  <c r="J170" i="1" s="1"/>
  <c r="I166" i="1"/>
  <c r="J166" i="1" s="1"/>
  <c r="I162" i="1"/>
  <c r="J162" i="1" s="1"/>
  <c r="I158" i="1"/>
  <c r="J158" i="1"/>
  <c r="I154" i="1"/>
  <c r="J154" i="1" s="1"/>
  <c r="I150" i="1"/>
  <c r="J150" i="1" s="1"/>
  <c r="I146" i="1"/>
  <c r="J146" i="1" s="1"/>
  <c r="I142" i="1"/>
  <c r="J142" i="1" s="1"/>
  <c r="I138" i="1"/>
  <c r="J138" i="1" s="1"/>
  <c r="I134" i="1"/>
  <c r="J134" i="1" s="1"/>
  <c r="I130" i="1"/>
  <c r="J130" i="1"/>
  <c r="I126" i="1"/>
  <c r="J126" i="1" s="1"/>
  <c r="I122" i="1"/>
  <c r="J122" i="1"/>
  <c r="I118" i="1"/>
  <c r="J118" i="1" s="1"/>
  <c r="I114" i="1"/>
  <c r="J114" i="1" s="1"/>
  <c r="I110" i="1"/>
  <c r="J110" i="1" s="1"/>
  <c r="I106" i="1"/>
  <c r="J106" i="1" s="1"/>
  <c r="I102" i="1"/>
  <c r="J102" i="1" s="1"/>
  <c r="I98" i="1"/>
  <c r="J98" i="1" s="1"/>
  <c r="I94" i="1"/>
  <c r="J94" i="1" s="1"/>
  <c r="I90" i="1"/>
  <c r="J90" i="1" s="1"/>
  <c r="I86" i="1"/>
  <c r="J86" i="1" s="1"/>
  <c r="I82" i="1"/>
  <c r="J82" i="1" s="1"/>
  <c r="I78" i="1"/>
  <c r="J78" i="1" s="1"/>
  <c r="I74" i="1"/>
  <c r="J74" i="1" s="1"/>
  <c r="I70" i="1"/>
  <c r="J70" i="1" s="1"/>
  <c r="I66" i="1"/>
  <c r="J66" i="1" s="1"/>
  <c r="I62" i="1"/>
  <c r="J62" i="1" s="1"/>
  <c r="I58" i="1"/>
  <c r="J58" i="1" s="1"/>
  <c r="I54" i="1"/>
  <c r="J54" i="1" s="1"/>
  <c r="I50" i="1"/>
  <c r="J50" i="1" s="1"/>
  <c r="I234" i="1"/>
  <c r="J234" i="1" s="1"/>
  <c r="I218" i="1"/>
  <c r="J218" i="1" s="1"/>
  <c r="I241" i="1"/>
  <c r="J241" i="1" s="1"/>
  <c r="I222" i="1"/>
  <c r="J222" i="1" s="1"/>
  <c r="I206" i="1"/>
  <c r="J206" i="1" s="1"/>
  <c r="I196" i="1"/>
  <c r="J196" i="1" s="1"/>
  <c r="I183" i="1"/>
  <c r="J183" i="1" s="1"/>
  <c r="I171" i="1"/>
  <c r="J171" i="1" s="1"/>
  <c r="I159" i="1"/>
  <c r="J159" i="1" s="1"/>
  <c r="J147" i="1"/>
  <c r="I147" i="1"/>
  <c r="I135" i="1"/>
  <c r="J135" i="1" s="1"/>
  <c r="I123" i="1"/>
  <c r="J123" i="1" s="1"/>
  <c r="I111" i="1"/>
  <c r="J111" i="1" s="1"/>
  <c r="I99" i="1"/>
  <c r="J99" i="1" s="1"/>
  <c r="I91" i="1"/>
  <c r="J91" i="1" s="1"/>
  <c r="I75" i="1"/>
  <c r="J75" i="1" s="1"/>
  <c r="I2" i="1"/>
  <c r="J2" i="1" s="1"/>
  <c r="I230" i="1"/>
  <c r="J230" i="1" s="1"/>
  <c r="I220" i="1"/>
  <c r="J220" i="1" s="1"/>
  <c r="I214" i="1"/>
  <c r="J214" i="1" s="1"/>
  <c r="I204" i="1"/>
  <c r="J204" i="1" s="1"/>
  <c r="I198" i="1"/>
  <c r="J198" i="1" s="1"/>
  <c r="I193" i="1"/>
  <c r="J193" i="1" s="1"/>
  <c r="I189" i="1"/>
  <c r="J189" i="1" s="1"/>
  <c r="I185" i="1"/>
  <c r="J185" i="1" s="1"/>
  <c r="I181" i="1"/>
  <c r="J181" i="1" s="1"/>
  <c r="I177" i="1"/>
  <c r="J177" i="1" s="1"/>
  <c r="I173" i="1"/>
  <c r="J173" i="1" s="1"/>
  <c r="I169" i="1"/>
  <c r="J169" i="1" s="1"/>
  <c r="I165" i="1"/>
  <c r="J165" i="1" s="1"/>
  <c r="I161" i="1"/>
  <c r="J161" i="1" s="1"/>
  <c r="I157" i="1"/>
  <c r="J157" i="1" s="1"/>
  <c r="I153" i="1"/>
  <c r="J153" i="1" s="1"/>
  <c r="I149" i="1"/>
  <c r="J149" i="1" s="1"/>
  <c r="I145" i="1"/>
  <c r="J145" i="1" s="1"/>
  <c r="I141" i="1"/>
  <c r="J141" i="1" s="1"/>
  <c r="I137" i="1"/>
  <c r="J137" i="1" s="1"/>
  <c r="I133" i="1"/>
  <c r="J133" i="1" s="1"/>
  <c r="I129" i="1"/>
  <c r="J129" i="1" s="1"/>
  <c r="I125" i="1"/>
  <c r="J125" i="1" s="1"/>
  <c r="J34" i="1"/>
  <c r="J18" i="1"/>
  <c r="I244" i="1"/>
  <c r="J244" i="1" s="1"/>
  <c r="I240" i="1"/>
  <c r="J240" i="1" s="1"/>
  <c r="I236" i="1"/>
  <c r="J236" i="1" s="1"/>
  <c r="I192" i="1"/>
  <c r="J192" i="1" s="1"/>
  <c r="J46" i="1"/>
  <c r="J30" i="1"/>
  <c r="J14" i="1"/>
  <c r="J121" i="1"/>
  <c r="J117" i="1"/>
  <c r="J113" i="1"/>
  <c r="J109" i="1"/>
  <c r="J105" i="1"/>
  <c r="J101" i="1"/>
  <c r="I97" i="1"/>
  <c r="J97" i="1" s="1"/>
  <c r="I93" i="1"/>
  <c r="J93" i="1" s="1"/>
  <c r="I89" i="1"/>
  <c r="J89" i="1" s="1"/>
  <c r="I85" i="1"/>
  <c r="J85" i="1" s="1"/>
  <c r="I81" i="1"/>
  <c r="J81" i="1" s="1"/>
  <c r="I77" i="1"/>
  <c r="J77" i="1" s="1"/>
  <c r="I73" i="1"/>
  <c r="J73" i="1" s="1"/>
  <c r="I69" i="1"/>
  <c r="J69" i="1" s="1"/>
  <c r="I65" i="1"/>
  <c r="J65" i="1" s="1"/>
  <c r="I61" i="1"/>
  <c r="J61" i="1" s="1"/>
  <c r="I57" i="1"/>
  <c r="J57" i="1" s="1"/>
  <c r="I53" i="1"/>
  <c r="J53" i="1"/>
  <c r="I49" i="1"/>
  <c r="J49" i="1" s="1"/>
  <c r="I45" i="1"/>
  <c r="J45" i="1" s="1"/>
  <c r="I41" i="1"/>
  <c r="J41" i="1" s="1"/>
  <c r="I37" i="1"/>
  <c r="J37" i="1"/>
  <c r="I33" i="1"/>
  <c r="J33" i="1" s="1"/>
  <c r="I29" i="1"/>
  <c r="J29" i="1" s="1"/>
  <c r="I25" i="1"/>
  <c r="J25" i="1" s="1"/>
  <c r="I21" i="1"/>
  <c r="J21" i="1"/>
  <c r="I17" i="1"/>
  <c r="J17" i="1" s="1"/>
  <c r="I13" i="1"/>
  <c r="J13" i="1" s="1"/>
  <c r="I9" i="1"/>
  <c r="J9" i="1" s="1"/>
  <c r="I5" i="1"/>
  <c r="J5" i="1" s="1"/>
  <c r="J231" i="1"/>
  <c r="I243" i="1"/>
  <c r="J243" i="1" s="1"/>
  <c r="I239" i="1"/>
  <c r="J239" i="1" s="1"/>
  <c r="I235" i="1"/>
  <c r="J235" i="1" s="1"/>
  <c r="I231" i="1"/>
  <c r="I227" i="1"/>
  <c r="J227" i="1" s="1"/>
  <c r="I223" i="1"/>
  <c r="J223" i="1" s="1"/>
  <c r="I219" i="1"/>
  <c r="J219" i="1" s="1"/>
  <c r="I215" i="1"/>
  <c r="J215" i="1" s="1"/>
  <c r="I211" i="1"/>
  <c r="J211" i="1" s="1"/>
  <c r="I207" i="1"/>
  <c r="J207" i="1" s="1"/>
  <c r="I203" i="1"/>
  <c r="J203" i="1" s="1"/>
  <c r="I199" i="1"/>
  <c r="J199" i="1" s="1"/>
  <c r="I195" i="1"/>
  <c r="J195" i="1" s="1"/>
  <c r="J42" i="1"/>
  <c r="J26" i="1"/>
  <c r="J10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2" i="1"/>
  <c r="J88" i="1"/>
  <c r="J80" i="1"/>
  <c r="J76" i="1"/>
  <c r="J72" i="1"/>
  <c r="J64" i="1"/>
  <c r="J60" i="1"/>
  <c r="J56" i="1"/>
  <c r="J48" i="1"/>
  <c r="J44" i="1"/>
  <c r="J40" i="1"/>
  <c r="J32" i="1"/>
  <c r="J28" i="1"/>
  <c r="J24" i="1"/>
  <c r="J16" i="1"/>
  <c r="J12" i="1"/>
  <c r="J8" i="1"/>
  <c r="I96" i="1"/>
  <c r="J96" i="1" s="1"/>
  <c r="I84" i="1"/>
  <c r="J84" i="1" s="1"/>
  <c r="I68" i="1"/>
  <c r="J68" i="1" s="1"/>
  <c r="I52" i="1"/>
  <c r="J52" i="1" s="1"/>
  <c r="I36" i="1"/>
  <c r="J36" i="1" s="1"/>
  <c r="I20" i="1"/>
  <c r="J20" i="1" s="1"/>
  <c r="I4" i="1"/>
  <c r="J4" i="1" s="1"/>
  <c r="J38" i="1"/>
  <c r="J22" i="1"/>
  <c r="J6" i="1"/>
</calcChain>
</file>

<file path=xl/sharedStrings.xml><?xml version="1.0" encoding="utf-8"?>
<sst xmlns="http://schemas.openxmlformats.org/spreadsheetml/2006/main" count="1032" uniqueCount="437">
  <si>
    <t>Sl No.</t>
  </si>
  <si>
    <t>Financial Year</t>
  </si>
  <si>
    <t>Sl No</t>
  </si>
  <si>
    <t>Work Name Original (Kannada/English)</t>
  </si>
  <si>
    <t>Work Name Rough Translation (English)</t>
  </si>
  <si>
    <t>Value (In Rs. Lakhs)</t>
  </si>
  <si>
    <t>2013-14</t>
  </si>
  <si>
    <t>Providing Cement Concree Road at 1st Cross, ambedkar colony, SC/ST colony at watd No.147, (Adugodi) BTM Assembly Constituency (Stage-1) Bangalore</t>
  </si>
  <si>
    <t>Providing Cement Concree Road at 1st Cross, ambedkar colony, SC/ST colony at watd No.147, (Adugodi) BTM Assembly Constituency (Stage-2) Bangalore</t>
  </si>
  <si>
    <t>Providing Cement Concree Road at 2nd Cross, ambedkar colony, SC/ST colony at watd No.147, (Adugodi) BTM Assembly Constituency (Stage-1) Bangalore</t>
  </si>
  <si>
    <t>Providing Cement Concree Road at 2nd Cross, ambedkar colony, SC/ST colony at watd No.147, (Adugodi) BTM Assembly Constituency (Stage-2) Bangalore</t>
  </si>
  <si>
    <t>à²¬à³†à²‚à²—à²³à³‚à²°à³ à²¨à²—à²° à²µà²¾à²°à³à²¡à³ à²¨à²‚.148 à²ˆà²œà²¿à²ªà³à²°à²¦ à²—à³à²°à³‡à²«à²¿ à²—à²¾à²°à³à²¡à²¨à³ à²¨à²²à³à²²à²¿ à²•à³Šà²³à²µà³† à²¬à²¾à²µà²¿ à²•à³Šà²°à³†à²¯à²¿à²¸à²¿ à²¨à³€à²°à³ à²¸à²°à²¬à²°à²¾à²œà²¿à²¨ à²•à²¾à²®à²—à²¾à²°à²¿</t>
  </si>
  <si>
    <t>Bangalore Urban Ward No. 148 Construction of Water Supply Borewells at Griffi Garden, Yizhpur</t>
  </si>
  <si>
    <t>à²¬à³†à²‚à²—à²³à³‚à²°à³ à²¨à²—à²° à²µà²¾à²°à³à²¡à³ à²¨à²‚.148 à²ˆà²œà²¿à²ªà³à²°à²¦ 20à²¨à³‡ à²¸à²¿ à²…à²¡à³à²¡à²°à²¸à³à²¤à³†à²¯à²²à³à²²à²¿ à²•à³Šà²³à²µà³† à²¬à²¾à²µà²¿ à²•à³Šà²°à³†à²¯à²¿à²¸à²¿ à²¨à³€à²°à³ à²¸à²°à²¬à²°à²¾à²œà²¿à²¨ à²•à²¾à²®à²—à²¾à²°à²¿</t>
  </si>
  <si>
    <t>Bangalore Urban Ward No.148 Construction of Water Supply Borewells on 20th C in Jaffna</t>
  </si>
  <si>
    <t>à²¬à³†à²‚à²—à²³à³‚à²°à³ à²¨à²—à²° à²µà²¾à²°à³à²¡à³ à²¨à²‚.148 à²ˆà²œà²¿à²ªà³à²°à²¦ à²Žà²¨à³.à²œà²¿.à²µà²¿. à²®à²²à³à²²à²ªà³à²°à²­à²¾ à²¬à³à²²à²¾à²•à³ à²¨à²²à³à²²à²¿ à²•à³Šà²³à²µà³† à²¬à²¾à²µà²¿ à²•à³Šà²°à³†à²¯à²¿à²¸à²¿ à²¨à³€à²°à³ à²¸à²°à²¬à²°à²¾à²œà²¿à²¨ à²•à²¾à²®à²—à²¾à²°à²¿</t>
  </si>
  <si>
    <t>Bangalore City Ward No 148 NGV Construction of water supply by drilling the tube well at the Mallaprabha block</t>
  </si>
  <si>
    <t>à²¬à³†à²‚à²—à²³à³‚à²°à³ à²¨à²—à²° à²µà²¾à²°à³à²¡à³ à²¨à²‚.151 à²ˆà²œà²¿à²ªà³à²°à²¦ à²•à³‹à²°à²®à²‚à²—à²² à²¸à²¿à²¦à³à²¦à²¾à²°à³à²¥ à²•à²¾à²²à³‹à²¨à²¿à²¯à²²à³à²²à²¿ à²•à³Šà²³à²µà³† à²¬à²¾à²µà²¿ à²•à³Šà²°à³†à²¯à²¿à²¸à²¿ à²¨à³€à²°à³ à²¸à²°à²¬à²°à²¾à²œà²¿à²¨ à²•à²¾à²®à²—à²¾à²°à²¿</t>
  </si>
  <si>
    <t>Bangalore Urban Ward No.151 Construction of Water Supply Borewells in Koramangala Siddhartha Colony, Yizhpur</t>
  </si>
  <si>
    <t>Improvements to park at krishna and Sharavathi Block at National games village Koramangala Bangalore</t>
  </si>
  <si>
    <t>à²µà²¾à²°à³à²¡à³ à²¨à²‚.108, à²ˆà²œà³€à²ªà³à²°à²¦ à²¶à³à²°à³€à²°à²¾à²® à²¦à³‡à²µà²¾à²²à²¯ à²¹à²¿à²‚à²¬à²¾à²—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à²®à³à²•à²¾à²‚à²¤à²° à²¨à³€à²°à³ à²¸à²°à²¬à²°à²¾à²œà³ à²•à²¾à²®à²—à²¾à²°à²¿</t>
  </si>
  <si>
    <t>à²µà²¾à²°à³à²¡à³ à²¨à²‚.148, à²ˆà²œà³€à²ªà³à²°à²¦ à²†à²°à³.à²Ž.à²°à²¸à³à²¤à³† 3à²¨à³‡ à²…à²¡à³à²¡à²°à²¸à³à²¤à³†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à²¸à²°à²µà²°à²¾à²œà³ à²•à²¾à²®à²—à²¾à²°à²¿</t>
  </si>
  <si>
    <t>Ward No. 148, RA Road of Ezhipuram 3rd crossroads pipe well drilled water tank through water pipeline through pipe line</t>
  </si>
  <si>
    <t>à²µà²¾à²°à³à²¡à³ à²¨à²‚.148, à²ˆà²œà³€à²ªà³à²°à²¦ 26à²¨à³‡ à²…à²¡à³à²¡à²°à²¸à³à²¤à³†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à²¸à²°à²µà²°à²¾à²œà³ à²•à²¾à²®à²—à²¾à²°à²¿</t>
  </si>
  <si>
    <t>Ward No. 148, 26th crossing of Ezhipuram with water pipeline drilled by water pipeline through water pipeline</t>
  </si>
  <si>
    <t>à²µà²¾à²°à³à²¡à³ à²¨à²‚.172, à²®à²¡à²¿à²µà²¾à²³à²¦ à²¤à²¾à²µà²°à³†à²•à³†à²°à³† 2à²¨à³‡ à²…à²¡à³à²¡à²°à²¸à³à²¤à³†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à²¸à²°à²¬à²°à²¾à²œà³ à²•à²¾à²®à²—à²¾à²°à²¿</t>
  </si>
  <si>
    <t>Ward No.172, Thawakere 2nd Division of Madiva, dump wells and water tank through water pipeline through pipe line</t>
  </si>
  <si>
    <t>à²µà²¾à²°à³à²¡à³ à²¨à²‚.172, à²®à²¡à²¿à²µà²¾à²³à²¦ à²µà³†à²‚à²•à²Ÿà³‡à²¶à³à²µà²° à²¬à²¡à²¾à²µà²£à³†à²¯ 15à²¨à³‡ à²…à²¡à³à²¡à²°à²¸à³à²¤à³†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à²¸à²°à²¬à²°à²¾à²œà³ à²•à²¾à²®à²—à²¾à²°à²¿</t>
  </si>
  <si>
    <t>Ward No.172, 15th crossing of Venkateshwara Layout in Madivakavu Well water tank with water pipeline through water pipeline</t>
  </si>
  <si>
    <t>à²µà²¾à²°à³à²¡à³ à²¨à²‚.172, à²®à²¡à²¿à²µà²¾à²³à²¦ 2à²¨à³‡ à²…à²¡à³à²¡à²°à²¸à³à²¤à³†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à²¸à²°à²¬à²°à²¾à²œà³ à²•à²¾à²®à²—à²¾à²°à²¿</t>
  </si>
  <si>
    <t>Ward No.172, Water Supply Work by Pipeline Line, 2nd Division of Madiva</t>
  </si>
  <si>
    <t>à²µà²¾à²°à³à²¡à³ à²¨à²‚.172, à²®à²¡à²¿à²µà²¾à²³à²¦ à²µà³†à²‚à²•à²Ÿà³‡à²¶à³à²µà²° à²¬à²¡à²¾à²µà²£à³†à²¯ 2à²¨à³‡ à²®à³à²–à³à²¯à²°à²¸à³à²¤à³† à²•à³Šà²³à²µà³† à²¬à²¾à²µà²¿ à²•à³Šà²°à³†à²¦à³ à²¨à³€à²°à²¿à²¨ à²Ÿà³à²¯à²¾à²‚à²•à³ à²…à²³à²µà²¡à²¿à²¸à²¿ à²ªà³ˆà²ªà³ à²²à³ˆà²¨à³ à²®à³à²–à²¾à²‚à²¤à²° à²¨à³€à²°à³ à²¸à²°à²¬à²°à²¾à²œà³ à²•à²¾à²®à²—à²¾à²°à²¿</t>
  </si>
  <si>
    <t>Ward No.172, 2nd Main Road, Madivala Venkateswara Layout, Water Supply Project by Pipeline Line</t>
  </si>
  <si>
    <t>à²µà²¾à²°à³à²¡à³ à²¨à²‚. 173, à²œà²•à³à²•à²¸à²‚à²¦à³à²° à²µà³†à²‚à²•à²Ÿà²¾à²ªà³à²° 5à²¨à³‡ à²•à³à²°à²¾à²¸à³ à²‡à²²à³à²²à²¿ 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</t>
  </si>
  <si>
    <t>Ward no. 173, Jakasandra Venkatapura 5th Cross, Tube Wells, Water Tankers, Water Supply Works by Pipeline</t>
  </si>
  <si>
    <t>à²¶à³à²°à³€.à²¬à³†à²‚à²œà²®à²¿à²¨à³ à²ªà²¾à²²à³ à²¡à²¬à³à²²à³‚ à²¸à³†à²‚à²Ÿà³ à²œà³‹à²¸à³†à²«à³ à²•à²¾à²²à³à²­à³†à²œà³ à²¬à³à²°à²¿à²—à³‡à²¡à³ à²°à²¸à³à²¤à³† à²‡à²²à³à²²à²¿ à²¬à²¿.à²•à²¾à²‚ à²“à²¦à³à²¤à³à²¤à²¿à²¦à³à²¦à³ à²†à²¤ à²•à²¾à²²à³‡à²œà²¿à²¨à²¿à²‚à²¦ à²®à²¨à³†à²—à³† à²“à²¡à²¾à²¡à²²à³ à²¤à³à²°à²¿à²šà²•à³à²° à²®à³‹à²Ÿà²¾à²°à³ à²¸à³ˆà²•à²²à³ à²µà²¾à²¹à²¨ à²’à²¦à²—à²¿à²¸à²²à³ à²…à²¨à³à²¦à²¾à²¨ à²°à³‚.80.000/- à²—à²³à²¨à³à²¨à³ à²¬à²¿à²¡à³à²—à²¡à³† à²®à²¾à²¡à³à²µ à²¬à²—à³à²—à³†</t>
  </si>
  <si>
    <t>Mr. Benjamin Paul W. St. Joseph Calbhaj Brigade Road reads BCom here for granting Rs. 80,000 / - for a three-wheeler motor vehicle to travel from college to home</t>
  </si>
  <si>
    <t>à²µà²¾à²°à³à²¡à³ à²¨à²‚.146 à²²à²•à³à²•à²¸à²‚à²¦à³à²° 6à²¨à³‡ à²®à³à²–à³à²¯à²°à²¸à³à²¤à³†à²¯ à²ªà²¾à²¤à²¾à²³à³‡à²¶à³à²µà²° à²¦à³‡à²µà²¾à²²à²¯à²¦ à²†à²µà²°à²£à²¦ 2à²¨à³‡ à²®à²¹à²¡à²¿à²¯à²²à³à²²à²¿ à²§à³à²¯à²¾à²¨ à²®à²‚à²¦à²¿à²° à²¨à²¿à²°à³à²®à²¿à²¸à³à²µ à²•à²¾à²®à²—à²¾à²°à²¿</t>
  </si>
  <si>
    <t>WARD No. 146 The construction of the meditation hall on the 2nd floor of the Pataleshwara temple complex on 6th floor of Lakkasundra.</t>
  </si>
  <si>
    <t>à²†à²¡à³à²—à³‹à²¡à²¿ à²¸à²°à³à²•à²¾à²°à²¿ à²ªà²¦à²µà²¿ à²ªà³‚à²°à³à²µ à²•à²¾à²²à³‡à²œà²¿à²—à³† 50 à²¡à³†à²¸à³à²•à³â€à²—à²³à²¨à³à²¨à³ à²¹à²¾à²—à³‚ à²¹à³Šà²¸à²¦à²¾à²—à²¿ à²¨à²¿à²°à³à²®à²¿à²¸à²²à²¾à²—à²¿à²°à³à²µ à²ªà³à²°à²¯à³‹à²—à²²à²¾à²¯à²•à³à²•à³† 30 à²¸à³à²Ÿà³‚à²²à³â€à²—à²³à²¨à³à²¨à³ à²¸à²°à²¬à²°à²¾à²œà³ à²•à³à²°à²¿à²‰.</t>
  </si>
  <si>
    <t>The Adugodi Government Degree College is offering 50 desks and 30 stalls for the newly constructed experiment.</t>
  </si>
  <si>
    <t>à²µà²¾à²°à³à²¡à³ à²¨à²‚.148, à²ˆà²œà³€à²ªà³à²° 1à²¨à³‡ à²•à³à²°à²¾à²¸à³ à²—à³à²°à³‡à²ªà³ à²—à²¾à²°à³à²¡à²¨à³ à²•à³Šà²³à²µà³† à²¬à²¾à²µà²¿ à²•à³Šà²°à³†à²¦à³ à²¨à³€à²°à²¿à²¨ à²Ÿà³à²¯à²¾à²‚à²•à²°à³ à²…à²³à²µà²¡à²¿à²¸à²¿, à²ªà³ˆà²ªà³â€à²²à³ˆà²¨à³ à²®à³à²–à²¾à²‚à²¤à²° à²¨à³€à²°à³ à²¸à²°à²¬à²°à²¾à²œà³ à²•à²¾à²®à²—à²¾à²°à²¿.</t>
  </si>
  <si>
    <t>Ward No. 148, Ezhipur 1st Cross Grape Garden fountain well drilled water tanker, water supply through pipeline.</t>
  </si>
  <si>
    <t>à²µà²¾à²°à³à²¡à³ à²¨à²‚.148, à²ˆà²œà³€à²ªà³à²° 28à²¨à³‡ à²•à³à²°à²¾à²¸à³ à²¶à³à²°à³€à²°à²¾à²® à²¦à³‡à²µà²¾à²²à²¯ à²°à²¸à³à²¤à³† à²¡à²¾.à²¸à²¦à²¾à²¨à²‚à²¦ à²°à²µà²° à²®à²¨à³†à²¯ à²¹à²¤à³à²¤à²¿à²°- à²•à³Šà²³à²µà³† à²¬à²¾à²µà²¿ à²•à³Šà²°à³†à²¦à³ à²¨à³€à²°à²¿à²¨ à²Ÿà³à²¯à²¾à²‚à²•à²°à³ à²…à²³à²µà²¡à²¿à²¸à²¿, à²ªà³ˆà²ªà³â€à²²à³ˆà²¨à³ à²®à³à²–à²¾à²‚à²¤à²° à²¨à³€à²°à³ à²¸à²°à²¬à²°à²¾à²œà³ à²•à²¾à²®à²—à²¾à²°à²¿.</t>
  </si>
  <si>
    <t>Ward No 148, 28th Cross Sri Sri Rama Temple Road, Sadananda Road, Adjoining the House, Water Tanker, Water Supply Work, Pipeline.</t>
  </si>
  <si>
    <t>à²µà²¾à²°à³à²¡à³ à²¨à²‚.148, à²ˆà²œà³€à²ªà³à²° 21à²¨à³‡ à²…à²¡à³à²¡à²°à²¸à³à²¤à³†, 6à²¨à³‡ à²•à³à²°à²¾à²¸à³ à²¶à³à²°à³€à²°à²¾à²® à²¦à³‡à²µà²¾à²²à²¯ à²°à²¸à³à²¤à³† à²ªà²¾à²²à³ à²¨à²°à³à²¸à²°à²¿ à²°à²¸à³à²¤à³†- à²•à³Šà²³à²µà³† à²¬à²¾à²µà²¿ à²•à³Šà²°à³†à²¦à³ à²¨à³€à²°à²¿à²¨ à²Ÿà³à²¯à²¾à²‚à²•à²°à³ à²…à²³à²µà²¡à²¿à²¸à²¿, à²ªà³ˆà²ªà³â€à²²à³ˆà²¨à³ à²®à³à²–à²¾à²‚à²¤à²° à²¨à³€à²°à³ à²¸à²°à²¬à²°à²¾à²œà³ à²•à²¾à²®à²—à²¾à²°à²¿.</t>
  </si>
  <si>
    <t>Ward No. 148, Ezhipur 21st Crossroads, 6th Cross Sriram Temple Road Road Nursery Road - Tube Wells, Water Tankers, Water Supply Works by Pipeline.</t>
  </si>
  <si>
    <t>à²µà²¾à²°à³à²¡à³ à²¨à²‚.148, à²ˆà²œà³€à²ªà³à²° à²¶à³à²°à³€ à²²à²•à³à²·à³à²®à²¿ à²«à²¾à²¸à³à²Ÿà³ à²ªà³à²¡à³ à²¹à²¤à³à²¤à²¿à²°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à²•à²¾à²®à²—à²¾à²°à²¿.</t>
  </si>
  <si>
    <t>Ward No. 148, Ezhipuram near the Sri Lakshmi Fast Puddle, a water tanker is installed and water supply works through the pipeline.</t>
  </si>
  <si>
    <t>à²µà²¾à²°à³à²¡à³ à²¨à²‚.148, à²ˆà²œà³€à²ªà³à²° 20-à²Žà²¨à³‡ à²…à²¡à³à²¡à²°à²¸à³à²¤à³† (à²¶à³à²°à³€ à²°à²¾à²® à²¦à³‡à²µà²¾à²²à²¯ à²°à²¸à³à²¤à³† à²¹à²¿à²‚à²­à²¾à²—)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à²•à²¾à²®à²—à²¾à²°à²¿.</t>
  </si>
  <si>
    <t>Ward No. 148, Ezhipur 20th NH crossing (Shri Rama Temple road back) is a tube well drilled by water tanker and water supply through pipe line.</t>
  </si>
  <si>
    <t>à²µà²¾à²°à³à²¡à³ à²¨à²‚.148 à²ˆà²œà³€à²ªà³à²° 21- à²Žà²¨à³‡ à²…à²¡à³à²¡à²°à²¸à³à²¤à³† à²¶à³à²°à³€ à²°à²¾à²® à²¦à³‡à²µà²¾à²²à²¯ à²°à²¸à³à²¤à³†-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à²•à²¾à²®à²—à²¾à²°à²¿.</t>
  </si>
  <si>
    <t>Ward No 148 Ezhipur 21st Crossroads Sri Rama Temple Road-Pipe Well Drilled Water Tanker, Water Supply Work Through Pipe Line.</t>
  </si>
  <si>
    <t>à²µà²¾à²°à³à²¡à³ à²¨à²‚.151 à²•à³‹à²°à²®à²‚à²—à²²à²¦ à²•à³†.à²†à²°à³.à²—à²¾à²°à³à²¡à³â€à²¨à³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à²•à²¾à²®à²—à²¾à²°à²¿.</t>
  </si>
  <si>
    <t>Ward No.151 Koramangala KR Gordon Pipe Well drilled water tanker and water supply works through the pipeline.</t>
  </si>
  <si>
    <t>à²µà²¾à²°à³à²¡à³ à²¨à²‚.151 à²•à³‹à²°à²®à²‚à²—à²² à²—à³à²°à²¾à²®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à²•à²¾à²®à²—à²¾à²°à²¿.</t>
  </si>
  <si>
    <t>Ward No.151 Koramangala Gram pipe well drilled water tanker and water supply work through pipeline.</t>
  </si>
  <si>
    <t>à²µà²¾à²°à³à²¡à³ à²¨à²‚.146 à²²à²•à³à²•à²¸à²‚à²¦à³à²°à²¦ à²¸à²¤à³à²¤à²¾à²°à³ à²¬à²¡à²¾à²µà²£à³† 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</si>
  <si>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Water supply works through the pipeline by utilizing a water tanker by the Watt No.146 Lakhasandra Sattar Layout pipe well.</t>
  </si>
  <si>
    <t>à²µà²¾à²°à³à²¡à³ à²¨à²‚.173 à²œà²•à³à²•à²¸à²‚à²¦à³à²°à²¦ 7à²¨à³‡ à²Ž à²•à³à²°à²¾à²¸à³ à²µà³†à²‚à²•à²¾à²Ÿà²ªà³à²° à²®à³à²–à³à²¯à²°à²¸à³à²¤à³†, 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</si>
  <si>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No.173 7th A Cross Venkatapuram Main Road, Water Supply Project by Pipeline Line, Tube Well Drilling Water Tanker.</t>
  </si>
  <si>
    <t>à²µà²¾à²°à³à²¡à³ à²¨à²‚.151 à²•à³‹à²°à²®à²‚à²—à²² 1à²¨à³‡ à²¬à³à²²à²¾à²•à³ à²œà²•à³à²•à²¸à²‚à²¦à³à²° à²Žà²•à³à²¸à³â€à²Ÿà³†à²¨à³â€à²·à²¨à³, 1à²¨à³‡ à²®à³ˆà²¨à³ 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</si>
  <si>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No.151 Koramangala 1st Block Jakasandra Extension, 1st Mine Pipe Well Drinking Water Tanker, Water Supply Work Through Pipe Line.</t>
  </si>
  <si>
    <t>à²µà²¾à²°à³à²¡à³ à²¨à²‚.151 à²•à³‹à²°à²®à²‚à²—à²² 1à²¨à³‡ à²¬à³à²²à²¾à²•à³ 1à²¨à³‡ à²®à³ˆà²¨à³, à²œà²•à³à²•à²¸à²‚à²¦à³à²° à²¶à³à²°à³€ à²®à³à²¨à³‡à²¶à³à²µà²° à²¦à³‡à²µà²¸à³à²¥à²¾à²¨à²¦ à²¹à²¤à³à²¤à²¿à²° 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</si>
  <si>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No.151 Koramangala 1st Block 1st Mine, Water Supply Project by Pipeline Line by Water Tanker near Jakasandra Sri Muneswara Temple.</t>
  </si>
  <si>
    <t>à²µà²¾à²°à³à²¡à³ à²¨à²‚.148, à²ˆà²œà³€à²ªà³à²°à²¦ à²¸à²‚à²ªà²‚à²—à²¿à²°à²¾à²®à²¯à³à²¯ à²°à²¸à³à²¤à³†, 21à²¨à³‡ à²…à²¡à³à²¡à²°à²¸à³à²¤à³†, -à²•à³Šà²³à²µà³†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</si>
  <si>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No. 148, Sampangiramayya Road, 21th Cross, Ezhipuram, Water Supply Project by Pipeline, Water Tanker.</t>
  </si>
  <si>
    <t>à²µà²¾à²°à³à²¡à³ à²¨à²‚.148- à²ˆà²œà³€à²ªà³à²° 5à²¨à³‡ à²•à³à²°à²¾à²¸à³, à²¶à³à²°à³€à²¨à²¿à²µà²¾à²—à²¿à²²à³ à²•à³Šà²³à²µà³† à²¬à²¾à²µà²¿ à²•à³Šà²°à³†à²¦à³ à²¨à³€à²°à²¿à²¨ à²Ÿà³à²¯à²¾à²‚à²•à²°à³ à²…à²³à²µà²¡à²¿à²¸à²¿, à²ªà³ˆà²ªà³â€à²²à³ˆà²¨à³ à²®à³à²–à²¾à²‚à²¤à²° à²¨à³€à²°à³ à²¸à²°à²¬à²°à²¾à²œà³ à²•à²¾à²®à²—à²¾à²°à²¿.</t>
  </si>
  <si>
    <t>Ward No.148- Ezipur 5th Cross, Sugar Pipe Well Drilled Water Tanker, Water Supply Work Through Pipeline.</t>
  </si>
  <si>
    <t>à²µà²¾à²°à³à²¡à³ à²¨à²‚.151 à²•à³‹à²°à²®à²‚à²—à²²à²¦, à²Žà²¨à³.à²œà²¿.à²µà²¿ à²¯ à²œà³†-1 à²œà³à²¡à²¿à²·à²¿à²¯à²²à³ à²¬à³à²²à²¾à²•à³â€à²¨à²²à³à²²à²¿ -à²•à³Šà²³à²µà³†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</si>
  <si>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 .151 Water Supply Work Through Pipe Line Implementing Water Tanker in NGV J-1 Judicial Block at Koramangala.</t>
  </si>
  <si>
    <t>à²µà²¾à²°à³à²¡à³ à²¨à²‚.151 à²•à³‹à²°à²®à²‚à²—à²² 4à²¨à³‡ à²¬à³à²²à²¾à²•à³, 8à²¨à³‡ à²¬à²¿ à²®à³ˆà²¨à³â€à²¨à²²à³à²²à²¿ -à²•à³Šà²³à²µà³† à²¬à²¾à²µà²¿ à²•à³Šà²°à³†à²¦à³ à²¨à³€à²°à²¿à²¨ à²Ÿà³à²¯à²¾à²‚à²•à²°à³ à²…à²³à²µà²¡à²¿à²¸à²¿ à²ªà³ˆà²ªà³ à²²à³ˆà²¨à³ à²®à³à²–à²¾à²‚à²¤à²° à²¨à³€à²°à³ à²¸à²°à²¬à²°à²¾à²œà³ à²•à²¾à²®à²—à²¾à²°à²¿.</t>
  </si>
  <si>
    <t>Ward No.151 Koramangala 4th Block, 8th B Mine - Construction of water supply through Pipeline by water tanker and water tanker.</t>
  </si>
  <si>
    <t>à²µà²¾à²°à³à²¡à³ à²¨à²‚.151 à²•à³‹à²°à²®à²‚à²—à²²à²¦ à²•à³†.à²†à²°à³.à²—à²¾à²°à³à²¡à³â€à²¨à³â€à²¨à²²à³à²²à²¿ à²•à³Šà²³à²µà³† à²¬à²¾à²µà²¿ à²•à³Šà²°à³†à²¯à³à²µ à²•à²¾à²®à²—à²¾à²°à²¿.</t>
  </si>
  <si>
    <t>Ward No. 151 Construction of the tube well at KR Gardham in Koramangala.</t>
  </si>
  <si>
    <t>à²µà²¾à²°à³à²¡à³ à²¨à²‚.151 à²•à³‹à²°à²®à²‚à²—à²²à²¦ à²•à³†.à²†à²°à³.à²—à²¾à²°à³à²¡à³â€à²¨à³â€à²¨à²²à³à²²à²¿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</si>
  <si>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 The pump and motor installation work for the pipe well at KR Gardham, Koramangala.</t>
  </si>
  <si>
    <t>à²µà²¾à²°à³à²¡à³ à²¨à²‚.151 à²•à³‹à²°à²®à²‚à²—à²²à²¦ à²•à³†.à²†à²°à³.à²—à²¾à²°à³à²¡à³â€à²¨à³â€à²¨à²²à³à²²à²¿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</si>
  <si>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No.151 Construction of water supply and power through the pipeline at KR Gardam, Koramangala.</t>
  </si>
  <si>
    <t>à²µà²¾à²°à³à²¡à³ à²¨à²‚.151 à²•à³‹à²°à²®à²‚à²—à²² - à²•à³‹à²°à²®à²‚à²—à²² à²—à³à²°à²¾à²®à²¦à²²à³à²²à²¿ à²•à³Šà²³à²µà³† à²¬à²¾à²µà²¿ à²•à³Šà²°à³†à²¯à³à²µ à²•à²¾à²®à²—à²¾à²°à²¿.</t>
  </si>
  <si>
    <t>Ward No.151 Koramangala - The construction of the tube well in the Koramangala village.</t>
  </si>
  <si>
    <t>à²µà²¾à²°à³à²¡à³ à²¨à²‚.151 à²•à³‹à²°à²®à²‚à²—à²² - à²•à³‹à²°à²®à²‚à²—à²² à²—à³à²°à²¾à²®à²¦à²²à³à²²à²¿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</si>
  <si>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 Koramangala - Pump and motor installation work for the pipe well in Koramangala village.</t>
  </si>
  <si>
    <t>à²µà²¾à²°à³à²¡à³ à²¨à²‚.151 à²•à³‹à²°à²®à²‚à²—à²² - à²•à³‹à²°à²®à²‚à²—à²² à²—à³à²°à²¾à²®à²¦à²²à³à²²à²¿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</si>
  <si>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No.151 Koramangala - Construction of water supply and power through Pipeline in Koramangala village.</t>
  </si>
  <si>
    <t>à²µà²¾à²°à³à²¡à³ à²¨à²‚.146 à²²à²•à³à²•à²¸à²‚à²¦à³à²°à²¦ à²¸à²¤à³à²¤à²¾à²°à³ à²¬à²¡à²¾à²µà²£à³†à²¯à²²à³à²²à²¿ à²•à³Šà²³à²µà³† à²¬à²¾à²µà²¿ à²•à³Šà²°à³†à²¯à³à²µ à²•à²¾à²®à²—à²¾à²°à²¿.</t>
  </si>
  <si>
    <t>WORLD No. 146 Borewell workshops in Sattar Layout in Lakshadweep.</t>
  </si>
  <si>
    <t>à²µà²¾à²°à³à²¡à³ à²¨à²‚.146 à²²à²•à³à²•à²¸à²‚à²¦à³à²°à²¦ à²¸à²¤à³à²¤à²¾à²°à³ à²¬à²¡à²¾à²µà²£à³†à²¯à²²à³à²²à²¿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</si>
  <si>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Work on pump and motor to the nozzle well at Sattar Layout Ward No. 146 Lakshadra.</t>
  </si>
  <si>
    <t>à²µà²¾à²°à³à²¡à³ à²¨à²‚.146 à²²à²•à³à²•à²¸à²‚à²¦à³à²°à²¦ à²¸à²¤à³à²¤à²¾à²°à³ à²¬à²¡à²¾à²µà²£à³†à²¯à²²à³à²²à²¿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</si>
  <si>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Water supply and power connection through the pipeline in the Sattar Layout of Ward No. 146 Lakshadra.</t>
  </si>
  <si>
    <t>à²µà²¾à²°à³à²¡à³ à²¨à²‚.173 à²œà²•à³à²•à²¸à²‚à²¦à³à²°à²¦ 7à²¨à³‡ à²Ž à²•à³à²°à²¾à²¸à³ à²µà³†à²‚à²•à²¾à²Ÿà²ªà³à²° à²®à³à²–à³à²¯à²°à²¸à³à²¤à³†à²¯à²²à³à²²à²¿ à²•à³Šà²³à²µà³† à²¬à²¾à²µà²¿ à²•à³Šà²°à³†à²¯à³à²µ à²•à²¾à²®à²—à²¾à²°à²¿.</t>
  </si>
  <si>
    <t>WORLD No.173 7th A Cross of Venkatapura is the construction of the tube well at Venkatupura mainland.</t>
  </si>
  <si>
    <t>à²µà²¾à²°à³à²¡à³ à²¨à²‚.173 à²œà²•à³à²•à²¸à²‚à²¦à³à²°à²¦ 7à²¨à³‡ à²Ž à²•à³à²°à²¾à²¸à³ à²µà³†à²‚à²•à²¾à²Ÿà²ªà³à²° à²®à³à²–à³à²¯à²°à²¸à³à²¤à³†à²¯à²²à³à²²à²¿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</si>
  <si>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No.173 7th A Cross of Venkatupura Main article: Pump and motor installation to the tube wells.</t>
  </si>
  <si>
    <t>à²µà²¾à²°à³à²¡à³ à²¨à²‚.173 à²œà²•à³à²•à²¸à²‚à²¦à³à²°à²¦ 7à²¨à³‡ à²Ž à²•à³à²°à²¾à²¸à³ à²µà³†à²‚à²•à²¾à²Ÿà²ªà³à²° à²®à³à²–à³à²¯à²°à²¸à³à²¤à³†à²¯à²²à³à²²à²¿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</si>
  <si>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Work on water supply and power connectivity through the pipeline at the 7th A Cross of Venkatapuram on Ward No.173.</t>
  </si>
  <si>
    <t>à²µà²¾à²°à³à²¡à³ à²¨à²‚.151 à²•à³‹à²°à²®à²‚à²—à²²à²¦ 1à²¨à³‡ à²¬à³à²²à²¾à²•à³ à²œà²•à³à²•à²¸à²‚à²¦à³à²° à²Žà²•à³à²¸à³â€à²Ÿà³†à²¨à³â€à²·à²¨à³, 1à²¨à³‡ à²®à³ˆà²¨à³â€à²¨à²²à³à²²à²¿ à²•à³Šà²³à²µà³† à²¬à²¾à²µà²¿ à²•à³Šà²°à³†à²¯à³à²µ à²•à²¾à²®à²—à²¾à²°à²¿.</t>
  </si>
  <si>
    <t>Ward No.151 1st Black Jakasandra Extension of Koramangala, Tube Well Drilling Work at 1st Mine.</t>
  </si>
  <si>
    <t>à²µà²¾à²°à³à²¡à³ à²¨à²‚.151 à²•à³‹à²°à²®à²‚à²—à²²à²¦ 1à²¨à³‡ à²¬à³à²²à²¾à²•à³ à²œà²•à³à²•à²¸à²‚à²¦à³à²° à²Žà²•à³à²¸à³â€à²Ÿà³†à²¨à³â€à²·à²¨à³, 1à²¨à³‡ à²®à³ˆà²¨à³â€à²¨à²²à³à²²à²¿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</si>
  <si>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 1st Black Jakasandra Extension of Koramangala, Pump and Motor Installment for Tube Well at 1st Mine.</t>
  </si>
  <si>
    <t>à²µà²¾à²°à³à²¡à³ à²¨à²‚.151 à²•à³‹à²°à²®à²‚à²—à²²à²¦ 1à²¨à³‡ à²¬à³à²²à²¾à²•à³ à²œà²•à³à²•à²¸à²‚à²¦à³à²° à²Žà²•à³à²¸à³â€à²Ÿà³†à²¨à³â€à²·à²¨à³, 1à²¨à³‡ à²®à³ˆà²¨à³â€à²¨à²²à³à²²à²¿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</si>
  <si>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No.151 1st Block Jakasandra Extension of Koramangala, Construction of Water Supply and Electricity Through Pipe Line at 1st Mine.</t>
  </si>
  <si>
    <t>à²µà²¾à²°à³à²¡à³ à²¨à²‚.151 à²•à³‹à²°à²®à²‚à²—à²² 1à²¨à³‡ à²¬à³à²²à²¾à²•à³ 1à²¨à³‡ à²®à³ˆà²¨à³, à²œà²•à³à²•à²¸à²‚à²¦à³à²° à²¶à³à²°à³€ à²®à³à²¨à³‡à²¶à³à²µà²° à²¦à³‡à²µà²¸à³à²¥à²¾à²¨à²¦ à²¹à²¤à³à²¤à²¿à²° à²•à³Šà²³à²µà³† à²¬à²¾à²µà²¿ à²•à³Šà²°à³†à²¯à³à²µ à²•à²¾à²®à²—à²¾à²°à²¿.</t>
  </si>
  <si>
    <t>Ward No.151 Koramangala 1st Block 1st Mine, Jakkasandra Sri Muneeshwara Temple is a tube well drilling plant.</t>
  </si>
  <si>
    <t>à²µà²¾à²°à³à²¡à³ à²¨à²‚.151 à²•à³‹à²°à²®à²‚à²—à²² 1à²¨à³‡ à²¬à³à²²à²¾à²•à³ 1à²¨à³‡ à²®à³ˆà²¨à³, à²œà²•à³à²•à²¸à²‚à²¦à³à²° à²¶à³à²°à³€ à²®à³à²¨à³‡à²¶à³à²µà²° à²¦à³‡à²µà²¸à³à²¥à²¾à²¨à²¦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</si>
  <si>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 Koramangala 1st Block 1st Mine, Pump and Motor Installment to the Pipe Well near Jakasandra Sri Muneswara Temple.</t>
  </si>
  <si>
    <t>à²µà²¾à²°à³à²¡à³ à²¨à²‚.151 à²•à³‹à²°à²®à²‚à²—à²² 1à²¨à³‡ à²¬à³à²²à²¾à²•à³ 1à²¨à³‡ à²®à³ˆà²¨à³, à²œà²•à³à²•à²¸à²‚à²¦à³à²° à²¶à³à²°à³€ à²®à³à²¨à³‡à²¶à³à²µà²° à²¦à³‡à²µà²¸à³à²¥à²¾à²¨à²¦ à²¹à²¤à³à²¤à²¿à²° à²•à³Šà²³à²µà³† à²¬à²¾à²µà²¿ à²•à³Šà²°à³†à²¦à³ à²¨à³€à²°à²¿à²¨ à²Ÿà³à²¯à²¾à²‚à²•à²°à³ à²…à²³à²µà²¡à²¿à²¸à²¿,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</si>
  <si>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No.151 Koramangala 1st Block 1st Mine, Jakkasandra Sri Muneeshwara Temple, Tube Well dug well water tanker, Water supply and power connection through Pipeline.</t>
  </si>
  <si>
    <t>à²µà²¾à²°à³à²¡à³ à²¨à²‚.148 à²ˆà²œà²¿à²ªà³à²°, à²†à²¶à²¾à²¨à²¿à²²à²¯ à²…à²ªà²¾à²°à³à²Ÿà³â€à²®à³†à²‚à²Ÿà³ à²°à²¸à³à²¤à³†à²¯à²²à³à²²à²¿ à²•à³Šà²³à²µà³† à²¬à²¾à²µà²¿ à²•à³Šà²°à³†à²¯à³à²µ à²•à²¾à²®à²—à²¾à²°à²¿.</t>
  </si>
  <si>
    <t>Ward No 148 Ezipura, Bungalow Well Drilling Work at the Hospital Apartment Road.</t>
  </si>
  <si>
    <t>à²µà²¾à²°à³à²¡à³ à²¨à²‚.148 à²ˆà²œà²¿à²ªà³à²°, à²†à²¶à²¾à²¨à²¿à²²à²¯ à²…à²ªà²¾à²°à³à²Ÿà³â€à²®à³†à²‚à²Ÿà³ à²°à²¸à³à²¤à³†à²¯à²²à³à²²à²¿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</si>
  <si>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 Pump and motor installation work for the pipeline well at the Ashipara Apartment Road.</t>
  </si>
  <si>
    <t>à²µà²¾à²°à³à²¡à³ à²¨à²‚.148 à²ˆà²œà²¿à²ªà³à²°, à²†à²¶à²¾à²¨à²¿à²²à²¯ à²…à²ªà²¾à²°à³à²Ÿà³â€à²®à³†à²‚à²Ÿà³ à²°à²¸à³à²¤à³†à²¯à²²à³à²²à²¿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</si>
  <si>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 148 Work on water supply and power connectivity through the pipeline on the road to the estate in Ezipura, Assam.</t>
  </si>
  <si>
    <t>à²µà²¾à²°à³à²¡à³ à²¨à²‚.148- à²ˆà²œà²¿à²ªà³à²° 3à²¨à³‡ à²Ž à²…à²¡à³à²¡à²°à²¸à³à²¤à³†, à²Ÿà³†à²¨à³à²¨à²¿à²¸à³ à²•à³‹à²°à³à²Ÿà³ à²®à²¨à³† à²¹à²¤à³à²¤à²¿à²° à²•à³Šà²³à²µà³† à²¬à²¾à²µà²¿ à²•à³Šà²°à³†à²¯à³à²µ à²•à²¾à²®à²—à²¾à²°à²¿.</t>
  </si>
  <si>
    <t>Ward No 148- Aegpur 3rd A crossroads, tunnel well drilling work near the tennis court.</t>
  </si>
  <si>
    <t>à²µà²¾à²°à³à²¡à³ à²¨à²‚.148- à²ˆà²œà²¿à²ªà³à²° 3à²¨à³‡ à²Ž à²…à²¡à³à²¡à²°à²¸à³à²¤à³†, à²Ÿà³†à²¨à³à²¨à²¿à²¸à³ à²•à³‹à²°à³à²Ÿà³ à²®à²¨à³† à²¹à²¤à³à²¤à²¿g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</si>
  <si>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 148- Aegpur 3rd A crossroads, tennis court home pump and motor fitted to cotton g pipe well.</t>
  </si>
  <si>
    <t>à²µà²¾à²°à³à²¡à³ à²¨à²‚.148- à²ˆà²œà²¿à²ªà³à²° 3à²¨à³‡ à²Ž à²…à²¡à³à²¡à²°à²¸à³à²¤à³†, à²Ÿà³†à²¨à³à²¨à²¿à²¸à³ à²•à³‹à²°à³à²Ÿà³ à²®à²¨à³† à²¹à²¤à³à²¤à²¿g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</si>
  <si>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 148- Aegpur 3rd A crossroads, tennis court home cotton gauge line water supply and power connectivity through pipeline.</t>
  </si>
  <si>
    <t>à²µà²¾à²°à³à²¡à³ à²¨à²‚.148- à²ˆà²œà²¿à²ªà³à²°, à²¨à²‚.1, à²¸à²¿ à²•à³à²°à²¾à²¸à³, à²°à²‚à²—à²ªà³à²ª à²—à²¾à²°à³à²¡à²¨à³, à²Žà²®à²°à²¾à²²à³à²¡à³ à²•à³à²²à²¾à²¸à²¿à²•à³ à²…à²ªà²¾à²°à³à²Ÿà³â€à²®à³†à²‚à²Ÿà³ à²¹à²¤à³à²¤à²¿à²° à²•à³Šà²³à²µà³† à²¬à²¾à²µà²¿ à²•à³Šà²°à³†à²¯à³à²µ à²•à²¾à²®à²—à²¾à²°à²¿.</t>
  </si>
  <si>
    <t>Ward No 148- Ezipura, No.1, C Cross, Rangappa Gordon, near the Emerald Classic Apartment.</t>
  </si>
  <si>
    <t>à²µà²¾à²°à³à²¡à³ à²¨à²‚.148- à²ˆà²œà²¿à²ªà³à²°, à²¨à²‚.1, à²¸à²¿ à²•à³à²°à²¾à²¸à³, à²°à²‚à²—à²ªà³à²ª à²—à²¾à²°à³à²¡à²¨à³, à²Žà²®à²°à²¾à²²à³à²¡à³ à²•à³à²²à²¾à²¸à²¿à²•à³ à²…à²ªà²¾à²°à³à²Ÿà³â€à²®à³†à²‚à²Ÿà³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</si>
  <si>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148- EPIPUR, No.1, C Cross, Rangappa Gordon, Pump and Motor Installment Near the Emerald Classic Apartment.</t>
  </si>
  <si>
    <t>à²µà²¾à²°à³à²¡à³ à²¨à²‚.148- à²ˆà²œà²¿à²ªà³à²°, à²¨à²‚.1, à²¸à²¿ à²•à³à²°à²¾à²¸à³, à²°à²‚à²—à²ªà³à²ª à²—à²¾à²°à³à²¡à²¨à³, à²Žà²®à²°à²¾à²²à³à²¡à³ à²•à³à²²à²¾à²¸à²¿à²•à³ à²…à²ªà²¾à²°à³à²Ÿà³â€à²®à³†à²‚à²Ÿà³ à²¹à²¤à³à²¤à²¿à²°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</si>
  <si>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 148- Work on water supply and power connectivity through Pipeline near Ezipura, No.1, C Cross, Rangappa Garden, Emerald Classic Apartment.</t>
  </si>
  <si>
    <t>à²µà²¾à²°à³à²¡à³ à²¨à²‚.148- à²ˆà²œà³€à²ªà³à²° 20à²¨à³‡ à²•à³à²°à²¾à²¸à³, à²…à²¶à³à²µà²¥à²•à²Ÿà³à²Ÿà³† à²¹à²¤à³à²¤à²¿à²° à²•à³Šà²³à²µà³† à²¬à²¾à²µà²¿ à²•à³Šà²°à³†à²¯à³à²µ à²•à²¾à²®à²—à²¾à²°à²¿.</t>
  </si>
  <si>
    <t>Ward No. 148- 20th Cross of Ezhipuram, the construction of a tube well near Ashwatakatte.</t>
  </si>
  <si>
    <t>à²µà²¾à²°à³à²¡à³ à²¨à²‚.148- à²ˆà²œà³€à²ªà³à²° 20à²¨à³‡ à²•à³à²°à²¾à²¸à³, à²…à²¶à³à²µà²¥à²•à²Ÿà³à²Ÿà³†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</si>
  <si>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No.148- 20th Cross of Egypt, pump and motor installation work near the Ashwatakete to the tube well.</t>
  </si>
  <si>
    <t>à²µà²¾à²°à³à²¡à³ à²¨à²‚.148- à²ˆà²œà³€à²ªà³à²° 20à²¨à³‡ à²•à³à²°à²¾à²¸à³, à²…à²¶à³à²µà²¥à²•à²Ÿà³à²Ÿà³† à²¹à²¤à³à²¤à²¿à²°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</si>
  <si>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 148- 20th Cross of Ezhipuram, Water supply and power connection through Pipeline near Ashwatakatte.</t>
  </si>
  <si>
    <t>à²µà²¾à²°à³à²¡à³ à²¨à²‚.148- à²ˆà²œà³€à²ªà³à²° à²¨à²¡à³à²—à²¡à³à²¡à³†, 24à²¨à³‡ à²•à³à²°à²¾à²¸à³, à²•à³Šà²³à²µà³† à²¬à²¾à²µà²¿ à²•à³Šà²°à³†à²¯à³à²µ à²•à²¾à²®à²—à²¾à²°à²¿.</t>
  </si>
  <si>
    <t>Ward No. 148 - Ezipur Thumb, 24th Cross, Tube Well Drilling Work.</t>
  </si>
  <si>
    <t>à²µà²¾à²°à³à²¡à³ à²¨à²‚.148- à²ˆà²œà³€à²ªà³à²° à²¨à²¡à³à²—à²¡à³à²¡à³†, 24à²¨à³‡ à²•à³à²°à²¾à²¸à³,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</si>
  <si>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148- Ezipur Thumb, 24th Cross, Pump and Motor Installment to the Pipe Well.</t>
  </si>
  <si>
    <t>à²µà²¾à²°à³à²¡à³ à²¨à²‚.148- à²ˆà²œà³€à²ªà³à²° à²¨à²¡à³à²—à²¡à³à²¡à³†, 24à²¨à³‡ à²•à³à²°à²¾à²¸à³,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</si>
  <si>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 148- Ezipur Thumb, 24th Cross, Water Supply and Power Connectivity via Pipe Line.</t>
  </si>
  <si>
    <t>à²µà²¾à²°à³à²¡à³ à²¨à²‚.148- à²ˆà²œà³€à²ªà³à²°, à²šà²‚à²¦à³à²°à²¾à²°à³†à²¡à³à²¡à²¿ à²¬à²¡à²¾à²µà²£à³†, 20à²¨à³‡-à²Žà²²à³ à²•à³à²°à²¾à²¸à³ à²¹à²¤à³à²¤à²¿à²° à²•à³Šà²³à²µà³† à²¬à²¾à²µà²¿ à²•à³Šà²°à³†à²¯à³à²µ à²•à²¾à²®à²—à²¾à²°à²¿.</t>
  </si>
  <si>
    <t>Ward No 148- Ejipura, Chandrareddi Layout, near the 20th-L Cross is a tube well drilling work.</t>
  </si>
  <si>
    <t>à²µà²¾à²°à³à²¡à³ à²¨à²‚.148- à²ˆà²œà³€à²ªà³à²°, à²šà²‚à²¦à³à²°à²¾à²°à³†à²¡à³à²¡à²¿ à²¬à²¡à²¾à²µà²£à³†, 20à²¨à³‡-à²Žà²²à³ à²•à³à²°à²¾à²¸à³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</si>
  <si>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148- Work on pumps and motor fitted to the tubing well near the 20th-L Cross, Ejipur, Chandrareddi Layout.</t>
  </si>
  <si>
    <t>à²µà²¾à²°à³à²¡à³ à²¨à²‚.148- à²ˆà²œà³€à²ªà³à²°, à²šà²‚à²¦à³à²°à²¾à²°à³†à²¡à³à²¡à²¿ à²¬à²¡à²¾à²µà²£à³†, 20à²¨à³‡-à²Žà²²à³ à²•à³à²°à²¾à²¸à³ à²¹à²¤à³à²¤à²¿à²° à²ªà³ˆà²ªà³ 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</si>
  <si>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 148- Work on water supply and power connectivity through the pipeline near Ejipur, Chandrareddi Layout, 20th-L Cross.</t>
  </si>
  <si>
    <t>2014-15</t>
  </si>
  <si>
    <t>Drilling of Borewell for providing water supply facilities near Sri Muneswara Temple at Jakkasandra ward No.173, Bangalore.</t>
  </si>
  <si>
    <t>Drilling of Borewell for providing water supply facilities  at Malaprabha block, NGV Housing complex at Ijipura ward No.148, Bangalore.</t>
  </si>
  <si>
    <t>à²µà²¾à²°à³à²¡à³ à²¨à²‚.147 à²†à²¡à³à²—à³‹à²¡à²¿ à²¬à²¾à²²à²ªà³à²ª à²¬à²¡à²¾à²µà²£à³† à²•à³‹à²°à²®à²‚à²—à²² à²‡à²²à³à²²à²¿ à²•à³Šà²³à²µà³† à²¬à²¾à²µà²¿ à²•à³Šà²°à³†à²¦à³ à²•à³Šà²³à²µà³† à²®à³à²–à²¾à²‚à²¤à²° à²¨à³€à²°à³ à²¸à²°à²¬à²°à²¾à²œà³ à²•à²¾à²®à²—à²¾à²°à²¿.</t>
  </si>
  <si>
    <t>Ward No.147 Audugodi Balappa Layout Koramangala is a water supply project by the tube well and the pipeline.</t>
  </si>
  <si>
    <t>à²µà²¾à²°à³à²¡à³ 151- à²•à³‹à²°à²®à²‚à²—à²² 03à²¨à³‡ à²¬à³à²²à²¾à²•à³â€à²¨à²²à³à²²à²¿à²°à³à²µ à²‰à²¦à³à²¯à²¾à²¨à²µà²¨à²¦à²²à³à²²à²¿à²°à³à²µ à²—à³à²°à²‚à²¥à²¾à²²à²¯ à²•à²Ÿà³à²Ÿà²¡à²¦ à²®à³‡à²²à³† à²®à³Šà²¦à²²à²¨à³† à²®à²¹à²¡à²¿ à²µà²¿à²µà²¿à²¦à³Šà²¦à³à²¦à³‡à²¶ à²¸à²­à²¾à²‚à²—à²£ à²¨à²¿à²°à³à²®à²¾à²£à²¦ à²•à²¾à²®à²—à²¾à²°à²¿.</t>
  </si>
  <si>
    <t>Ward 151 - The first floor of the library building in the garden at Koramangala 03rd Block is the construction of a detailed auditorium.</t>
  </si>
  <si>
    <t>à²µà²¾à²°à³à²¡à³ à²¨à²‚.148, à²ˆà²œà³€à²ªà³à²° à²Žà²¨à³.à²œà²¿.à²µà²¿ à²¯ à²—à³‹à²¦à²¾à²µà²°à²¿ à²¬à³à²²à²¾à²•à³ à²¨à²²à³à²²à²¿ à²®à²•à³à²•à²³ à²†à²Ÿà²¦ à²®à³ˆà²¦à²¾à²¨ à²¹à²¾à²—à³‚ à²…à²­à²¿à²µà³ƒà²¦à³à²§à²¿ à²•à²¾à²®à²—à²¾à²°à²¿à²—à²³à³.</t>
  </si>
  <si>
    <t>Ward No. 148, Children's Playground and Development Works at Godavari Block, NGV, Ejipur.</t>
  </si>
  <si>
    <t>à²µà²¾à²°à³à²¡à³ 147, à²†à²¡à³à²—à³‹à²¡à²¿à²¯ à²ªà³‹à²²à³€à²¸à³ à²µà²¸à²¤à²¿ à²—à³ƒà²¹à²—à²³ à²¸à²¿.à²Ž.à²†à²°à³ (à²¦à²•à³à²·à²¿à²£) à²¨à²‚à²¦à²¿à²¨à²¿ à²¬à³à²²à²¾à²•à³-7à²°à²²à³à²²à²¿ à²’à²³à²šà²°à²‚à²¡à²¿à²¯ à²¦à³Šà²¡à³à²¡ à²µà³à²¯à²¾à²¸à²¦ à²•à³Šà²³à²µà³†à²—à²³à²¨à³à²¨à³ à²…à²³à²µà²¡à²¿à²¸à³à²µ à²•à²¾à²®à²—à²¾à²°à²¿.</t>
  </si>
  <si>
    <t>Ward 147, a large diameter pipe for drainage in Nandini Block -7 of CRA (South) of the Police Residences of Adugodi.</t>
  </si>
  <si>
    <t>à²µà²¾à²°à³à²¡à³ 147, à²†à²¡à³à²—à³‹à²¡à²¿à²¯ à²ªà³‹à²²à³€à²¸à³ à²µà²¸à²¤à²¿ à²—à³ƒà²¹à²—à²³ à²¸à²¿.à²Ž.à²†à²°à³ (à²¦à²•à³à²·à²¿à²£) à²¨à²‚à²¦à²¿à²¨à²¿ à²¬à³à²²à²¾à²•à³-8à²°à²²à³à²²à²¿ à²’à²³à²šà²°à²‚à²¡à²¿à²¯ à²¦à³Šà²¡à³à²¡ à²µà³à²¯à²¾à²¸à²¦ à²•à³Šà²³à²µà³†à²—à²³à²¨à³à²¨à³ à²…à²³à²µà²¡à²¿à²¸à³à²µ à²•à²¾à²®à²—à²¾à²°à²¿.</t>
  </si>
  <si>
    <t>Ward 147, CAD (South) of Police Housing Houses in Adugodi, Nandini Block-8, is a major installation of large diameter tubes.</t>
  </si>
  <si>
    <t>à²µà²¾à²°à³à²¡à³ 147, à²†à²¡à³à²—à³‹à²¡à²¿à²¯ à²ªà³‹à²²à³€à²¸à³ à²µà²¸à²¤à²¿ à²—à³ƒà²¹à²—à²³ à²¸à²¿.à²Ž.à²†à²°à³ (à²¦à²•à³à²·à²¿à²£) à²¨à²‚à²¦à²¿à²¨à²¿ à²¬à³à²²à²¾à²•à³-9à²°à²²à³à²²à²¿ à²’à²³à²šà²°à²‚à²¡à²¿à²¯ à²¦à³Šà²¡à³à²¡ à²µà³à²¯à²¾à²¸à²¦ à²•à³Šà²³à²µà³†à²—à²³à²¨à³à²¨à³ à²…à²³à²µà²¡à²¿à²¸à³à²µ à²•à²¾à²®à²—à²¾à²°à²¿.</t>
  </si>
  <si>
    <t>Ward 147, a large diameter pipe for drainage in Nandini Block-9 of CRA (South) of Police Residential Houses in Adugodi.</t>
  </si>
  <si>
    <t>à²µà²¾à²°à³à²¡à³ 147, à²†à²¡à³à²—à³‹à²¡à²¿à²¯ à²ªà³‹à²²à³€à²¸à³ à²µà²¸à²¤à²¿ à²—à³ƒà²¹à²—à²³ à²¸à²¿.à²Ž.à²†à²°à³ (à²¦à²•à³à²·à²¿à²£) à²¨à²‚à²¦à²¿à²¨à²¿ à²¬à³à²²à²¾à²•à³-10à²°à²²à³à²²à²¿ à²’à²³à²šà²°à²‚à²¡à²¿à²¯ à²¦à³Šà²¡à³à²¡ à²µà³à²¯à²¾à²¸à²¦ à²•à³Šà²³à²µà³†à²—à²³à²¨à³à²¨à³ à²…à²³à²µà²¡à²¿à²¸à³à²µ à²•à²¾à²®à²—à²¾à²°à²¿.</t>
  </si>
  <si>
    <t>Ward 147, a large diameter pipe for drainage in Nandini Block-10 of CRA (South) of the Police Residences of Adugodi.</t>
  </si>
  <si>
    <t>à²µà²¾à²°à³à²¡à³ 147, à²†à²¡à³à²—à³‹à²¡à²¿à²¯ à²ªà³‹à²²à³€à²¸à³ à²µà²¸à²¤à²¿ à²—à³ƒà²¹à²—à²³ à²¸à²¿.à²Ž.à²†à²°à³ (à²¦à²•à³à²·à²¿à²£) à²¦ à²®à³ˆà²¨à³â€à²²à³ˆà²¨à³ à²•à²¾à²®à²—à²¾à²°à²¿.</t>
  </si>
  <si>
    <t>Ward 147, Mainline Works of CRA (South) of Police Residential Houses in Adugodi.</t>
  </si>
  <si>
    <t>à²µà²¾à²°à³à²¡à³ à²¨à²‚.148- à²ˆà²œà²¿à²ªà³à²° à²®à²‚à²œà³à²¨à²¾à²¥à³ à²²à³‡ à²”à²Ÿà³, 21à²¨à³‡ à²…à²¡à³à²¡à²°à²¸à³à²¤à³† à²‡à²²à³à²²à²¿ à²•à³Šà²³à²µà³† à²¬à²¾à²µà²¿ à²•à³Šà²°à³†à²¯à³à²µ à²•à²¾à²®à²—à²¾à²°à²¿.</t>
  </si>
  <si>
    <t>Ward No 148- Ezhipuram Manjunath Lay Out, 21st Crossroads is a tube well drilling work here.</t>
  </si>
  <si>
    <t>à²µà²¾à²°à³à²¡à³ à²¨à²‚.148- à²ˆà²œà²¿à²ªà³à²° à²®à²‚à²œà³à²¨à²¾à²¥à³ à²²à³‡ à²”à²Ÿà³, 21à²¨à³‡ à²…à²¡à³à²¡à²°à²¸à³à²¤à³† à²‡à²²à³à²²à²¿ à²•à³Šà²³à²µà³† à²¬à²¾à²µà²¿à²—à³† à²ªà²‚à²ªà³ à²®à³‹à²Ÿà²¾à²°à³ à²…à²³à²µà²¡à²¿à²¸à³à²µ à²•à²¾à²®à²—à²¾à²°à²¿.</t>
  </si>
  <si>
    <t>Ward No 148- Ezipura Manjunath Lay Out, 21st Crossway Pump Motor Works to Pipe Wells.</t>
  </si>
  <si>
    <t>à²µà²¾à²°à³à²¡à³ à²¨à²‚.148- à²ˆà²œà²¿à²ªà³à²° à²®à²‚à²œà³à²¨à²¾à²¥à³ à²²à³‡ à²”à²Ÿà³, 21à²¨à³‡ à²…à²¡à³à²¡à²°à²¸à³à²¤à³† à²‡à²²à³à²²à²¿ à²•à³Šà²³à²µà³† à²¬à²¾à²µà²¿à²—à³† à²ªà³ˆà²ªà³â€à²²à³ˆà²¨à³ à²®à²¤à³à²¤à³ à²¸à²¿à²¸à³à²Ÿà²®à³ à²…à²³à²µà²¡à²¿à²¸à³à²µ à²•à²¾à²®à²—à²¾à²°à²¿.</t>
  </si>
  <si>
    <t>Ward No 148- Ezhipuram Manjunath Lay Out, 21st Crossway The pipeline and system installation work for the pipe well here.</t>
  </si>
  <si>
    <t>à²µà²¾à²°à³à²¡à³ à²¨à²‚.151, à²•à³‹à²°à²®à²‚à²—à²², 3à²¨à³‡ à²¬à³à²²à²¾à²•à³â€à²¨à²²à³à²²à²¿à²°à³à²µ à²‰à²¦à³à²¯à²¾à²¨à²µà²¨à²¦à²²à³à²²à²¿à²¨ à²—à³à²°à²‚à²¥à²¾à²²à²¯ à²•à²Ÿà³à²Ÿà²¡à²¦ à²®à³‡à²²à³† à²®à³Šà²¦à²²à²¨à³‡ à²®à²¹à²¡à²¿à²¯ à²µà²¿à²µà²¿à²¦à³‹à²¦à³à²¦à³‡à²¶à²¦ à²¸à²­à²¾à²‚à²—à²£ à²¨à²¿à²°à³à²®à²¾à²£ à²¹à³†à²šà³à²šà³à²µà²°à²¿ à²•à²¾à²®à²—à²¾à²°à²¿.</t>
  </si>
  <si>
    <t>Construction work on the first floor of the library is located on the library building at Ward No.151, Koramangala, 3rd Block.</t>
  </si>
  <si>
    <t>à²µà²¾à²°à³à²¡à³ à²¨à²‚.151 à²•à³‹à²°à²®à²‚à²—à²², à²•à³‹à²°à²®à²‚à²—à²² 3à²¨à³‡ à²¬à³à²²à²¾à²•à³â€à²¨à²²à³à²²à²¿à²°à³à²µ à²‰à²¦à³à²¯à²¾à²¨à²µà²¨à²¦à²²à³à²²à²¿à²¨ à²…à²­à²¿à²µà³ƒà²¦à³à²§à²¿ à²•à²¾à²®à²—à²¾à²°à²¿.</t>
  </si>
  <si>
    <t>Ward No.151 Development Work in the Garden at 3rd Block, Koramangala, Koramangala.</t>
  </si>
  <si>
    <t>Drilling of Bore well at 12th cross, near Anjanappa compound Jakkasandra, Koramangala, Ward.No.173, Bangalore.</t>
  </si>
  <si>
    <t>Providing pump &amp; motor to borewell 12th cross, near Anjanappa compound Venkatapura, Jakkasandra, Koramangala, Ward No.173, Bangalore.</t>
  </si>
  <si>
    <t>Providing &amp; laying of pipeline and Electrification Facilities at 12th cross, near Anjanappa compound Venkatapura, Jakkasandra, Koramangala, Ward No.173, Bangalore.</t>
  </si>
  <si>
    <t>Drilling of Borewell at near Good Day School at Balajinagar, S.G.Palya, Ward No.152, Bangalore.</t>
  </si>
  <si>
    <t>Providing pump &amp; motor to borewell at near Good Day School at Balajinagar, S.G.Palya, Ward No.152, Bangalore.</t>
  </si>
  <si>
    <t>Providing &amp; laying of pipeline and Electrification Facilities at near Good Day School at Balajinagar, S.G.Palya, Ward No.152, Bangalore.</t>
  </si>
  <si>
    <t>Drilling of borewell at Channamma Badavane, Maruthi Badavane, S.G.Palya, Ward No.152, Bangalore.</t>
  </si>
  <si>
    <t>Providing pump &amp; Motor to borewell at Channamma Badavane, Maruthi Badavane, S.G.Palya, Ward No.152, Bangalore.</t>
  </si>
  <si>
    <t>Providing &amp;Laying of pipeline and Electrification facilities at Channamma Badavane, Maruthi Badavane, S.G.Palya, Ward No.152, Bangalore.</t>
  </si>
  <si>
    <t>Drilling of borewell near N.G.View, Tungabhadra Block, Ejipura Ward No.148, Bangalore.</t>
  </si>
  <si>
    <t>Providing pump &amp; motor near N.G.View, Tungabhadra Block, Ejipura Ward No.148, Bangalore.</t>
  </si>
  <si>
    <t>Providing &amp; Laying of pipeline and Electrification Facilities near N.G.View, Tungabhadra Block, Ejipura Ward No.148, Bangalore.</t>
  </si>
  <si>
    <t>Drilling of borewell near 12th cross, Venkatapura, Ward No.173,Bangalore.</t>
  </si>
  <si>
    <t>Providing pump &amp; Motor near 12th cross, Venkatapura, Ward No.173,Bangalore.</t>
  </si>
  <si>
    <t>Providing &amp; Laying of pipeline and Electrification Facilities  near 12th cross, Venkatapura, Ward No.173,Bangalore.</t>
  </si>
  <si>
    <t>à²µà²¾à²°à³à²¡à³ à²¨à²‚.148, à²ˆà²œà³€à²ªà³à²° à²¶à³à²°à³€ à²—à²£à³‡à²¶ à²¦à³‡à²µà²¸à³à²¥à²¾à²¨à²¦ à²¹à²¤à³à²¤à²¿à²° à²•à³Šà²³à²µà³† à²¬à²¾à²µà²¿ à²•à³Šà²°à³†à²¯à³à²µ à²•à²¾à²®à²—à²¾à²°à²¿.</t>
  </si>
  <si>
    <t>Ward No 148, Erope is a tube well drilling plant near the Sri Ganesh temple.</t>
  </si>
  <si>
    <t>à²µà²¾à²°à³à²¡à³ à²¨à²‚.148, à²ˆà²œà³€à²ªà³à²° à²¶à³à²°à³€ à²—à²£à³‡à²¶ à²¦à³‡à²µà²¸à³à²¥à²¾à²¨à²¦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</si>
  <si>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148, Pump and Motor Installment to the Tube Well Near Erijur Sri Ganesh Temple.</t>
  </si>
  <si>
    <t>à²µà²¾à²°à³à²¡à³ à²¨à²‚.148, à²ˆà²œà³€à²ªà³à²° à²¶à³à²°à³€ à²—à²£à³‡à²¶ à²¦à³‡à²µà²¸à³à²¥à²¾à²¨à²¦ à²¹à²¤à³à²¤à²¿à²° à²ªà³ˆà²ªà³â€à²²à³ˆà²¨à³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</si>
  <si>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 148, Water Supply and Power Connection to Pipeline Near Erijpur Sri Ganesh Temple.</t>
  </si>
  <si>
    <t>à²µà²¾à²°à³à²¡à³ à²¨à²‚.148, à²ˆà²œà³€à²ªà³à²°à²¦ 9à²¬à³‡ à²Ž à²•à³à²°à²¾à²¸à³, à²†à²°à³.à²Ž à²°à²¸à³à²¤à³†à²¯ à²¹à²¤à³à²¤à²¿à²° à²•à³‹à²°à²®à²‚à²—à²² à²—à³à²°à²¾à²®à²¦à²²à³à²²à²¿ à²•à³Šà²³à²µà³† à²¬à²¾à²µà²¿ à²•à³Šà²°à³†à²¯à³à²µ à²•à²¾à²®à²—à²¾à²°à²¿.</t>
  </si>
  <si>
    <t>Ward No 148, 9 bay a cross in Ezhipuram, a borewelling work at Koramangala village near RA Road.</t>
  </si>
  <si>
    <t>à²µà²¾à²°à³à²¡à³ à²¨à²‚.148, à²ˆà²œà³€à²ªà³à²°à²¦ 9à²¬à³‡ à²Ž à²•à³à²°à²¾à²¸à³, à²†à²°à³.à²Ž à²°à²¸à³à²¤à³†à²¯ à²¹à²¤à³à²¤à²¿à²° à²•à³‹à²°à²®à²‚à²—à²² à²—à³à²°à²¾à²®à²¦à²²à³à²²à²¿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</si>
  <si>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 148, Pump and Motor Installment to the Pipe Well in Koramangala Village near 9 Bay A Cross, RA Road, Ejipura.</t>
  </si>
  <si>
    <t>à²µà²¾à²°à³à²¡à³ à²¨à²‚.148, à²ˆà²œà³€à²ªà³à²°à²¦ 9à²¬à³‡ à²Ž à²•à³à²°à²¾à²¸à³, à²†à²°à³.à²Ž à²°à²¸à³à²¤à³†à²¯ à²¹à²¤à³à²¤à²¿à²° à²ªà³ˆà²ªà³â€à²²à³ˆà²¨à³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</si>
  <si>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 148, 9 Bay A Cross of Ezipur, the construction of water supply and power connectivity through the pipeline near RA Road.</t>
  </si>
  <si>
    <t>à²•à³|| à²¨à²³à²¨à²¿ à²¬à²¿à²¨à³ à²¨à²¾à²°à²¾à²¯à²£, à²¨à²‚.82, 3à²¨à³†à²¨à³‡ à²®à³à²–à³à²¯à²°à²¸à³à²¤à³†, 03à²¨à³‡ à²•à³à²°à²¾à²¸à³, à²¬à²¿.à²šà²‚à²¦à³à²°à²ªà³à²ªà²¨à²—à²°, à²†à²¡à³à²—à³‹à²¡à²¿, à²¬à³†à²‚. à²‡à²µà²°à²¿à²—à³† à²¤à³à²°à²¿à²šà²•à³à²° à²®à²¾à²¹à²¨ à²–à²°à³€à²¦à²¿à²—à²¾à²—à²¿.</t>
  </si>
  <si>
    <t>Ku Nalini bin Narayana, No.82, 3rd Main Road, 03rd Cross, B Chandrappanagar, Adugodi, Bell. For the purchase of three-wheeler.</t>
  </si>
  <si>
    <t>à²¹à²°à²¿à²ªà³à²°à²¸à²¾à²¦à³, à²¬à²¿à²¨à³ à²®à²¾à²°à²ªà³à²ª, à²¨à²‚.20, 02à²¨à³‡ à²…à²¡à³à²¡à²°à²¸à³à²¤à³†, 01à²¨à³‡ à²®à³à²–à³à²¯à²°à²¸à³à²¤à³†, à²¬à²¿.à²šà²‚à²¦à³à²°à²ªà³à²ªà²¨à²—à²°, à²¬à³†à²‚. à²‡à²µà²°à²¿à²—à³† à²¤à³à²°à²¿à²šà²•à³à²° à²µà²¾à²¹à²¨ à²–à²°à³€à²¦à²¿à²—à²¾à²—à²¿.</t>
  </si>
  <si>
    <t>Hariprasad, Bin Marappa, No.20, 02nd Cross, 01th Main Road, B Chandrappanagar, b. For a three-wheel drive vehicle.</t>
  </si>
  <si>
    <t>à²¶à³‡à²•à³ à²†à²¸à³€à²«à³ à²‰à²²à³à²²à²¾, à²¨à²‚.16, 04à²¨à³‡ à²®à³à²–à³à²¯à²°à²¸à³à²¤à³†, à²šà²¿à²¨à³à²¨à²¯à³à²¯à²¨à²ªà²¾à²³à³à²¯, à²®à³ˆà²•à³‹ à²—à³‡à²Ÿà³, à²†à²¡à³à²—à³‹à²¡à²¿ à²ªà³‹à²¸à³à²Ÿà³, à²¬à³†à²‚. à²‡à²µà²°à²¿à²—à³† à²¤à³à²°à²¿à²šà²•à³à²° à²µà²¾à²¹à²¨ à²–à²°à³€à²¦à²¿à²—à²¾à²—à²¿.</t>
  </si>
  <si>
    <t>Shake Asif Ulla, No.16, 04th Main Road, Chinnayyanapalya, Mykote Gate, Adugodi Post, Bell. For a three-wheel drive vehicle.</t>
  </si>
  <si>
    <t>à²¸à²‚à²œà³€à²µà³ à²¬à²¿à²¨à³ à²¦à²¿|| à²¨à²°à²¸à²¿à²‚à²¹, à²¨à²‚.14, 04à²¨à³‡ à²®à³à²–à³à²¯à²°à²¸à³à²¤à³†, à²šà²‚à²¦à³à²°à²ªà³à²ªà²¨à²—à²°, à²¬à³†à²‚. à²‡à²µà²°à²¿à²—à³† à²¤à³à²°à²¿à²šà²•à³à²° à²µà²¾à²¹à²¨ à²–à²°à³€à²¦à²¿à²—à²¾à²—à²¿.</t>
  </si>
  <si>
    <t>Sanjeev Bin The || Narasimha, No. 14, 04th Main Road, Chandrappanagar, b. For a three-wheel drive vehicle.</t>
  </si>
  <si>
    <t>à²Žà²¸à³.à²µà²°à²²à²•à³à²·à³à²®à²¿ à²•à³‹à²‚ à²®à²¾à²°à²ªà³à²ª, à²¨à²‚.139, à²¬à²¿.à²šà²‚à²¦à³à²°à²ªà³à²ªà²¨à²—à²°, à²†à²¡à³à²—à³‹à²¡à²¿, à²¬à³†à²‚. à²‡à²µà²°à²¿à²—à³† à²¤à³à²°à²¿à²šà²•à³à²° à²µà²¾à²¹à²¨ à²–à²°à³€à²¦à²¿à²—à²¾à²—à²¿.</t>
  </si>
  <si>
    <t>S.Valakshmi Kom Marappa, No. 139, B. Chandappanagar, Adugodi, Bell. For a three-wheel drive vehicle.</t>
  </si>
  <si>
    <t>à²®à²¹à²®à³à²®à²¦à³ à²…à²¤à²¾à²µà³à²²à³à²²à²¾, à²¨à²‚.09, 03à²¨à³‡ à²®à³à²–à³à²¯à²°à²¸à³à²¤à³†, 15à²¨à³‡ à²•à³à²°à²¾à²¸à³, à²šà²¿à²¨à³à²¨à²¯à³à²¯à²¨à²ªà²¾à²³à³à²¯, à²¬à³†à²‚. à²‡à²µà²°à²¿à²—à³† à²¤à³à²°à²¿à²šà²•à³à²° à²µà²¾à²¹à²¨ à²–à²°à³€à²¦à²¿à²—à²¾à²—à²¿.</t>
  </si>
  <si>
    <t>Mohammed Ataullah, No.09, 03nd Main Road, 15th Cross, Chinnayyanapalya, b. For a three-wheel drive vehicle.</t>
  </si>
  <si>
    <t>à²µÃ‰à³‚à²¸à²¿à²¨à³ à²¶à²°à³€à²«à³, à²¨à²‚.131/à²Ž, 14à²¨à³‡ à²®à³à²–à³à²¯à²°à²¸à³à²¤à³†, 21à²¨à³‡ à²…à²¡à³à²¡à²°à²¸à³à²¤à³†, à²¬à²¿.à²Ÿà²¿.à²Žà²‚ à²¬à²¡à²¾à²µà²£à³†, 02à²¨à³‡ à²¹à²‚à²¤, à²¬à³†à²‚. à²‡à²µà²°à²¿à²—à³† à²¤à³à²°à²¿à²šà²•à³à²° à²µà²¾à²¹à²¨ à²–à²°à³€à²¦à²¿à²—à²¾à²—à²¿.</t>
  </si>
  <si>
    <t>V. Eusin Sheriff, No. 131 / A, 14th Main Road, 21st Crossroads, BTM Layout, 02st Stage, Bem. For a three-wheel drive vehicle.</t>
  </si>
  <si>
    <t>à²µÃ‰à³‚à²¹à³à²®à²¦à³ à²¨à²¯à²¾à²®à²¤à³à²¤à³à²²à³à²²à²¾ à²¬à²¿à²¨à³ à²…à²¬à³à²¦à³à²² à²°à³†à²¹à²®à²¾à²¨à³, à²¨à²‚.07, 07à²¨à³‡ à²…à²¡à³à²¡à²°à²¸à³à²¤à³†, à²Žà²¸à³.à²†à²°à³.à²¨à²—à²°, à²¬à³†à²‚. à²‡à²µà²°à²¿à²—à³† à²¤à³à²°à²¿à²šà²•à³à²° à²µà²¾à²¹à²¨ à²–à²°à³€à²¦à²¿à²—à²¾à²—à²¿.</t>
  </si>
  <si>
    <t>W. Ehmood is a bin Abdullah Rehman, No. 07, 07th Cross, SR Nagar, b. For a three-wheel drive vehicle.</t>
  </si>
  <si>
    <t>à²¸Ã‰à³ˆà²¯à²¦à³ à²‡à²¬à²¾à²¦à²¤à³ à²‰à²²à³à²²à²¾ à²¬à²¿à²¨à³ à²¸à³ˆà²¯à²¦à³ à²¸à²¨à²¾ à²‰à²²à³à²²à²¾, à²¨à²‚.116, à²®à²¹à²¾à²²à²¿à²‚à²—à³‡à²¶à³à²µà²° à²¬à²¡à²µà²£à³†, à²¹à³Šà²¸à³‚à²°à³ à²°à²¸à³à²¤à³†, à²•à²¾à²¡à³à²—à³‹à²¡à²¿, à²¬à³†à²‚.60 à²‡à²µà²°à²¿à²—à³† à²µà²¾à²¹à²¨ à²–à²°à³€à²¦à²¿à²—à²¾à²—à²¿.</t>
  </si>
  <si>
    <t>For the purchase of vehicle for Sa'ed Ibadat Ullah bin Saeed Sana Ulla, No.116, Mahalingeshwara Paddy, Hosur Road, Kadugodi, BM 60.</t>
  </si>
  <si>
    <t>à²®Ã€à²¸à³‚à²°à³ à²–à²¾à²¨à³ à²¬à²¿à²¨à³Ã€ à²¹à³à²¸à³à²®à²¾à²¨à³ à²–à²¾à²¨à³, à²¨à²‚.323, à²®à²¹à²¾à²²à²¿à²‚à²—à³‡à²¶à³à²µà²° à²¬à²¡à²¾à²µà²£à³†, à²•à²¾à²¡à³à²—à³‹à²¡à²¿, à²¬à³†à²‚. à²‡à²µà²°à²¿à²—à³† à²¤à³à²°à²¿à²šà²•à³à²° à²µà²¾à²¹à²¨ à²–à²°à³€à²¦à²¿à²—à²¾à²—à²¿.</t>
  </si>
  <si>
    <t>Ma'sur Khan bin Husman Khan, No.323, Mahalingeswara Layout, Kadugodi, b. For a three-wheel drive vehicle.</t>
  </si>
  <si>
    <t>à²«à³ˆà²°à³‹à²œà³ à²¬à²¿à²¨à³ à²…à²¬à³à²¦à³à²²à³ à²•à²²à³€à²²à³, à²¨à²‚.148, à²®à²¹à²¾à²²à²¿à²‚à²—à³‡à²¶à³à²µà²° à²¬à²¡à²¾à²µà²£à³†, à²†à²¡à³à²—à³‹à²¡à²¿, à²¬à³†à²‚. à²‡à²µà²°à²¿à²—à³† à²¤à³à²°à²¿à²šà²•à³à²° à²µà²¾à²¹à²¨ à²–à²°à³€à²¦à²¿à²—à²¾à²—à²¿.</t>
  </si>
  <si>
    <t>Feroze bin Abdul Kaleel, No. 148, Mahalingeswara Layout, Audugodi, Bem. For a three-wheel drive vehicle.</t>
  </si>
  <si>
    <t>à²°à²®à³‡à²¶à³ à²¶à³†à²Ÿà³à²Ÿà²¿ à²¬à²¿à²¨à³ à²²à³‡|| à²…à²‚à²¤à²¯à³à²¯ à²¶à³†à²Ÿà³à²Ÿà²¿,à²¨à²‚.51, 17à²¨à³‡ à²•à³à²°à²¾à²¸à³, 3à²¨à³‡ à²®à³à²–à³à²¯à²°à²¸à³à²¤à³†, à²²à²•à³à²•à²¸à²‚à²¦à³à²°, à²¬à³†à²‚à²—à²³à³‚à²°à³ à²‡à²µà²°à²¿à²—à³† à²¤à³à²°à²¿à²šà²•à³à²° à²µà²¾à²¹à²¨ à²–à²°à³€à²¦à²¿à²—à²¾à²—à²¿.</t>
  </si>
  <si>
    <t>Ramesh Shetty Bin Ley || Anayaya Shetty, No.51, 17th Cross, 3rd Main Road, Lakasandra, Bangalore for Triplicate Vehicle Purchase.</t>
  </si>
  <si>
    <t>à²°Ãà²œà³à²¯ à²¸à²°à³à²•à²¾à²°à²¿ à²¨à³Œà²•à²°à²° à²•à³à²°à³€à²¡à²¾ à²•à³‹à²Ÿ à²•à²¾à²°à³à²¯à²•à³à²°à²®à²¦à²²à³à²²à²¿ à²­à²¾à²—à²µà²¹à²¿à²¸à³à²µ à²•à³à²°à³€à²¡à²¾à²ªà²Ÿà³à²—à²³à²¿à²—à³† à²Ÿà³à²°à³à²¯à²¾à²•à³â€à²¸à³‚à²Ÿà³à²¸à³ à²µà²¿à²¤à²°à²¿à²¸à²²à³.</t>
  </si>
  <si>
    <t>To distribute tracks to athletes participating in the National Fortress Sports Coaster Program.</t>
  </si>
  <si>
    <t>à²µà²¾à²°à³à²¡à³ à²¨à²‚.151, à²•à³‹à²°à²®à²‚à²—à²², à²•à³‹à²°à²®à²‚à²—à²² à²Žà²¨à³.à²œà²¿.à²µà²¿ à²—à³à²°à²¾à²®à²¦ à²•à³ƒà²·à³à²£ à²®à²¤à³à²¤à³ à²¶à²°à²¾à²µà²¤à²¿ à²¬à³à²²à²¾à²•à³ à²‰à²¦à³à²¯à²¾à²¨à²µà²¨ à²…à²­à²¿à²µà³ƒà²¦à³à²§à²¿ à²ªà²¡à²¿à²¸à³à²µ à²•à²¾à²®à²—à²¾à²°à²¿.</t>
  </si>
  <si>
    <t>Ward No.151, Krishna and Sharavathi Block Garden at Koramangala, NGV Village, Koramangala.</t>
  </si>
  <si>
    <t>Detailed estimate for providing M.S.Grill staircase and granite stones to stairs at ground floor library building in Koramangala park, 3rd block, post office road, W.No.151, Bangalore.</t>
  </si>
  <si>
    <t>à²µà²¾à²°à³à²¡à³ à²¨à²‚.151, à²•à³‹à²°à²®à²‚à²—à²², à²•à³‹à²°à²®à²‚à²—à²² 4à²¨à³‡ à²¬à³à²²à²¾à²•à³â€à²¨à²²à³à²²à²¿à²°à³à²µ à²¸à³à²µà²¾à²­à²¿à²®à²¾à²¨ à²‰à²¦à³à²¯à²¾à²¨à²µà²¨à²¦à²²à³à²²à²¿à²°à³à²µ à²—à³à²°à²‚à²¥à²¾à²²à²¯ à²•à²Ÿà³à²Ÿà²¡à²¦ à²®à³‡à²²à³† à²µà²¿à²µà²¿à²¦à³‹à²¦à³à²¦à³‡à²¶à²¦ à²¸à²­à²¾à²‚à²—à²£à²•à³à²•à²¾à²—à²¿ à²®à³Šà²¦à²²à²¨à³† à²®à²¹à²¡à²¿à²¯ à²¨à²¿à²°à³à²®à²¾à²£à²¦ à²•à²¾à²®à²—à²¾à²°à²¿.</t>
  </si>
  <si>
    <t>Ward No.151, First Floor construction work for a detailed auditorium on the Library Building in Swabhiman Park, 4th Block, Koramangala.</t>
  </si>
  <si>
    <t>à²«à²°à³€à²¦à³ à²…à²¹à²®à²¦à³,à²¸à²‚.97, 02à²¨à³‡ à²•à³à²°à²¾à²¸à³,à²Žà²¸à³.à²œà²¿.à²ªà²¾à²³à³à²¯, à²¬à²¿.à²®à²¡à²¿à²µà²¾à²³, à²¬à³†à²‚ à²‡à²µà²°à²¿à²—à³† à²¤à³à²°à²¿à²šà²•à³à²° à²µà²¾à²¹à²¨ à²–à²°à³€à²¦à²¿à²—à²¾à²—à²¿.</t>
  </si>
  <si>
    <t>Fareed Ahmed, No.97, 02th Cross, SG Palya, B. Madivala, Bemu for a three-wheel drive vehicle.</t>
  </si>
  <si>
    <t>à²¡à²¿.à²°à²µà²¿à²šà²‚à²¦à³à²°, à²¨à²‚.127, 1à²¨à³‡ à²®à³à²–à³à²¯à²°à²¸à³à²¤à³†, à²¤à²¾à²µà²°à³‡à²•à³†à²°à³†, à²¬à³†à²‚ à²‡à²µà²°à²¿à²—à³† à²¤à³à²°à²¿à²šà²•à³à²° à²µà²¾à²¹à²¨ à²–à²°à³€à²¦à²¿à²—à²¾à²—à²¿.</t>
  </si>
  <si>
    <t>D. Ravichandra, No.127, 1st Main Road, Tavarekere, to Bem for a three-wheel drive vehicle.</t>
  </si>
  <si>
    <t>à²¸à³ˆà²¯à²¦à³ à²•à²²à³€à²®à³, à²¨à²‚.75, à²Žà²²à³â€à²†à²°à³.à²¨à²—à²°, à²•à³‹à²°à²®à²‚à²—à²² à²°à²¸à³à²¤à³†, à²¬à³†à²‚ à²‡à²µà²°à²¿à²—à³† à²¤à³à²°à²¿à²šà²•à³à²° à²µà²¾à²¹à²¨ à²–à²°à³€à²¦à²¿à²—à²¾à²—à²¿.</t>
  </si>
  <si>
    <t>Syed Kaleem, No.75, LR Nagar, Koramangala Road, Bem for a three-wheel drive vehicle.</t>
  </si>
  <si>
    <t>à²¸à³ˆà²¯à²¦à³ à²®à³à²¸à³à²¤à²–à³ à²¬à²¿à²¨à³ à²¸à³ˆà²¯à²¦à³ à²¹à²«à³€à²œà³, à²¨à²‚.29, à²ˆà²°à²®à³à²® à²¬à²¡à²¾à²µà²£à³†, à²†à²¡à³à²—à³‹à²¡à²¿, à²¬à³†à²‚ à²‡à²µà²°à²¿à²—à³† à²¤à³à²°à²¿à²šà²•à³à²° à²µà²¾à²¹à²¨ à²–à²°à³€à²¦à²¿à²—à²¾à²—à²¿.</t>
  </si>
  <si>
    <t>Syed Mustakh Bin Syed Hafeez, No. 29, for Errama Layout, Adugodi, Bem for a three-wheeler vehicle purchase.</t>
  </si>
  <si>
    <t>à²¶à³à²°à³€à²¨à²¿à²µà²¾à²¸.à²Ž.à²¬à²¿,à²¨à²‚.80, 1à²¨à³‡ à²•à³à²°à²¾à²¸à³, à²œà²¯à²°à²¾à²®à²°à³†à²¡à³à²¡à²¿ à²¬à²¿à²²à³à²¡à²¿à²‚à²—à³, à²®à²¡à²¿à²µà²¾à²³, à²¬à³†à²‚. à²‡à²µà²°à²¿à²—à³† à²¤à³à²°à²¿à²šà²•à³à²° à²µà²¾à²¹à²¨ à²–à²°à³€à²¦à²¿à²—à²¾à²—à²¿.</t>
  </si>
  <si>
    <t>Srinivas.B, No.80, 1st Cross, Jayarama Reddy Building, Madivala, Bell. For a three-wheel drive vehicle.</t>
  </si>
  <si>
    <t>à²œà²¯à²°à²¾à²®à³.à²µà²¿ à²¨à²‚.21, à²¸à³à²¬à³à²¬à²¾à²°à²¾à²œà³ à²¬à²¡à²¾à²µà²£à³†, à²²à²•à³à²•à²¸à²‚à²¦à³à²°, à²¬à³†à²‚. à²‡à²µà²°à²¿à²—à³† à²¤à³à²°à²¿à²šà²•à³à²° à²µà²¾à²¹à²¨ à²–à²°à³€à²¦à²¿à²—à²¾à²—à²¿.</t>
  </si>
  <si>
    <t>Jayaram, V. No. 21, Subbaraj Layout, Lakshasandra, b. For a three-wheel drive vehicle.</t>
  </si>
  <si>
    <t>à²¬à²¾à²²à²•à³ƒà²·à³à²£.à²µà³ˆ à²¬à²¿à²¨à³ à²¯à²‚à²—à²¯à³à²¯, à²¨à²‚.766, 7à²¨à³‡ à²®à³à²–à³à²¯à²°à²¸à³à²¤à³†, 8à²¨à³‡ à²•à³à²°à²¾à²¸à³, à²°à²¾à²œà³‡à²‚à²¦à³à²°à²¨à²—à²°, à²•à³‹à²°à²®à²‚à²—à²² 12à²¨à³‡ à²¹à²‚à²¤, à²µà²¿à²µà³‡à²•à²¨à²—à²°, à²¬à³†à²‚. à²‡à²µà²°à²¿à²—à³† à²¤à³à²°à²¿à²šà²•à³à²° à²µà²¾à²¹à²¨ à²–à²°à³€à²¦à²¿à²—à²¾à²—à²¿.</t>
  </si>
  <si>
    <t>Balakrishna Yai Bin Yangaya, No.766, 7th Main Road, 8th Cross, Rajendranagar, Koramangala 12th Stage, Vivekanagar, Bem. For a three-wheel drive vehicle.</t>
  </si>
  <si>
    <t>à²µà²¾à²°à³à²¡à³ à²¨à²‚.151-à²•à³‹à²°à²®à²‚à²—à²², à²•à³‹à²°à²®à²‚à²—à²² 3à²¨à³‡ à²¬à³à²²à²¾à²•à³â€à²¨à³à²¦à³à²¯à²¾à²¨à²µà²¨à²¦à²²à³à²²à²¿ à²«à³à²°à²¾à²¬à³à²°à²¿à²•à³‡à²·à²¨à³ à²µà²•à³à²°à³à²¸à³.</t>
  </si>
  <si>
    <t>Ward No.151-Coromangla, Fabrication Wakrs at Coromangla 3rd Block.</t>
  </si>
  <si>
    <t>à²•Ã‰.à²¸à²²à³€à²®à³, à²¨à²‚.371, à²†à²°à³.à²¹à³†à²šà³.à²•à²¾à²²à³‹à²¨à²¿, à²®à²¹à²¾à²²à²¿à²‚à²—à³‡à²¶à³à²µà²° à²¬à²¡à²¾à²µà²£à³†, à²¬à³†à²‚à²—à²³à³‚à²°à³ à²‡à²µà²°à²¿à²—à³† à²¤à³à²°à²¿à²šà²•à³à²° à²µà²¾à²¹à²¨ à²–à²°à³€à²¦à²¿à²—à²¾à²—à²¿.</t>
  </si>
  <si>
    <t>KE Salim, No.371, RH Colony, Mahalingeshwara Layout, Bangalore for a three-wheeler vehicle purchase.</t>
  </si>
  <si>
    <t>à²µà³†à²‚à²•à²Ÿà³‡à²¶à³, à²¨à²‚.15, 3à²¨à³‡ à²®à³†à²¨à³, à²Žà²¨à³.à²Žà²¸à³.à²ªà²¾à²³à³à²¯, à²¬à²¿à²Ÿà²¿à²Žà²‚ 2à²¨à³‡ à²¹à²‚à²¤, à²¬à³†à²‚. à²‡à²µà²°à²¿à²—à³† à²¤à³à²°à²¿à²šà²•à³à²° à²µà²¾à²¹à²¨ à²–à²°à³€à²¦à²¿à²—à²¾à²—à²¿.</t>
  </si>
  <si>
    <t>Venkatesh, No. 15, 3rd Men, NS Palya, BTM 2nd Level, Bell. For a three-wheel drive vehicle.</t>
  </si>
  <si>
    <t>à²¹Ã‰à²šà³.à²Žà²¸à³.à²†à²°à³ 5à²¨à³‡ à²¸à³†à²•à³à²Ÿà²°à³â€à²¨ à²‰à²¦à³à²¯à²¾à²¨à²µà²¨à²¦ à²¹à²¤à³à²¤à²¿à²° à²•à³Šà²³à²µà³† à²¬à²¾à²µà²¿ à²•à³Šà²°à³†à²¯à³à²µ à²•à²¾à²®à²—à²¾à²°à²¿.</t>
  </si>
  <si>
    <t>HOUSE CSR is a tube well drilling plant near the 5th sector park.</t>
  </si>
  <si>
    <t>à²¹Ã‰à²šà³.à²Žà²¸à³.à²†à²°à³ 5à²¨à³‡ à²¸à³†à²•à³à²Ÿà²°à³â€à²¨ à²‰à²¦à³à²¯à²¾à²¨à²µà²¨à²¦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</si>
  <si>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The pump and motor installation work to the tube well near the 5th sector park of HSE CSR.</t>
  </si>
  <si>
    <t>à²¹Ã‰à²šà³.à²Žà²¸à³.à²†à²°à³ 5à²¨à³‡ à²¸à³†à²•à³à²Ÿà²°à³â€à²¨ à²‰à²¦à³à²¯à²¾à²¨à²µà²¨à²¦ à²¹à²¤à³à²¤à²¿à²° à²•à³Šà²³à²µà³† à²¬à²¾à²µà²¿à²—à³† à²ªÃ‰à³ˆà²ªà³â€à²²à³ˆà²¨à³ à²®à³à²–à²¾à²‚à²¤à²° à²¨à³€à²°à³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</si>
  <si>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Construction of water supply and power through the pipeline to the tube well near the 5th sector park of HSE CSR.</t>
  </si>
  <si>
    <t>à²µà²¾à²°à³à²¡à³ à²¨à²‚.151-à²•à³‹à²°à²®à²‚à²—à²² à²—à³à²°à²¾à²®à²¦ à²¶à³à²°à³€ à²²à²•à³à²·à³à²®à²¿ à²¦à³‡à²µà²¸à³à²¥à²¾à²¨à²¦ à²¹à²¤à³à²¤à²¿à²° à²•à³Šà²³à²µà³† à²¬à²¾à²µà²¿ à²•à³Šà²°à³†à²¯à³à²µ à²•à²¾à²®à²—à²¾à²°à²¿.</t>
  </si>
  <si>
    <t>Ward No 151-Corridor construction work near the Sri Lakshmi temple at Koramangala village.</t>
  </si>
  <si>
    <t>à²µà²¾à²°à³à²¡à³ à²¨à²‚.151-à²•à³‹à²°à²®à²‚à²—à²² à²—à³à²°à²¾à²®à²¦ à²¶à³à²°à³€ à²²à²•à³à²·à³à²®à²¿ à²¦à³‡à²µà²¸à³à²¥à²¾à²¨à²¦ à²¹à²¤à³à²¤à²¿à²° à²•à³Šà²³à²µà³† à²¬à²¾à²µà²¿à²—à³† à²®à³‹à²Ÿà²¾à²°à³ à²…à²³à²µà²¡à²¿à²¸à³à²µ à²•à²¾à²®à²—à²¾à²°à²¿.</t>
  </si>
  <si>
    <t>Warden No.151-Motorsport to the tube well near Sri Lakshmi Temple at Koramangala village.</t>
  </si>
  <si>
    <t>à²µà²¾à²°à³à²¡à³ à²¨à²‚.151-à²•à³‹à²°à²®à²‚à²—à²² à²—à³à²°à²¾à²®à²¦ à²¶à³à²°à³€ à²²à²•à³à²·à³à²®à²¿ à²¦à³‡à²µà²¸à³à²¥à²¾à²¨à²¦ à²¹à²¤à³à²¤à²¿à²°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</si>
  <si>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Work supply and power connectivity through the pipeline near Sri Lakshmi Temple of Ward No.151-Koramangala village.</t>
  </si>
  <si>
    <t>à²µà²¾.à²¨à²‚.148-à²ˆà²œà³€à²ªà³à²°, 20à²¨à³‡ à²Ž à²•à³à²°à²¾à²¸à³ à²…à²¥à²µà²¾ à²¬à²¿ à²•à³à²°à²¾à²¸à³ à²¹à²¤à³à²¤à²¿à²° à²•à³Šà²³à²µà³† à²¬à²¾à²µà²¿ à²•à³Šà²°à³†à²¯à³à²µ à²•à²¾à²®à²—à²¾à²°à²¿.</t>
  </si>
  <si>
    <t>W. N.148-Ezipura, 20th A Cross or B-Cross Borewelling Work.</t>
  </si>
  <si>
    <t>à²µà²¾.à²¨à²‚.148-à²ˆà²œà³€à²ªà³à²°, 20à²¨à³‡ à²Ž à²•à³à²°à²¾à²¸à³ à²…à²¥à²µà²¾ à²¬à²¿ à²•à³à²°à²¾à²¸à³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</si>
  <si>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WM 148-Ezipur, 20th A Cross or B-Cross is a pump and motor installation plant for the well.</t>
  </si>
  <si>
    <t>à²µà²¾.à²¨à²‚.148-à²ˆà²œà³€à²ªà³à²°, 20à²¨à³‡ à²Ž à²•à³à²°à²¾à²¸à³ à²…à²¥à²µà²¾ à²¬à²¿ à²•à³à²°à²¾à²¸à³ à²¹à²¤à³à²¤à²¿à²°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</si>
  <si>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WM 148-Ezipur, 20th A Cross or B Cross near the Pipeline to supply supplies and power supplies.</t>
  </si>
  <si>
    <t>à²µà²¾.à²¨à²‚.148-à²ˆà²œà³€à²ªà³à²°, à²œà³†.à²œà³† à²šà²°à³à²šà³ à²¹à²¤à³à²¤à²¿à²° à²•à³Šà²³à²µà³† à²¬à²¾à²µà²¿ à²•à³Šà²°à³†à²¯à³à²µ à²•à²¾à²®à²—à²¾à²°à²¿.</t>
  </si>
  <si>
    <t>W. N.148-Ezipura, a jute well-drilling work near JJ Church.</t>
  </si>
  <si>
    <t>à²µà²¾.à²¨à²‚.148-à²ˆà²œà³€à²ªà³à²°, à²œà³†.à²œà³† à²šà²°à³à²šà³ à²¹à²¤à³à²¤à²¿à²° à²•à³Šà²³à²µà³† à²¬à²¾à²µà²¿à²—à³†  à²ªà²‚à²ªà³ à²®à²¤à³à²¤à³ à²®à³‹à²Ÿà²¾à²°à³ à²…à²³à²µà²¡à²¿à²¸à³à²µ à²•à²¾à²®à²—à²¾à²°à²¿.</t>
  </si>
  <si>
    <t>W.M.148-Ejipura, a pump and motor installation work near the JJ Church near the pipe well.</t>
  </si>
  <si>
    <t>à²µà²¾.à²¨à²‚.148-à²ˆà²œà³€à²ªà³à²°, à²œà³†.à²œà³† à²šà²°à³à²šà³ à²¹à²¤à³à²¤à²¿à²° à²•à³Šà²³à²µà³† à²¬à²¾à²µà²¿à²—à³† 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</si>
  <si>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W.M.148 - Work to supply supplies and power through a pipeline to the tube well near JJ Church, Ejipur.</t>
  </si>
  <si>
    <t>à²µà²¾à²°à³à²¡à³ à²¨à²‚.151-à²•à³‹à²°à²®à²‚à²—à²².à²Žà²¸à³.à²œà²¿.à²µà²¿à²¯ à²¨à³‡à²¤à³à²°à²¾à²µà²¤à²¿ à²¬à³à²²à²¾à²•à³ à²¹à²¤à³à²¤à²¿g à²•à³Šà²³à²µà³† à²¬à²¾à²µà²¿ à²•à³Šà²°à³†à²¯à³à²µ à²•à²¾à²®à²—à²¾à²°à²¿.Ã€</t>
  </si>
  <si>
    <t>Ward No.151-Koramangala.SGV Netravathi Block Cotton Gauging Well Drilling Work</t>
  </si>
  <si>
    <t>à²µà²¾à²°à³à²¡à³ à²¨à²‚.151-à²•à³‹à²°à²®à²‚à²—à²².à²Žà²¸à³.à²œà²¿.à²µà²¿à²¯ à²¨à³‡à²¤à³à²°à²¾à²µà²¤à²¿ à²¬à³à²²à²¾à²•à³ à²¹à²¤à³à²¤à²¿g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</si>
  <si>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No.151-Koramangala.SGV Netravati Block Cotton g pipe well pump and motor installation work.</t>
  </si>
  <si>
    <t>à²µà²¾à²°à³à²¡à³ à²¨à²‚.151-à²•à³‹à²°à²®à²‚à²—à²².à²Žà²¸à³.à²œà²¿.à²µà²¿à²¯ à²¨à³‡à²¤à³à²°à²¾à²µà²¤à²¿ à²¬à³à²²à²¾à²•à³ à²¹à²¤à³à²¤à²¿g 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</si>
  <si>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 No. 151-Koramangala.SGV Netravati Black Cotton g Tube Well Pipeline to supply supply and power connectivity.</t>
  </si>
  <si>
    <t>à²µà²¾à²°à³à²¡à³ à²¨à²‚.151-à²•à³‹à²°à²®à²‚à²—à²².à²Žà²¸à³.à²œà²¿.à²µà²¿à²¯ à²¯à²®à³à²¨à²¾ à²¬à³à²²à²¾à²•à³ à²¹à²¤à³à²¤à²¿g à²•à³Šà²³à²µà³† à²¬à²¾à²µà²¿ à²•à³Šà²°à³†à²¯à³à²µ à²•à²¾à²®à²—à²¾à²°à²¿.Ã€</t>
  </si>
  <si>
    <t>Ward No.151-Koramangala.SGV Yamuna Block Cotton Gauging Well Drilling Work</t>
  </si>
  <si>
    <t>à²µà²¾à²°à³à²¡à³ à²¨à²‚.151-à²•à³‹à²°à²®à²‚à²—à²².à²Žà²¸à³.à²œà²¿.à²µà²¿à²¯ à²¯à²®à³à²¨à²¾ à²¬à³à²²à²¾à²•à³ à²¹à²¤à³à²¤à²¿g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</si>
  <si>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Ward No.151-Koramangala.SGV Yamuna Black Cotton g pipe well pump and motor installation work.</t>
  </si>
  <si>
    <t>à²µà²¾à²°à³à²¡à³ à²¨à²‚.151-à²•à³‹à²°à²®à²‚à²—à²².à²Žà²¸à³.à²œà²¿.à²µà²¿à²¯ à²¯à²®à³à²¨à²¾ à²¬à³à²²à²¾à²•à³ à²¹à²¤à³à²¤à²¿g 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</si>
  <si>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Ward No.151-Koramangala.SGV Yamuna Block Cotton g pipe is provided with supply and power connectivity through the pipeline.</t>
  </si>
  <si>
    <t>à²µà²¾.à²¨à²‚.148-à²ˆà²œà³€à²ªà³à²°, 20à²¨à³‡ à²•à³à²°à²¾à²¸à³, à²®à²¯à³‚à²°à³ à²—à²¾à²°à³à²¡à²¨à³ à²…à²ªà²¾à²°à³à²Ÿà³â€à²®à³†à²‚à²Ÿà³à²¸à³ à²¹à²¤à³à²¤à²¿à²° à²•à³Šà²³à²µà³† à²¬à²¾à²µà²¿ à²•à³Šà²°à³†à²¯à³à²µ à²•à²¾à²®à²—à²¾à²°à²¿.</t>
  </si>
  <si>
    <t>W.No.148-Ezipura, 20th Cross, Mueor Garden Apartment near to the construction of a tube well.</t>
  </si>
  <si>
    <t>à²µà²¾.à²¨à²‚.148-à²ˆà²œà³€à²ªà³à²°, 20à²¨à³‡ à²•à³à²°à²¾à²¸à³, à²®à²¯à³‚à²°à³ à²—à²¾à²°à³à²¡à²¨à³ à²…à²ªà²¾à²°à³à²Ÿà³â€à²®à³†à²‚à²Ÿà³à²¸à³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</si>
  <si>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W.M.148-Ezipur, 20th Cross, Pump and Motor Installment Near the Mayur Garden Apartments near the Pipe Wells.</t>
  </si>
  <si>
    <t>à²µà²¾.à²¨à²‚.148-à²ˆà²œà³€à²ªà³à²°, 20à²¨à³‡ à²•à³à²°à²¾à²¸à³, à²®à²¯à³‚à²°à³ à²—à²¾à²°à³à²¡à²¨à³ à²…à²ªà²¾à²°à³à²Ÿà³â€à²®à³†à²‚à²Ÿà³à²¸à³ à²¹à²¤à³à²¤à²¿à²° à²•à³Šà²³à²µà³† à²¬à²¾à²µà²¿à²—à³†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</si>
  <si>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W.M.148 - Ezhipuram, 20th Cross, Mayur Garden Apartment to provide supply and power connection through the pipeline to the well for the well.</t>
  </si>
  <si>
    <t>à²µà²¾.à²¨à²‚.151-à²•à³‹à²°à²®à²‚à²—à²², à²¬à²¿à²¸à³à²²à²°à²¿ à²¸à²² à²¹à²¤à³à²¤à²¿à²° à²•à³Šà²³à²µà³† à²¬à²¾à²µà²¿ à²•à³Šà²°à³†à²¯à³à²µ à²•à²¾à²®à²—à²¾à²°à²¿.</t>
  </si>
  <si>
    <t>Won No.151-Coromangla, Bissery Sewerage Project.</t>
  </si>
  <si>
    <t>à²µà²¾.à²¨à²‚.151-à²•à³‹à²°à²®à²‚à²—à²², à²¬à²¿à²¸à³à²²à²°à²¿ à²¸à²²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</si>
  <si>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Construction of pumps and motor pumps near WM 151-Koramangala, Bissery times near the pipe well.</t>
  </si>
  <si>
    <t>à²µà²¾.à²¨à²‚.151-à²•à³‹à²°à²®à²‚à²—à²², à²¬à²¿à²¸à³à²²à²°à²¿ à²¸à²² à²¹à²¤à³à²¤à²¿à²° 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</si>
  <si>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Construction work to supply supply and power through Pipeline to WM151-Koramangala, Bislari Sewerage pipe well.</t>
  </si>
  <si>
    <t>2015-16</t>
  </si>
  <si>
    <t>148-à²ˆà²œà³€à²ªà³à²°à²¦ 7à²¨à³‡ à²•à³à²°à²¾à²¸à³, à²†à²°à³.à²Ž.à²°à²¸à³à²¤à³†-à²•à³Šà²³à²µà³† à²¬à²¾à²µà²¿ à²•à³Šà²°à³†à²¯à³à²µ à²•à²¾à²®à²—à²¾à²°à²¿.</t>
  </si>
  <si>
    <t>148-7th Cross of RJ Road, R.A.R.-Tube Well Drilling Work.</t>
  </si>
  <si>
    <t>148-à²ˆà²œà³€à²ªà³à²°à²¦ 7à²¨à³‡ à²•à³à²°à²¾à²¸à³, à²†à²°à³.à²Ž.à²°à²¸à³à²¤à³†-à²•à³Šà²³à²µà³†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</si>
  <si>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148 - 7th Cross of Ezipur, Pump and Motor Installment for RA Road-Tube Wells.</t>
  </si>
  <si>
    <t>148-à²ˆà²œà³€à²ªà³à²°à²¦ 7à²¨à³‡ à²•à³à²°à³à²°à²¾à²¸à³, à²†à²°à³.à²Ž.à²°à²¸à³à²¤à³†-à²•à³Šà²³à²µà³†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</si>
  <si>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148 - The 7th Cross of Ezipur, the construction of power supply and power connectivity through the pipeline to the R.A.R.R.-</t>
  </si>
  <si>
    <t>147-à²†à²¡à³à²—à³‹à²¡à²¿, 8à²¨à³‡ à²¬à³à²²à²¾à²•à³, à²•à³‹à²°à²®à²‚à²—à²², à²•à³Šà²³à²µà³† à²¬à²¾à²µà²¿ à²•à³Šà²°à³†à²¯à³à²µ à²•à²¾à²®à²—à²¾à²°à²¿.</t>
  </si>
  <si>
    <t>147-Audugodi, 8th Block, Koramangala, Tube Well Drilling Work.</t>
  </si>
  <si>
    <t>147-à²†à²¡à³à²—à³‹à²¡à²¿, 8à²¨à³‡ à²¬à³à²²à²¾à²•à³Ã€, à²•à³‹à²°à²®à²‚à²—à²², à²•à³Šà²³à²µà³† à²¬à²¾à²µà²¿à²—à³† à²ªà²‚à²ªà³ à²®à²¤à³à²¤à³ à²®à³‹à²Ÿà²¾à²°à³ à²…à²³à²µà²¡à²¿à²¸à³à²µ à²•à²¾à²®à²—à²¾à²°à²¿.</t>
  </si>
  <si>
    <t>147-Audugodi, 8th block, Koramangala, pump and motor installation work to the nozzle well.</t>
  </si>
  <si>
    <t>147-à²†à²¡à³à²—à³‹à²¡à²¿, 8à²¨à³‡ à²¬à³à²²à²¾à²•à³ à²•à³‹à²°à²®à²‚à²—à²², 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</si>
  <si>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147-Audugodi, 8th Block Koramangala, Pipeline to provide supply and power connectivity to the pipeline well.</t>
  </si>
  <si>
    <t>148-à²ˆà²œà³€à²ªà³à²°à²¦ 3à²¨à³‡ à²•à³à²°à²¾à²¸à³, à²œà³†.à²œà³†. à²šà²°à³à²šà³ à²¹à²¤à³à²¤à²¿à²° à²•à³Šà²³à²µà³† à²¬à²¾à²µà²¿ à²•à³Šà²°à³†à²¯à³à²µ à²•à²¾à²®à²—à²¾à²°à²¿.</t>
  </si>
  <si>
    <t>148-Third Cross of Ezipur, J.J. Tube well drilling work near the church.</t>
  </si>
  <si>
    <t>148-à²ˆà²œà³€à²ªà³à²°à²¦ 3à²¨à³‡ à²•à³à²°à²¾à²¸à³, à²œà³†.à²œà³†. à²šà²°à³à²šà³ à²¹à²¤à³à²¤à²¿à²° à²•à³Šà²³à²µà³† à²¬à²¾à²µà²¿à²—à³† à²ªà²‚à²ªà³ à²®à²¤à³à²¤à³ à²®à³‹à²Ÿà²¾à²°à³ à²…à²³à²µà²¡à²¿à²¸à³à²µ à²•à²¾à²®à²—à²¾à²°à²¿</t>
  </si>
  <si>
    <t>148-Third Cross of Ezipur, J.J. The pump and motor installation work to the tube well near the church</t>
  </si>
  <si>
    <t>148-à²ˆà²œà³€à²ªà³à²°à²¦ 3à²¨à³‡ à²•à³à²°à²¾à²¸à³, à²œà³†.à²œà³†. à²šà²°à³à²šà³ à²¹à²¤à³à²¤à²¿à²° à²•à³Šà²³à²µà³† à²¬à²¾à²µà²¿à²—à³† à²ªà³ˆà²ªà³â€à²²à³ˆà²¨à³ à²®à³à²–à²¾à²‚à²¤à²° à²¨à³€à²¡à³ à²¸à²°à²¬à²°à²¾à²œà³ à²¹à²¾à²—à³‚ à²µà²¿à²¦à³à²¯à³à²¤à³ à²¸à²‚à²ªà²°à³à²• à²•à²²à³à²ªà²¿à²¸à³à²µ à²•à²¾à²®à²—à²¾à²°à²¿.</t>
  </si>
  <si>
    <t>148-Third Cross of Ezipur, J.J. Provide supply and power connectivity through a pipeline to the pipe well near the church.</t>
  </si>
  <si>
    <t>à²°à²µà²¿.à²Žà²¸à³ (à²µà²¿à²•à²²à²¾à²‚à²—à²°à³) à²¸à²‚.07, 07à²¨à³‡ à²®à³à²–à³à²¯à²°à²¸à³à²¤à³†, à²²à²•à³à²•à²¸à²‚à²¦à³à²°, à²¬à³†à²‚-50 à²‡à²µà²°à²¿à²—à³† à²¤à³à²°à²¿à²šà²•à³à²° à²µà²¾à²¹à²¨ à²–à²°à³€à²¦à²¿à²—à²¾à²—à²¿.</t>
  </si>
  <si>
    <t>RVS (Disabilities) No.07, 07th Main Road, Lakshasundra, B-50 for Triplicate Vehicle Purchase.</t>
  </si>
  <si>
    <t>Providing shelter works in 2nd floor over library building at BBMP swabhimana park (Second floor) Koramangala 4th block BTM Assembly constituency Banaglore.</t>
  </si>
  <si>
    <t>à²¹à³ˆà²¦à²°à³ à²·à²°à³€à²«à³, à²¨à²‚.230/4, 3à²¨à³‡ à²•à³à²°à²¾à²¸à³, à²µà³†à²‚à²•à²Ÿà²¾à²ªà³à²° à²®à³à²–à³à²¯à²°à²¸à³à²¤à³†, à²•à³‹à²°à²®à²‚à²—à²² 1à²¨à³‡ à²¬à³à²²à²¾à²•à³, à²¬à³†à²‚. à²‡à²µà²°à²¿à²—à³† à²¤à³à²°à²¿à²šà²•à³à²° à²µà²¾à²¹à²¨ à²–à²°à³€à²¦à²¿à²—à²¾à²—à²¿.</t>
  </si>
  <si>
    <t>Haider Sheriff, No.230 / 4, 3rd Cross, Venkatapura Main Road, Koramangala 1st Block, Bell. For a three-wheel drive vehicle.</t>
  </si>
  <si>
    <t>à²Ÿà²¿.à²—à³‹à²ªà²¾à²²à³, à²¨à²‚.69, à²Žà²¸à³.à²œà²¿.à²ªà²¾à²³à³à²¯, à²¡à²¿.à²†à²°à³.à²¸à²¿ à²…à²‚à²šà³†, 2à²¨à³‡ à²®à³à²–à³à²¯à²°à²¸à³à²¤à³†, à²¬à³†à²‚. à²‡à²µà²°à²¿à²—à³† à²¤à³à²°à²¿à²šà²•à³à²° à²µà²¾à²¹à²¨ à²–à²°à³€à²¦à²¿à²—à²¾à²—à²¿.</t>
  </si>
  <si>
    <t>T. Gopal, No.69, SG Palya, DRC Post, 2nd Main Road, b. For a three-wheel drive vehicle.</t>
  </si>
  <si>
    <t>à²µà²¾à²¸à³à²¦à³‡à²µ à²¹à³Šà²³à³à²³à²¾.à²•à³†.à²†à²°à³ à²¬à²¿à²¨à³ à²•à³†.à²µà²¿.à²°à²¾à²®à²•à³ƒà²·à³à²£, à²¨à²‚.471, 19à²¨à³‡ à²®à³à²–à³à²¯à²°à²¸à³à²¤à³†, à²œà²¯à²¨à²—à²° à²Ÿà²¿ à²¬à³à²²à²¾à²•à³, à²¬à³†à²‚. à²‡à²µà²°à²¿à²—à³† à²¤à³à²°à²¿à²šà²•à³à²° à²µà²¾à²¹à²¨ à²–à²°à³€à²¦à²¿à²—à²¾à²—à²¿.</t>
  </si>
  <si>
    <t>Vasudeva Holla.KR Bin KV Ramakrishna, No.471, 19th Main Road, Jayanagar T Block, b. For a three-wheel drive vehicle.</t>
  </si>
  <si>
    <t>à²µà²¾.à²¨à²‚.172 à²®à²¡à²¿à²µà²¾à²³, à²ªà³‚à²°à³à²µ à²¦à²¿à²•à³à²•à²¿à²¨ à²•à²¡à³†, 32à²¨à³‡ à²®à³à²–à³à²¯à²°à²¸à³à²¤à³†à²¯à²²à³à²²à²¿ à²•à²¾à²‚à²•à³à²°à³€à²Ÿà³ à²šà²°à²‚à²¡à²¿ à²…à²­à²¿à²µà³ƒà²¦à³à²§à²¿ à²•à²¾à²®à²—à²¾à²°à²¿.</t>
  </si>
  <si>
    <t>Concrete drainage development works on the 32nd mainland, on the east side of W.No.172 Madiva.</t>
  </si>
  <si>
    <t>à²µà²¾.à²¨à²‚.172 à²®à²¡à²¿à²µà²¾à²³, à²ªà²¶à³à²šà²¿à²® à²¦à²¿à²•à³à²•à²¿à²¨ à²•à²¡à³†, 32à²¨à³‡ à²®à³à²–à³à²¯à²°à²¸à³à²¤à³†à²¯à²²à³à²²à²¿ à²•à²¾à²‚à²•à³à²°à³€à²Ÿà³ à²šà²°à²‚à²¡à²¿ à²…à²­à²¿à²µà³ƒà²¦à³à²§à²¿ à²•à²¾à²®à²—à²¾à²°à²¿.</t>
  </si>
  <si>
    <t>Concrete sewage development works on the 32nd mainland on the west side, Madiva.</t>
  </si>
  <si>
    <t>Construction of RCC Drain at Right Side of 32th Main Road, Madiwala in Ward No-172.</t>
  </si>
  <si>
    <t>Construction of RCC Drain at Left Side of 32th Main Road, Madiwala in Ward No-172.</t>
  </si>
  <si>
    <t>Construction of RCC Drain at both Side Left and Right of 32th Main Road, Madiwala in Ward No-172.</t>
  </si>
  <si>
    <t>à²µà²¾à²°à³à²¡à³ à²¨à²‚.151 â€“ à²•à³‹à²°à²®à²‚à²—à²², 03à²¨à³‡ à²¬à³à²²à²¾à²•à³, à²…à²‚à²šà³† à²•à²›à³‡à²°à²¿ à²°à²¸à³à²¤à³†, à²¬à³ƒà²¹à²¤à³ à²¬à³†à²‚à²—à²³à³‚à²°à³ à²®à²¹à²¾à²¨à²—à²° à²ªà²¾à²²à²¿à²•à³†à²¯ à²‰à²¦à³à²¯à²¾à²¨à²µà²¨à²¦à²²à³à²²à²¿à²°à³à²µ à²—à³à²°à²‚à²¥à²¾à²²à²¯à²¦ 02 à²®à²¹à²¡à²¿à²¯à²²à³à²²à²¿ à²¶à³†à²Ÿà³à²Ÿà²°à³ à²¨à²¿à²°à³à²®à²¾à²£à²¦ à²•à²¾à²®à²—à²¾à²°à²¿.</t>
  </si>
  <si>
    <t>Ward No.151 - Coromangala, 03rd Block, Post Office Road, Workshop on the 02rd floor of the library at the Great Bangalore Metropolitan Park Park.</t>
  </si>
  <si>
    <t>à²µà²¾à²°à³à²¡à³ à²¨à²‚.151 â€“ à²•à³‹à²°à²®à²‚à²—à²²à²¦ 04à²¨à³‡ à²¬à³à²²à²¾à²•à³â€à²¨ à²¸à³à²µà²¾à²­à²¿à²®à²¾à²¨ à²‰à²¦à³à²¯à²¾à²¨à²µà²¨à²¦à²²à³à²²à²¿ à²Žà²‚.à²Žà²¸à³.à²¶à³†à²Ÿà³à²Ÿà²°à³ à²¨à²¿à²°à³à²®à²¿à²¸à³à²µ à²•à²¾à²®à²—à²¾à²°à²¿.</t>
  </si>
  <si>
    <t>Ward No.151 - Construction of MS Shettar at Swabhiman Park, 04th Block, Koramangala.</t>
  </si>
  <si>
    <t>Construction of Room near library building in Swabhimana park at Kormangala 04th block, Ward No.151, BTM Assembly Constituency, Bengaluru.</t>
  </si>
  <si>
    <t>Development works at Room near library building in Swabhimana park at Kormangala 04th block, Ward No.151, BTM Assembly Constituency, Bengaluru.</t>
  </si>
  <si>
    <t>à²¬à³†à²‚à²—à²³à³‚à²°à³ à²¨à²—à²° à²œà²¿à²²à³à²²à³†à²¯ à²°à²¾à²œà³à²¯ à²¸à²°à³à²•à²¾à²°à²¿ à²¨à³Œà²•à²°à²° à²°à²¾à²œà³à²¯ à²®à²Ÿà³à²Ÿà²¦ à²•à³à²°à³€à²¡à²¾à²•à³‚à²Ÿà²—à²³à²²à³à²²à²¿ à²¬à³†à²‚à²—à²³à³‚à²°à³ à²¨à²—à²° à²œà²¿à²²à³à²²à³†à²¯à²¿à²‚à²¦ à²†à²¯à³à²•à³†à²¯à²¾à²¦ à²•à³à²°à³€à²¡à²¾à²ªà²Ÿà³à²—à²³à²¿à²—à³† à²Ÿà³à²°à²¾à²•à³â€à²¸à³‚à²Ÿà³ à²µà²¿à²¤à²°à²¿à²¸à²²à³</t>
  </si>
  <si>
    <t>To distribute trucks to athletes selected from Bangalore Urban District at State level Games of State Government Employees of Bangalore Urban District</t>
  </si>
  <si>
    <t>Construction of Room &amp; M.S Gate M.S Door at Krishna &amp; Sharavathi Block, NGV Koramangala</t>
  </si>
  <si>
    <t>Providing Cement Concrete to footpath at Krishna Block NGV Koramangala</t>
  </si>
  <si>
    <t>Providing Cement Concrete to footpath at Sharavathi Block NGV Koramangala</t>
  </si>
  <si>
    <t>à²¶à³à²°à³€ à²°à²¾à²œà³‡à²¶à³.à²¸à²¿ (à²µà²¿à²•à²²à²¾à²‚à²—à²°à³), à²¸à²‚:311, 1à²¨à³‡ à²…à²¡à³à²¡à²°à²¸à³à²¤à³†, à²ªà²¾à²ªà²¯à³à²¯ à²¬à²¡à²¾à²µà²£à³†, à²®à²¡à²¿à²µà²¾à²³, à²¬à³†à²‚à²—à²³à³‚à²°à³. à²‡à²µà²°à²¿à²—à³† à²¤à³à²°à²¿à²šà²•à³à²° à²µà²¾à²¹à²¨ à²–à²°à³€à²¦à²¿à²—à²¾à²—à²¿.</t>
  </si>
  <si>
    <t>Sri Rajesh C. (Vikalangar), No. 311, 1st Crossroads, Papaya Layout, Madivala, Bangalore. For a three-wheel drive vehicle.</t>
  </si>
  <si>
    <t>à²¶à³à²°à³€ à²‡à²°à³à²«à²¾à²¨à³ à²¬à³‡à²—à³(à²µà²¿à²•à²²à²¾à²‚à²—à²°à³) à²¬à²¿à²¨à³ à²Žà²¨à³.à²•à³† à²¦à²¾à²µà³à²¦à³ à²¬à³‡à²—à³, à²¸à²‚:03, 13à²¨à³‡ à²•à³à²°à²¾à²¸à³, 8 à²…à²¡à²¿ à²°à²¸à³à²¤à³†, à²°à²¾à²œà³‡à²‚à²¦à³à²°à²¨à²—à²°, à²•à³‹à²°à²®à²‚à²—à²², à²¬à³†à²‚à²—à²³à³‚à²°à³ à²‡à²µà²°à²¿à²—à³† à²¤à³à²°à²¿à²šà²•à³à²° à²µà²¾à²¹à²¨ à²–à²°à³€à²¦à²¿à²—à²¾à²—à²¿.</t>
  </si>
  <si>
    <t>Mr. Irfan Baig (Disabled) Bin NK Dawood Beg, Vol.3, 13th Cross, 8th Street, Rajendranagar, Koramangala, Bangalore for Triplicate Vehicle Purchase.</t>
  </si>
  <si>
    <t>Construction of Library Building at BBMP Lakshmidevi park, Koramangala, 06th block ward No.151.</t>
  </si>
  <si>
    <t>à²¬à³†à²‚à²—à²³à³‚à²°à³ à²¨à²—à²° à²œà²¿à²²à³à²²à³†,   à²µà²¾à²°à³à²¡à³ à²¸à²‚à²–à³à²¯à³†:145, à²¹à³Šà²‚à²¬à³‡à²—à³Œà²¡à²¨à²—à²° à²²à²•à³à²•à²¸à²‚à²¦à³à²°à²¦à²²à³à²²à²¿ à²®à³‡à²°à²¿ à²‡à²®à³à²¯à²¾à²•à³à²¯à³à²²à³‡à²Ÿà³ à²¶à²¾à²²à³† (à²¹à³†à²£à³à²£à³ à²®à²•à³à²•à²³ à²¶à²¾à²²à³†) à²¹à²¿à²‚à²­à²¾à²—à²¦ à²¬à²¿.à²¬à²¿.à²Žà²‚.à²ªà²¿ à²œà²¾à²—à²¦à²²à³à²²à²¿ à²¤à²¡à³†à²—à³‹à²¡à³† à²¨à²¿à²°à³à²®à²¾à²£ à²•à²¾à²®à²—à²¾à²°à²¿.</t>
  </si>
  <si>
    <t>Bangalore Urban District, Ward No: 145, Marie Immaculate School (Female School) at Hombagudanagar Lakkasandra, barrier construction work on the rear BBMP site.</t>
  </si>
  <si>
    <t>à²¬à³†à²‚à²—à²³à³‚à²°à³ à²¨à²—à²° à²œà²¿à²²à³à²²à³†,   à²µà²¾à²°à³à²¡à³ à²¸à²‚à²–à³à²¯à³†:147, à²…à²¡à³à²—à³‹à²¡à²¿ 20à²¨à³‡ à²…à²¡à³à²¡à²°à²¸à³à²¤à³† à²¹à²¤à³à²¤à²¿à²°-à²•à³à²¡à²¿à²¯à³à²µ à²¨à³€à²°à³ à²ªà³‚à²°à³ˆà²¸à³à²µ à²¯à³‹à²œà²¨à³† à²•à²¾à²®à²—à²¾à²°à²¿ à²¹à²‚à²¤-1.</t>
  </si>
  <si>
    <t>Bangalore Urban District, Ward No: 147, Adugodi 20th Crossroads Nearly-Drinking Water Project Scheme-1.</t>
  </si>
  <si>
    <t>à²¬à³†à²‚à²—à²³à³‚à²°à³ à²¨à²—à²° à²œà²¿à²²à³à²²à³†,   à²µà²¾à²°à³à²¡à³ à²¸à²‚à²–à³à²¯à³†:147, à²…à²¡à³à²—à³‹à²¡à²¿ 20à²¨à³‡ à²…à²¡à³à²¡à²°à²¸à³à²¤à³† à²¹à²¤à³à²¤à²¿à²°-à²•à³à²¡à²¿à²¯à³à²µ à²¨à³€à²°à³ à²ªà³‚à²°à³ˆà²¸à³à²µ à²¯à³‹à²œà²¨à³† à²•à²¾à²®à²—à²¾à²°à²¿ à²¹à²‚à²¤-2.</t>
  </si>
  <si>
    <t>Bangalore Urban District, Ward No: 147, Adugodi 20th Crossroads Nearly-Drinking Water Project Project Level 2.</t>
  </si>
  <si>
    <t>à²¬à³†à²‚à²—à²³à³‚à²°à³ à²¨à²—à²° à²œà²¿à²²à³à²²à³†,   à²µà²¾à²°à³à²¡à³ à²¸à²‚à²–à³à²¯à³†:147, à²…à²¡à³à²—à³‹à²¡à²¿ 20à²¨à³‡ à²…à²¡à³à²¡à²°à²¸à³à²¤à³† à²¹à²¤à³à²¤à²¿à²°-à²•à³à²¡à²¿à²¯à³à²µ à²¨à³€à²°à³ à²ªà³‚à²°à³ˆà²¸à³à²µ à²¯à³‹à²œà²¨à³† à²•à²¾à²®à²—à²¾à²°à²¿ à²¹à²‚à²¤-3.</t>
  </si>
  <si>
    <t>Bangalore Urban District, Ward No: 147, Adugodi 20th Crossroads Nearly-Drinking Water Project Project -3.</t>
  </si>
  <si>
    <t>à²¬à³†à²‚à²—à²³à³‚à²°à³ à²¨à²—à²° à²œà²¿à²²à³à²²à³†,   à²µà²¾à²°à³à²¡à³ à²¸à²‚à²–à³à²¯à³†:148, à²ˆà²œà³€à²ªà³à²°à²¦ à²¤à²¿à²—à²³à²° à²°à³à²§à³à²°à²­à³‚à²®à²¿ à²¹à²¤à³à²¤à²¿à²°- à²•à³à²¡à²¿à²¯à³à²µ à²¨à³€à²°à³ à²ªà³‚à²°à³ˆà²¸à³à²µ à²¯à³‹à²œà²¨à³† à²•à²¾à²®à²—à²¾à²°à²¿ à²¹à²‚à²¤-1.</t>
  </si>
  <si>
    <t>Bangalore Urban District, Ward No: 148, Approach to Measurement of Nearly-Drinking Water Project in Ezhipuri Rural Areas.</t>
  </si>
  <si>
    <t>à²¬à³†à²‚à²—à²³à³‚à²°à³ à²¨à²—à²° à²œà²¿à²²à³à²²à³†,   à²µà²¾à²°à³à²¡à³ à²¸à²‚à²–à³à²¯à³†:148, à²ˆà²œà³€à²ªà³à²°à²¦ à²¤à²¿à²—à²³à²° à²°à³à²§à³à²°à²­à³‚à²®à²¿ à²¹à²¤à³à²¤à²¿à²°- à²•à³à²¡à²¿à²¯à³à²µ à²¨à³€à²°à³ à²ªà³‚à²°à³ˆà²¸à³à²µ à²¯à³‹à²œà²¨à³† à²•à²¾à²®à²—à²¾à²°à²¿ à²¹à²‚à²¤-2.</t>
  </si>
  <si>
    <t>Bangalore Urban District, Ward No: 148, Near Ritrabhoomi of Ejipuri, near-drinking water project.</t>
  </si>
  <si>
    <t>à²¬à³†à²‚à²—à²³à³‚à²°à³ à²¨à²—à²° à²œà²¿à²²à³à²²à³†,   à²µà²¾à²°à³à²¡à³ à²¸à²‚à²–à³à²¯à³†:148, à²ˆà²œà³€à²ªà³à²°à²¦ à²¤à²¿à²—à²³à²° à²°à³à²§à³à²°à²­à³‚à²®à²¿ à²¹à²¤à³à²¤à²¿à²°- à²•à³à²¡à²¿à²¯à³à²µ à²¨à³€à²°à³ à²ªà³‚à²°à³ˆà²¸à³à²µ à²¯à³‹à²œà²¨à³† à²•à²¾à²®à²—à²¾à²°à²¿ à²¹à²‚à²¤-3.</t>
  </si>
  <si>
    <t>Bangalore Urban District, Ward No: 148, Nearly Rs.</t>
  </si>
  <si>
    <t>à²¬à³†à²‚à²—à²³à³‚à²°à³ à²¨à²—à²° à²œà²¿à²²à³à²²à³†,   à²µà²¾à²°à³à²¡à³ à²¸à²‚à²–à³à²¯à³†:151, à²•à³‹à²°à²®à²‚à²—à²²à²¦ à²‰à²¦à²¯ à²¬à²¾à²°à³ à²¹à²¤à³à²¤à²¿à²°- à²•à³à²¡à²¿à²¯à³à²µ à²¨à³€à²°à³ à²ªà³‚à²°à³ˆà²¸à³à²µ à²¯à³‹à²œà²¨à³† à²•à²¾à²®à²—à²¾à²°à²¿ à²¹à²‚à²¤-1.</t>
  </si>
  <si>
    <t>Bangalore Urban District, Ward No: 151, Uday Bar of Koramangala Nearly-Drinking Water Project Scheme-1.</t>
  </si>
  <si>
    <t>à²¬à³†à²‚à²—à²³à³‚à²°à³ à²¨à²—à²° à²œà²¿à²²à³à²²à³†,   à²µà²¾à²°à³à²¡à³ à²¸à²‚à²–à³à²¯à³†:151, à²•à³‹à²°à²®à²‚à²—à²²à²¦ à²‰à²¦à²¯ à²¬à²¾à²°à³ à²¹à²¤à³à²¤à²¿à²°- à²•à³à²¡à²¿à²¯à³à²µ à²¨à³€à²°à³ à²ªà³‚à²°à³ˆà²¸à³à²µ à²¯à³‹à²œà²¨à³† à²•à²¾à²®à²—à²¾à²°à²¿ à²¹à²‚à²¤-2.</t>
  </si>
  <si>
    <t>Bangalore Urban District, Ward No: 151, Uday Bar of Koramangal Near-Drinking Water Planning Project 2.</t>
  </si>
  <si>
    <t>à²¬à³†à²‚à²—à²³à³‚à²°à³ à²¨à²—à²° à²œà²¿à²²à³à²²à³†,   à²µà²¾à²°à³à²¡à³ à²¸à²‚à²–à³à²¯à³†:151, à²•à³‹à²°à²®à²‚à²—à²²à²¦ à²‰à²¦à²¯ à²¬à²¾à²°à³ à²¹à²¤à³à²¤à²¿à²°- à²•à³à²¡à²¿à²¯à³à²µ à²¨à³€à²°à³ à²ªà³‚à²°à³ˆà²¸à³à²µ à²¯à³‹à²œà²¨à³† à²•à²¾à²®à²—à²¾à²°à²¿ à²¹à²‚à²¤-3.</t>
  </si>
  <si>
    <t>Bangalore Urban District, Ward No: 151, Uday Bar of Koramangal Nearly-Drinking Water Project Project -3.</t>
  </si>
  <si>
    <t>Ward No:148, Ejipura, Installation of RO Water Plant at 20th 1st Cross, Pipe Line Junction.</t>
  </si>
  <si>
    <t>Ward No:148, Ejipura, Installation of RO Water Plant at Srinivagilu near Ganesha Temple next to Samudhaya Bhavan.</t>
  </si>
  <si>
    <t>Ward No:148, Ejipura, Installation of RO Water Plant at S.T.Bed, 02nd Main Road, Near Play Ground.</t>
  </si>
  <si>
    <t>Ward No:148, Ejipura, Installation of RO Water Plant at NGV. Opp: Judicial Layout.</t>
  </si>
  <si>
    <t>Ward No:148, Ejipura, Installation of RO Water Plant at K.K Road, Next to Govt Middle School.</t>
  </si>
  <si>
    <t>Ward No:148, Ejipura, Installation of RO Water Plant at Grape Garden Entrance, Next to Modaliar House.</t>
  </si>
  <si>
    <t>Ward No:148, Ejipura, Installation of RO Water Plant at Indra Gandhi Slum.</t>
  </si>
  <si>
    <t>Ward No:148, Ejipura, Installation of RO Water Plant at 02th Cross, Aradhana Layout.</t>
  </si>
  <si>
    <t>2016-17</t>
  </si>
  <si>
    <t>Ward No:147, Adugodi, Installation of RO Water Plant at Adugodi, Anjeneya Temple Street, Near Ambedkar Bhavan.</t>
  </si>
  <si>
    <t>Ward No:147, Adugodi, Installation of RO Water Plant at Rajendra Nagar, 1st Main, Near Ambedkar Bhavan, Sri Muneshwara Temple.</t>
  </si>
  <si>
    <t>Ward No:147, Adugodi, Installation of RO Water Plant at Rajendra Nagar, 7th Main, 1st Cross, Govt.School Building.</t>
  </si>
  <si>
    <t>Ward No:147, Adugodi, Installation of RO Water Plant at Rajendra Nagar 7th Main, 6th Cross, Opp Al Ameen Stores.</t>
  </si>
  <si>
    <t>Ward No:147, Adugodi, Installation of RO Water Plant at Koramangala 8th Block, Near Corporation Bank.</t>
  </si>
  <si>
    <t>Ward No:147, Adugodi, Installation of RO Water Plant at Adugodi Police Quarters, Near Tippu Block.</t>
  </si>
  <si>
    <t>Ward No:147, Adugodi, Installation of RO Water Plant at 10th Main, 9th Cross, Opp: Passport Office Road.</t>
  </si>
  <si>
    <t>Construction of Library Hall in 01st floor at 05th block, KHB Park, Koramangala.</t>
  </si>
  <si>
    <t>Improvements to Library Hall at 05th block, KHB Park, Koramangala.</t>
  </si>
  <si>
    <t>Ward No.151, Koramangala, Installation of RO Water Plant at Visweshwaraiah Quarters</t>
  </si>
  <si>
    <t>Ward No.151, Koramangala, Installation of RO Water Plant at Mestripalya</t>
  </si>
  <si>
    <t>Ward No.151, Koramangala, Installation of RO Water Plant near Govt School-Yellamma Temple.</t>
  </si>
  <si>
    <t>Ward No.151, Koramangala, Installation of RO Water Plant near Madagalamma Temple at Koramangala Village.</t>
  </si>
  <si>
    <t>Ward No.151, Koramangala, Installation of RO Water Plant at Nadubidiyamma Temple.</t>
  </si>
  <si>
    <t>Ward No.151, Koramangala, Installation of RO Water Plant near Kaligamma Temple.</t>
  </si>
  <si>
    <t>Ward No.151, Koramangala, Installation of RO Water Plant at Dr.B.R.Ambedkar Samudaya Bhavana in Koramangala Village.</t>
  </si>
  <si>
    <t>Ward No.152, Koramangala, Installation of RO Water Plant at Christ School road Bharathi Layout, near Catholic Bank.</t>
  </si>
  <si>
    <t>à²¬à³†à²‚à²—à²³à³‚à²°à³ à²¨à²—à²°, à²¬à²¿.à²Ÿà²¿.à²Žà²‚ à²µà²¿à²§à²¾à²¨à²¸à²­à²¾ à²•à³à²·à³‡à²¤à³à²° à²µà³à²¯à²¾à²ªà³à²¤à²¿à²¯ à²µà²¾à²°à³à²¡à³ à²¨à²‚:151 à²•à³‹à²°à²®à²‚à²—à²² 04à²¨à³‡ à²¬à³à²²à²¾à²•à³ à²¬à²¿.à²¬à²¿.à²Žà²‚.à²ªà²¿ à²¸à³à²µà²¾à²­à²¿à²®à²¾à²¨ à²ªà²¾à²°à³à²•à³â€à²¨à²²à³à²²à²¿ à²¨à³€à²°à²¿à²¨ à²•à²¾à²°à²‚à²šà²¿à²¯à²¨à³à²¨à²¯ à²¨à²¿à²°à³à²®à²¿à²¸à³à²µ à²•à²¾à²®à²—à²¾à²°à²¿.</t>
  </si>
  <si>
    <t>Bangalore Urban, BTM Assembly Constituency Ward No. 151 Koramangala 04th Block BBMP Swabhiman Park is the construction of the water caranchion.</t>
  </si>
  <si>
    <t>à²¶à³à²°à³€ à²µà³†à²‚à²•à²Ÿà²¾à²¦à³à²°à²¿ à²¨à²¾à²¯à³à²¡à³, #970, 7à²¨à³‡ à²•à³à²°à²¾à²¸à³, 16à²¨à³‡ à²®à³à²–à³à²¯à²°à²¸à³à²¤à³†, à²¬à²¿.à²Ÿà²¿.à²Žà²‚ 2à²¨à³‡ à²¹à²‚à²¤, à²¬à³†à²‚à²—à²³à³‚à²°à³ à²°à²µà²°à²¿à²—à³† à²¤à³à²°à²¿à²šà²•à³à²° à²µà²¾à²¹à²¨ à²–à²°à³€à²¦à²¿à²—à²¾à²—à²¿.</t>
  </si>
  <si>
    <t>Sri Venkatadri Naidu, # 970, 7th Cross, 16th Main Road, BTM 2nd Stage, for Triplicane Vehicles for Bangalore.</t>
  </si>
  <si>
    <t>à²¬à³†à²‚à²—à²³à³‚à²°à³ à²¨à²—à²°, à²¬à²¿.à²Ÿà²¿.à²Žà²‚ à²µà²¿à²§à²¾à²¨à²¸à²­à²¾ à²•à³à²·à³‡à²¤à³à²° à²µà³à²¯à²¾à²ªà³à²¤à²¿à²¯ à²¬à³ƒà²¹à²¤à³ à²¬à³†à²‚à²—à²³à³‚à²°à³ à²®à²¹à²¾à²¨à²—à²° à²ªà²¾à²²à²¿à²•à³† à²ˆà²œà³€à²ªà³à²° à²µà²¾à²°à³à²¡à³ à²¨à²‚:148à²° à²Žà²¨à³.à²œà²¿.à²µà²¿à²¯ à²•à³ƒà²·à³à²£ à²®à²¤à³à²¤à³ à²¶à²°à²¾à²µà²¤à²¿ à²¬à³à²²à²¾à²•à³ à²¹à²¤à³à²¤à²¿à²° à²¸à²¾à²°à³à²µà²œà²¨à²¿à²•à²°à²¿à²—à³† à²¹à²¾à²—à³‚ à²…à²²à³à²²à²¿à²¨ à²¨à²¾à²—à²°à³€à²•à²°à²¿à²—à³† à²’à²‚à²¦à³ à²¶à³Œà²šà²¾à²²à²¯ à²¨à²¿à²°à³à²®à²¾à²£ à²•à²¾à²®à²—à²¾à²°à²¿.</t>
  </si>
  <si>
    <t>Bangalore city, BTM assembly constituency is the largest Bangalore metropolitan area of â€‹â€‹the city. Ezhipuram Ward No. 148 NGV Krishna and Sharavathi Block, a toilet construction for civilians and civilians.</t>
  </si>
  <si>
    <t>Construction of Library Room at Ward No.151, Koramangala   (KHB Colony Park) 05th Block, Bengaluru.</t>
  </si>
  <si>
    <t>Construction of RO Water Plant near HOPCOMS at Lalbagh Dr. M.H Marigowda Road, Bengaluru.</t>
  </si>
  <si>
    <t>à²¶à³à²°à³€ à²ªà³‹à²¤à²¨à³à²¨ à²¬à²¿à²¨à³ à²²à²¿à²‚à²—à²ªà³à²ª, à²¬à³†à²‚à²—à²³à³‚à²°à³ à²°à²µà²°à²¿à²—à³† à²¤à³à²°à²¿à²šà²•à³à²° à²µà²¾à²¹à²¨ à²–à²°à³€à²¦à²¿à²—à²¾à²—à²¿.</t>
  </si>
  <si>
    <t>Mr. Pothen's Bin Lingappa, for a three-wheel drive vehicle for Bangalore.</t>
  </si>
  <si>
    <t>Construction of Toilet &amp; Other Improvements to Library at Ward No.151, Koramangala           (KHB Colony Park) 5th Block, Bengaluru.</t>
  </si>
  <si>
    <t>à²¶à³à²°à³€ à²…à²¶à³‹à²•.à²œà²¿, à²¨à²‚:301, à²®à²¹à²¾à²²à²¿à²‚à²—à³‡à²¶à³à²µà²° à²¬à²¡à²¾à²µà²£à³†, à²…à²¡à³à²—à³‹à²¡à²¿, à²¸à³à²®à²‚, à²¬à³†à²‚à²—à²³à³‚à²°à³ à²°à²µà²°à²¿à²—à³† à²¤à³à²°à²¿à²šà²•à³à²° à²µà²¾à²¹à²¨ à²–à²°à³€à²¦à²¿à²—à²¾à²—à²¿.</t>
  </si>
  <si>
    <t>Sri Ashoka G., No. 301, Mahalingeshwara Layout, Adugodi, Smt, Bangalore for Triplicate Vehicle Purchase.</t>
  </si>
  <si>
    <t>Development Works at BBMP Park Ward No.151, Kormangala, 3rd Block, Post Office Road, Kormangala.</t>
  </si>
  <si>
    <t>Construction of class room             (Third Floor) at N.S Palya, Govt Higher &amp; Primary School.</t>
  </si>
  <si>
    <t>Ward No-151, Kormangala - Development Work at BBMP Lakshmidevi Park, Koramangala 5th Block.</t>
  </si>
  <si>
    <t>2017-18</t>
  </si>
  <si>
    <t>à²¬à³†à²‚à²—à²³à³‚à²°à³ à²¨à²—à²° à²µà²¾à²°à³à²¡à³ à²¨à²‚:146, à²²à²•à³à²•à²¸à²‚à²¦à³à²° à²µà²¾à²°à³à²¡à³ à²¨à²‚:147 à²†à²¡à³à²—à³‹à²¡à²¿, à²µà²¾à²°à³à²¡à³     à²¨à²‚:148- à²ˆà²œà³€à²ªà³à²° à²µà³à²¯à²¾à²ªà³à²¤à²¿à²¯à²²à³à²²à²¿  à²Ÿà³à²°à³€ à²—à²¾à²°à³à²¡à³â€à²—à²³à²¨à³à²¨à³  à²…à²³à²µà²¡à²¿à²¸à³à²µ à²•à²¾à²®à²—à²¾à²°à²¿.</t>
  </si>
  <si>
    <t>Bangalore City Ward No: 146, Lakkasandra Ward No: 147 Adugodi, Ward No: 148 - Work on installing forest guards in the jurisdiction.</t>
  </si>
  <si>
    <t>à²¬à³†à²‚à²—à²³à³‚à²°à³ à²¨à²—à²° à²µà²¾à²°à³à²¡à³ à²¨à²‚:151, à²•à³‹à²°à²®à²‚à²—à²² à²µà²¾à²°à³à²¡à³ à²¨à²‚:173, à²œà²•à³à²•à²¸à²‚à²¦à³à²° à²µà²¾à²°à³à²¡à³ à²¨à²‚: 172, à²®à²¡à²¿à²µà²¾à²³ à²µà³à²¯à²¾à²ªà³à²¤à²¿à²¯à²²à³à²²à²¿ à²Ÿà³à²°à³€ à²—à²¾à²°à³à²¡à³â€à²—à²³à²¨à³à²¨à³ à²…à²³à²µà²¡à²¿à²¸à³à²µ à²•à²¾à²®à²—à²¾à²°à²¿.</t>
  </si>
  <si>
    <t>Bangalore City Ward No: 151, Koramangala Ward No: 173, Jakkasandra Ward No. 172, Workshop for installing Tree Guards at Madivala.</t>
  </si>
  <si>
    <t>à²¬à³†à²‚à²—à²³à³‚à²°à³ à²¨à²—à²° à²µà²¾à²°à³à²¡à³ à²¨à²‚:152,             à²Žà²¸à³.à²œà²¿ à²ªà²¾à²³à³à²¯, à²µà²¾à²°à³à²¡à³ à²¨à²‚:176,            à²¬à²¿.à²Ÿà²¿.à²Žà²‚ à²¬à²¡à²¾à²µà²£à³†à²¯ à²µà³à²¯à²¾à²ªà³à²¤à²¿à²¯à²²à³à²²à²¿                  à²Ÿà³à²°à³€ à²—à³à²°à²¾à²°à³à²¡à³â€à²—à²³à²¨à³à²¨à³ à²…à²³à²µà²¡à²¿à²¸à³à²µ à²•à²¾à²®à²—à²¾à²°à²¿.</t>
  </si>
  <si>
    <t>Bangalore Urban Ward No: 152, SG Palya, Ward No: 176, BTM Layout Construction of Tree Grads.</t>
  </si>
  <si>
    <t>à²¬à²¿.à²Ÿà²¿.à²Žà²‚ à²¬à²¡à²¾à²µà²£à³† 16à²¨à³‡ à²®à³à²–à³à²¯à²°à²¸à³à²¤à³†à²¯                   à²¶à³à²°à³€ à²šà²¾à²®à³à²‚à²¡à³‡à²¶à³à²µà²°à²¿ à²¦à³‡à²µà²¸à³à²¥à²¾à²¨à²¦ à²†à²µà²°à²£à²¦à²²à³à²²à²¿ à²¸à²¾à²°à³à²µà²œà²¨à²¿à²•à²° à²¹à²¾à²—à³‚ à²¦à³‡à²µà²¸à³à²¥à²¾à²¨à²¦ à²­à²•à³à²¤à²¾à²§à²¿à²—à²³ à²‰à²ªà²¯à³‹à²—à²•à³à²•à²¾à²—à²¿ à²¸à²®à³à²¦à²¾à²¯ à²­à²µà²¨ à²•à²Ÿà³à²Ÿà²¡ à²•à²¾à²®à²—à²¾à²°à²¿.</t>
  </si>
  <si>
    <t>BTM Layout 16th Main Street Sri Chamundeshwari Temple Complex is a community building building for use by public and temple devotees.</t>
  </si>
  <si>
    <t>Not Available</t>
  </si>
  <si>
    <t>Sum of Value (In Rs. Lakhs)</t>
  </si>
  <si>
    <t>Year</t>
  </si>
  <si>
    <t>Row Labels</t>
  </si>
  <si>
    <t>Grand Total</t>
  </si>
  <si>
    <t>Ward</t>
  </si>
  <si>
    <t>Ward No.148, Srirama Temple of Ezhipuram rear pipe well drilling water tank and pipeline line water supply works</t>
  </si>
  <si>
    <t>147</t>
  </si>
  <si>
    <t>148</t>
  </si>
  <si>
    <t>151</t>
  </si>
  <si>
    <t>172</t>
  </si>
  <si>
    <t>173</t>
  </si>
  <si>
    <t>146</t>
  </si>
  <si>
    <t>152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</si>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</sst>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bham Patro" refreshedDate="43225.681212615738" createdVersion="5" refreshedVersion="5" minRefreshableVersion="3" recordCount="243">
  <cacheSource type="worksheet">
    <worksheetSource ref="B2:D245" sheet="Raw Data"/>
  </cacheSource>
  <cacheFields count="3">
    <cacheField name="Year" numFmtId="0">
      <sharedItems count="5">
        <s v="2013-14"/>
        <s v="2014-15"/>
        <s v="2015-16"/>
        <s v="2016-17"/>
        <s v="2017-18"/>
      </sharedItems>
    </cacheField>
    <cacheField name="Value (In Rs. Lakhs)" numFmtId="0">
      <sharedItems containsSemiMixedTypes="0" containsString="0" containsNumber="1" minValue="0" maxValue="22.5"/>
    </cacheField>
    <cacheField name="Ward" numFmtId="0">
      <sharedItems count="9">
        <s v="147"/>
        <s v="148"/>
        <s v="151"/>
        <s v=""/>
        <s v="172"/>
        <s v="173"/>
        <s v="146"/>
        <s v="152"/>
        <s v="1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x v="0"/>
    <n v="2.4500000000000002"/>
    <x v="0"/>
  </r>
  <r>
    <x v="0"/>
    <n v="2.5"/>
    <x v="0"/>
  </r>
  <r>
    <x v="0"/>
    <n v="2.35"/>
    <x v="0"/>
  </r>
  <r>
    <x v="0"/>
    <n v="2.4"/>
    <x v="0"/>
  </r>
  <r>
    <x v="0"/>
    <n v="5"/>
    <x v="1"/>
  </r>
  <r>
    <x v="0"/>
    <n v="5"/>
    <x v="1"/>
  </r>
  <r>
    <x v="0"/>
    <n v="5"/>
    <x v="1"/>
  </r>
  <r>
    <x v="0"/>
    <n v="5"/>
    <x v="2"/>
  </r>
  <r>
    <x v="0"/>
    <n v="2"/>
    <x v="3"/>
  </r>
  <r>
    <x v="0"/>
    <n v="6"/>
    <x v="1"/>
  </r>
  <r>
    <x v="0"/>
    <n v="6"/>
    <x v="1"/>
  </r>
  <r>
    <x v="0"/>
    <n v="6"/>
    <x v="1"/>
  </r>
  <r>
    <x v="0"/>
    <n v="6"/>
    <x v="4"/>
  </r>
  <r>
    <x v="0"/>
    <n v="6"/>
    <x v="4"/>
  </r>
  <r>
    <x v="0"/>
    <n v="6"/>
    <x v="4"/>
  </r>
  <r>
    <x v="0"/>
    <n v="6"/>
    <x v="4"/>
  </r>
  <r>
    <x v="0"/>
    <n v="6"/>
    <x v="5"/>
  </r>
  <r>
    <x v="0"/>
    <n v="0.8"/>
    <x v="3"/>
  </r>
  <r>
    <x v="0"/>
    <n v="5"/>
    <x v="6"/>
  </r>
  <r>
    <x v="0"/>
    <n v="4"/>
    <x v="3"/>
  </r>
  <r>
    <x v="0"/>
    <n v="0"/>
    <x v="1"/>
  </r>
  <r>
    <x v="0"/>
    <n v="0"/>
    <x v="1"/>
  </r>
  <r>
    <x v="0"/>
    <n v="0"/>
    <x v="1"/>
  </r>
  <r>
    <x v="0"/>
    <n v="0"/>
    <x v="1"/>
  </r>
  <r>
    <x v="0"/>
    <n v="0"/>
    <x v="1"/>
  </r>
  <r>
    <x v="0"/>
    <n v="0"/>
    <x v="1"/>
  </r>
  <r>
    <x v="0"/>
    <n v="0"/>
    <x v="2"/>
  </r>
  <r>
    <x v="0"/>
    <n v="0"/>
    <x v="2"/>
  </r>
  <r>
    <x v="0"/>
    <n v="0"/>
    <x v="3"/>
  </r>
  <r>
    <x v="0"/>
    <n v="0"/>
    <x v="5"/>
  </r>
  <r>
    <x v="0"/>
    <n v="0"/>
    <x v="2"/>
  </r>
  <r>
    <x v="0"/>
    <n v="0"/>
    <x v="2"/>
  </r>
  <r>
    <x v="0"/>
    <n v="7"/>
    <x v="1"/>
  </r>
  <r>
    <x v="0"/>
    <n v="6"/>
    <x v="1"/>
  </r>
  <r>
    <x v="0"/>
    <n v="6"/>
    <x v="2"/>
  </r>
  <r>
    <x v="0"/>
    <n v="6"/>
    <x v="2"/>
  </r>
  <r>
    <x v="0"/>
    <n v="2.4"/>
    <x v="2"/>
  </r>
  <r>
    <x v="0"/>
    <n v="2.4"/>
    <x v="2"/>
  </r>
  <r>
    <x v="0"/>
    <n v="1.2"/>
    <x v="2"/>
  </r>
  <r>
    <x v="0"/>
    <n v="2.5"/>
    <x v="2"/>
  </r>
  <r>
    <x v="0"/>
    <n v="2.5"/>
    <x v="2"/>
  </r>
  <r>
    <x v="0"/>
    <n v="1"/>
    <x v="2"/>
  </r>
  <r>
    <x v="0"/>
    <n v="2.5"/>
    <x v="3"/>
  </r>
  <r>
    <x v="0"/>
    <n v="2.5"/>
    <x v="6"/>
  </r>
  <r>
    <x v="0"/>
    <n v="1"/>
    <x v="6"/>
  </r>
  <r>
    <x v="0"/>
    <n v="2.4"/>
    <x v="3"/>
  </r>
  <r>
    <x v="0"/>
    <n v="2.4"/>
    <x v="5"/>
  </r>
  <r>
    <x v="0"/>
    <n v="1.2"/>
    <x v="5"/>
  </r>
  <r>
    <x v="0"/>
    <n v="2.5"/>
    <x v="2"/>
  </r>
  <r>
    <x v="0"/>
    <n v="2.5"/>
    <x v="2"/>
  </r>
  <r>
    <x v="0"/>
    <n v="1"/>
    <x v="2"/>
  </r>
  <r>
    <x v="0"/>
    <n v="2.4"/>
    <x v="2"/>
  </r>
  <r>
    <x v="0"/>
    <n v="2.4"/>
    <x v="2"/>
  </r>
  <r>
    <x v="0"/>
    <n v="1.2"/>
    <x v="2"/>
  </r>
  <r>
    <x v="0"/>
    <n v="2.4"/>
    <x v="1"/>
  </r>
  <r>
    <x v="0"/>
    <n v="2.4"/>
    <x v="1"/>
  </r>
  <r>
    <x v="0"/>
    <n v="1.2"/>
    <x v="1"/>
  </r>
  <r>
    <x v="0"/>
    <n v="2.5"/>
    <x v="1"/>
  </r>
  <r>
    <x v="0"/>
    <n v="2.5"/>
    <x v="1"/>
  </r>
  <r>
    <x v="0"/>
    <n v="1"/>
    <x v="1"/>
  </r>
  <r>
    <x v="0"/>
    <n v="2.4"/>
    <x v="1"/>
  </r>
  <r>
    <x v="0"/>
    <n v="2.4"/>
    <x v="1"/>
  </r>
  <r>
    <x v="0"/>
    <n v="1.2"/>
    <x v="1"/>
  </r>
  <r>
    <x v="0"/>
    <n v="2.4"/>
    <x v="1"/>
  </r>
  <r>
    <x v="0"/>
    <n v="2.4"/>
    <x v="1"/>
  </r>
  <r>
    <x v="0"/>
    <n v="1.2"/>
    <x v="1"/>
  </r>
  <r>
    <x v="0"/>
    <n v="2.5"/>
    <x v="1"/>
  </r>
  <r>
    <x v="0"/>
    <n v="2.5"/>
    <x v="1"/>
  </r>
  <r>
    <x v="0"/>
    <n v="1"/>
    <x v="1"/>
  </r>
  <r>
    <x v="0"/>
    <n v="2.4"/>
    <x v="1"/>
  </r>
  <r>
    <x v="0"/>
    <n v="2.4"/>
    <x v="1"/>
  </r>
  <r>
    <x v="0"/>
    <n v="1.2"/>
    <x v="1"/>
  </r>
  <r>
    <x v="1"/>
    <n v="6"/>
    <x v="5"/>
  </r>
  <r>
    <x v="1"/>
    <n v="6"/>
    <x v="1"/>
  </r>
  <r>
    <x v="1"/>
    <n v="6"/>
    <x v="0"/>
  </r>
  <r>
    <x v="1"/>
    <n v="15"/>
    <x v="2"/>
  </r>
  <r>
    <x v="1"/>
    <n v="5"/>
    <x v="1"/>
  </r>
  <r>
    <x v="1"/>
    <n v="3.78"/>
    <x v="0"/>
  </r>
  <r>
    <x v="1"/>
    <n v="3.78"/>
    <x v="0"/>
  </r>
  <r>
    <x v="1"/>
    <n v="3.78"/>
    <x v="0"/>
  </r>
  <r>
    <x v="1"/>
    <n v="0.59"/>
    <x v="0"/>
  </r>
  <r>
    <x v="1"/>
    <n v="5.63"/>
    <x v="0"/>
  </r>
  <r>
    <x v="1"/>
    <n v="2.5"/>
    <x v="1"/>
  </r>
  <r>
    <x v="1"/>
    <n v="2.5"/>
    <x v="1"/>
  </r>
  <r>
    <x v="1"/>
    <n v="2"/>
    <x v="1"/>
  </r>
  <r>
    <x v="1"/>
    <n v="2"/>
    <x v="2"/>
  </r>
  <r>
    <x v="1"/>
    <n v="4.3"/>
    <x v="2"/>
  </r>
  <r>
    <x v="1"/>
    <n v="2.4"/>
    <x v="5"/>
  </r>
  <r>
    <x v="1"/>
    <n v="2.4"/>
    <x v="5"/>
  </r>
  <r>
    <x v="1"/>
    <n v="1.2"/>
    <x v="5"/>
  </r>
  <r>
    <x v="1"/>
    <n v="2.4"/>
    <x v="7"/>
  </r>
  <r>
    <x v="1"/>
    <n v="2.4"/>
    <x v="7"/>
  </r>
  <r>
    <x v="1"/>
    <n v="1.2"/>
    <x v="7"/>
  </r>
  <r>
    <x v="1"/>
    <n v="2.5"/>
    <x v="7"/>
  </r>
  <r>
    <x v="1"/>
    <n v="2.5"/>
    <x v="7"/>
  </r>
  <r>
    <x v="1"/>
    <n v="1"/>
    <x v="7"/>
  </r>
  <r>
    <x v="1"/>
    <n v="2.4"/>
    <x v="1"/>
  </r>
  <r>
    <x v="1"/>
    <n v="2.4"/>
    <x v="1"/>
  </r>
  <r>
    <x v="1"/>
    <n v="1.2"/>
    <x v="1"/>
  </r>
  <r>
    <x v="1"/>
    <n v="2.5"/>
    <x v="5"/>
  </r>
  <r>
    <x v="1"/>
    <n v="2.5"/>
    <x v="5"/>
  </r>
  <r>
    <x v="1"/>
    <n v="1"/>
    <x v="5"/>
  </r>
  <r>
    <x v="1"/>
    <n v="2.4"/>
    <x v="1"/>
  </r>
  <r>
    <x v="1"/>
    <n v="2.4"/>
    <x v="1"/>
  </r>
  <r>
    <x v="1"/>
    <n v="1.2"/>
    <x v="1"/>
  </r>
  <r>
    <x v="1"/>
    <n v="2.5"/>
    <x v="1"/>
  </r>
  <r>
    <x v="1"/>
    <n v="2.5"/>
    <x v="1"/>
  </r>
  <r>
    <x v="1"/>
    <n v="1"/>
    <x v="1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3"/>
    <x v="3"/>
  </r>
  <r>
    <x v="1"/>
    <n v="5"/>
    <x v="3"/>
  </r>
  <r>
    <x v="1"/>
    <n v="3"/>
    <x v="2"/>
  </r>
  <r>
    <x v="1"/>
    <n v="2.5"/>
    <x v="3"/>
  </r>
  <r>
    <x v="1"/>
    <n v="1.5"/>
    <x v="3"/>
  </r>
  <r>
    <x v="1"/>
    <n v="10"/>
    <x v="2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8"/>
    <x v="3"/>
  </r>
  <r>
    <x v="1"/>
    <n v="0.71"/>
    <x v="3"/>
  </r>
  <r>
    <x v="1"/>
    <n v="0.61"/>
    <x v="3"/>
  </r>
  <r>
    <x v="1"/>
    <n v="1.75"/>
    <x v="2"/>
  </r>
  <r>
    <x v="1"/>
    <n v="0.76"/>
    <x v="3"/>
  </r>
  <r>
    <x v="1"/>
    <n v="0.73"/>
    <x v="3"/>
  </r>
  <r>
    <x v="1"/>
    <n v="2.4"/>
    <x v="3"/>
  </r>
  <r>
    <x v="1"/>
    <n v="2.4"/>
    <x v="3"/>
  </r>
  <r>
    <x v="1"/>
    <n v="1.2"/>
    <x v="3"/>
  </r>
  <r>
    <x v="1"/>
    <n v="2.4"/>
    <x v="2"/>
  </r>
  <r>
    <x v="1"/>
    <n v="2.4"/>
    <x v="2"/>
  </r>
  <r>
    <x v="1"/>
    <n v="1.2"/>
    <x v="2"/>
  </r>
  <r>
    <x v="1"/>
    <n v="2.4"/>
    <x v="3"/>
  </r>
  <r>
    <x v="1"/>
    <n v="2.4"/>
    <x v="3"/>
  </r>
  <r>
    <x v="1"/>
    <n v="1.2"/>
    <x v="3"/>
  </r>
  <r>
    <x v="1"/>
    <n v="2.4"/>
    <x v="3"/>
  </r>
  <r>
    <x v="1"/>
    <n v="2.4"/>
    <x v="3"/>
  </r>
  <r>
    <x v="1"/>
    <n v="1.2"/>
    <x v="3"/>
  </r>
  <r>
    <x v="1"/>
    <n v="2.4"/>
    <x v="2"/>
  </r>
  <r>
    <x v="1"/>
    <n v="2.4"/>
    <x v="2"/>
  </r>
  <r>
    <x v="1"/>
    <n v="1.2"/>
    <x v="2"/>
  </r>
  <r>
    <x v="1"/>
    <n v="2.4"/>
    <x v="2"/>
  </r>
  <r>
    <x v="1"/>
    <n v="2.4"/>
    <x v="2"/>
  </r>
  <r>
    <x v="1"/>
    <n v="1.2"/>
    <x v="2"/>
  </r>
  <r>
    <x v="1"/>
    <n v="2.4"/>
    <x v="3"/>
  </r>
  <r>
    <x v="1"/>
    <n v="2.4"/>
    <x v="3"/>
  </r>
  <r>
    <x v="1"/>
    <n v="1.2"/>
    <x v="3"/>
  </r>
  <r>
    <x v="1"/>
    <n v="2.4"/>
    <x v="3"/>
  </r>
  <r>
    <x v="1"/>
    <n v="2.4"/>
    <x v="3"/>
  </r>
  <r>
    <x v="1"/>
    <n v="1.2"/>
    <x v="3"/>
  </r>
  <r>
    <x v="2"/>
    <n v="2.4"/>
    <x v="3"/>
  </r>
  <r>
    <x v="2"/>
    <n v="2.4"/>
    <x v="3"/>
  </r>
  <r>
    <x v="2"/>
    <n v="1.2"/>
    <x v="3"/>
  </r>
  <r>
    <x v="2"/>
    <n v="2.4"/>
    <x v="3"/>
  </r>
  <r>
    <x v="2"/>
    <n v="2.4"/>
    <x v="3"/>
  </r>
  <r>
    <x v="2"/>
    <n v="1.2"/>
    <x v="3"/>
  </r>
  <r>
    <x v="2"/>
    <n v="2.4"/>
    <x v="3"/>
  </r>
  <r>
    <x v="2"/>
    <n v="2.4"/>
    <x v="3"/>
  </r>
  <r>
    <x v="2"/>
    <n v="1.2"/>
    <x v="3"/>
  </r>
  <r>
    <x v="2"/>
    <n v="0.84"/>
    <x v="3"/>
  </r>
  <r>
    <x v="2"/>
    <n v="10"/>
    <x v="3"/>
  </r>
  <r>
    <x v="2"/>
    <n v="0.82"/>
    <x v="3"/>
  </r>
  <r>
    <x v="2"/>
    <n v="0.8"/>
    <x v="3"/>
  </r>
  <r>
    <x v="2"/>
    <n v="0.7"/>
    <x v="3"/>
  </r>
  <r>
    <x v="2"/>
    <n v="12"/>
    <x v="3"/>
  </r>
  <r>
    <x v="2"/>
    <n v="12"/>
    <x v="3"/>
  </r>
  <r>
    <x v="2"/>
    <n v="8"/>
    <x v="4"/>
  </r>
  <r>
    <x v="2"/>
    <n v="8"/>
    <x v="4"/>
  </r>
  <r>
    <x v="2"/>
    <n v="8"/>
    <x v="4"/>
  </r>
  <r>
    <x v="2"/>
    <n v="10"/>
    <x v="2"/>
  </r>
  <r>
    <x v="2"/>
    <n v="2"/>
    <x v="2"/>
  </r>
  <r>
    <x v="2"/>
    <n v="4"/>
    <x v="2"/>
  </r>
  <r>
    <x v="2"/>
    <n v="5.25"/>
    <x v="2"/>
  </r>
  <r>
    <x v="2"/>
    <n v="5"/>
    <x v="3"/>
  </r>
  <r>
    <x v="2"/>
    <n v="5"/>
    <x v="3"/>
  </r>
  <r>
    <x v="2"/>
    <n v="2.4500000000000002"/>
    <x v="3"/>
  </r>
  <r>
    <x v="2"/>
    <n v="2.4500000000000002"/>
    <x v="3"/>
  </r>
  <r>
    <x v="2"/>
    <n v="2.4500000000000002"/>
    <x v="3"/>
  </r>
  <r>
    <x v="2"/>
    <n v="2.4500000000000002"/>
    <x v="3"/>
  </r>
  <r>
    <x v="2"/>
    <n v="0.8"/>
    <x v="3"/>
  </r>
  <r>
    <x v="2"/>
    <n v="0.8"/>
    <x v="3"/>
  </r>
  <r>
    <x v="2"/>
    <n v="20"/>
    <x v="2"/>
  </r>
  <r>
    <x v="2"/>
    <n v="14.92"/>
    <x v="8"/>
  </r>
  <r>
    <x v="2"/>
    <n v="2.5"/>
    <x v="0"/>
  </r>
  <r>
    <x v="2"/>
    <n v="2.5"/>
    <x v="0"/>
  </r>
  <r>
    <x v="2"/>
    <n v="2"/>
    <x v="0"/>
  </r>
  <r>
    <x v="2"/>
    <n v="2.5"/>
    <x v="1"/>
  </r>
  <r>
    <x v="2"/>
    <n v="2.5"/>
    <x v="1"/>
  </r>
  <r>
    <x v="2"/>
    <n v="2"/>
    <x v="1"/>
  </r>
  <r>
    <x v="2"/>
    <n v="2.5"/>
    <x v="2"/>
  </r>
  <r>
    <x v="2"/>
    <n v="2.5"/>
    <x v="2"/>
  </r>
  <r>
    <x v="2"/>
    <n v="2"/>
    <x v="2"/>
  </r>
  <r>
    <x v="2"/>
    <n v="9"/>
    <x v="1"/>
  </r>
  <r>
    <x v="2"/>
    <n v="9"/>
    <x v="1"/>
  </r>
  <r>
    <x v="2"/>
    <n v="10"/>
    <x v="1"/>
  </r>
  <r>
    <x v="2"/>
    <n v="10"/>
    <x v="1"/>
  </r>
  <r>
    <x v="2"/>
    <n v="10"/>
    <x v="1"/>
  </r>
  <r>
    <x v="2"/>
    <n v="9"/>
    <x v="1"/>
  </r>
  <r>
    <x v="2"/>
    <n v="9"/>
    <x v="1"/>
  </r>
  <r>
    <x v="2"/>
    <n v="9"/>
    <x v="1"/>
  </r>
  <r>
    <x v="3"/>
    <n v="9"/>
    <x v="0"/>
  </r>
  <r>
    <x v="3"/>
    <n v="10"/>
    <x v="0"/>
  </r>
  <r>
    <x v="3"/>
    <n v="10"/>
    <x v="0"/>
  </r>
  <r>
    <x v="3"/>
    <n v="9"/>
    <x v="0"/>
  </r>
  <r>
    <x v="3"/>
    <n v="10"/>
    <x v="0"/>
  </r>
  <r>
    <x v="3"/>
    <n v="10"/>
    <x v="0"/>
  </r>
  <r>
    <x v="3"/>
    <n v="9"/>
    <x v="0"/>
  </r>
  <r>
    <x v="3"/>
    <n v="10"/>
    <x v="3"/>
  </r>
  <r>
    <x v="3"/>
    <n v="5"/>
    <x v="3"/>
  </r>
  <r>
    <x v="3"/>
    <n v="9"/>
    <x v="2"/>
  </r>
  <r>
    <x v="3"/>
    <n v="10"/>
    <x v="2"/>
  </r>
  <r>
    <x v="3"/>
    <n v="9"/>
    <x v="2"/>
  </r>
  <r>
    <x v="3"/>
    <n v="9"/>
    <x v="2"/>
  </r>
  <r>
    <x v="3"/>
    <n v="9"/>
    <x v="2"/>
  </r>
  <r>
    <x v="3"/>
    <n v="9"/>
    <x v="2"/>
  </r>
  <r>
    <x v="3"/>
    <n v="9"/>
    <x v="2"/>
  </r>
  <r>
    <x v="3"/>
    <n v="9"/>
    <x v="7"/>
  </r>
  <r>
    <x v="3"/>
    <n v="4.5"/>
    <x v="2"/>
  </r>
  <r>
    <x v="3"/>
    <n v="0.85"/>
    <x v="3"/>
  </r>
  <r>
    <x v="3"/>
    <n v="4.5"/>
    <x v="1"/>
  </r>
  <r>
    <x v="3"/>
    <n v="10"/>
    <x v="2"/>
  </r>
  <r>
    <x v="3"/>
    <n v="10"/>
    <x v="3"/>
  </r>
  <r>
    <x v="3"/>
    <n v="0.85"/>
    <x v="3"/>
  </r>
  <r>
    <x v="3"/>
    <n v="3.25"/>
    <x v="2"/>
  </r>
  <r>
    <x v="3"/>
    <n v="0.83"/>
    <x v="3"/>
  </r>
  <r>
    <x v="3"/>
    <n v="2.65"/>
    <x v="2"/>
  </r>
  <r>
    <x v="3"/>
    <n v="2.65"/>
    <x v="3"/>
  </r>
  <r>
    <x v="3"/>
    <n v="4.75"/>
    <x v="2"/>
  </r>
  <r>
    <x v="4"/>
    <n v="8"/>
    <x v="6"/>
  </r>
  <r>
    <x v="4"/>
    <n v="8.5"/>
    <x v="2"/>
  </r>
  <r>
    <x v="4"/>
    <n v="8"/>
    <x v="7"/>
  </r>
  <r>
    <x v="4"/>
    <n v="20"/>
    <x v="3"/>
  </r>
  <r>
    <x v="4"/>
    <n v="22.5"/>
    <x v="3"/>
  </r>
  <r>
    <x v="4"/>
    <n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C9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alue (In Rs. Lakh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C12" firstHeaderRow="1" firstDataRow="1" firstDataCol="1"/>
  <pivotFields count="3">
    <pivotField showAll="0"/>
    <pivotField dataField="1" showAll="0"/>
    <pivotField axis="axisRow" showAll="0">
      <items count="10">
        <item x="3"/>
        <item x="8"/>
        <item x="6"/>
        <item x="0"/>
        <item x="1"/>
        <item x="2"/>
        <item x="7"/>
        <item x="4"/>
        <item x="5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Value (In Rs. Lakh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C36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10">
        <item x="3"/>
        <item x="8"/>
        <item x="6"/>
        <item x="0"/>
        <item x="1"/>
        <item x="2"/>
        <item x="7"/>
        <item x="4"/>
        <item x="5"/>
        <item t="default"/>
      </items>
    </pivotField>
  </pivotFields>
  <rowFields count="2">
    <field x="0"/>
    <field x="2"/>
  </rowFields>
  <rowItems count="34">
    <i>
      <x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>
      <x v="1"/>
    </i>
    <i r="1">
      <x/>
    </i>
    <i r="1">
      <x v="3"/>
    </i>
    <i r="1">
      <x v="4"/>
    </i>
    <i r="1">
      <x v="5"/>
    </i>
    <i r="1">
      <x v="6"/>
    </i>
    <i r="1">
      <x v="8"/>
    </i>
    <i>
      <x v="2"/>
    </i>
    <i r="1">
      <x/>
    </i>
    <i r="1">
      <x v="1"/>
    </i>
    <i r="1">
      <x v="3"/>
    </i>
    <i r="1">
      <x v="4"/>
    </i>
    <i r="1">
      <x v="5"/>
    </i>
    <i r="1">
      <x v="7"/>
    </i>
    <i>
      <x v="3"/>
    </i>
    <i r="1">
      <x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5"/>
    </i>
    <i r="1">
      <x v="6"/>
    </i>
    <i t="grand">
      <x/>
    </i>
  </rowItems>
  <colItems count="1">
    <i/>
  </colItems>
  <dataFields count="1">
    <dataField name="Sum of Value (In Rs. Lakh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4"/>
  <sheetViews>
    <sheetView topLeftCell="C1" workbookViewId="0">
      <selection activeCell="C1" sqref="C1"/>
    </sheetView>
  </sheetViews>
  <sheetFormatPr defaultRowHeight="15" x14ac:dyDescent="0.25"/>
  <cols>
    <col min="5" max="5" width="190.5703125" bestFit="1" customWidth="1"/>
    <col min="6" max="6" width="18.28515625" bestFit="1" customWidth="1"/>
    <col min="8" max="8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427</v>
      </c>
    </row>
    <row r="2" spans="1:10" hidden="1" x14ac:dyDescent="0.25">
      <c r="A2">
        <v>1</v>
      </c>
      <c r="B2" t="s">
        <v>6</v>
      </c>
      <c r="C2">
        <v>1</v>
      </c>
      <c r="D2" t="s">
        <v>7</v>
      </c>
      <c r="E2" t="s">
        <v>7</v>
      </c>
      <c r="F2">
        <v>2.4500000000000002</v>
      </c>
      <c r="G2">
        <f>MIN(SEARCH({"Ward","ward","watd","Watd"},E2&amp;"WardwardwatdWatd"))</f>
        <v>78</v>
      </c>
      <c r="H2" t="str">
        <f>MID(E2,G2,15)</f>
        <v>watd No.147, (A</v>
      </c>
      <c r="I2">
        <f>MIN(SEARCH({0,1,2,3,4,5,6,7,8,9},H2&amp;"0123456789"))</f>
        <v>9</v>
      </c>
      <c r="J2" t="str">
        <f>MID(H2,I2,3)</f>
        <v>147</v>
      </c>
    </row>
    <row r="3" spans="1:10" hidden="1" x14ac:dyDescent="0.25">
      <c r="A3">
        <v>2</v>
      </c>
      <c r="B3" t="s">
        <v>6</v>
      </c>
      <c r="C3">
        <v>2</v>
      </c>
      <c r="D3" t="s">
        <v>8</v>
      </c>
      <c r="E3" t="s">
        <v>8</v>
      </c>
      <c r="F3">
        <v>2.5</v>
      </c>
      <c r="G3">
        <f>MIN(SEARCH({"Ward","ward","watd","Watd"},E3&amp;"WardwardwatdWatd"))</f>
        <v>78</v>
      </c>
      <c r="H3" t="str">
        <f t="shared" ref="H3:H66" si="0">MID(E3,G3,15)</f>
        <v>watd No.147, (A</v>
      </c>
      <c r="I3">
        <f>MIN(SEARCH({0,1,2,3,4,5,6,7,8,9},H3&amp;"0123456789"))</f>
        <v>9</v>
      </c>
      <c r="J3" t="str">
        <f t="shared" ref="J3:J66" si="1">MID(H3,I3,3)</f>
        <v>147</v>
      </c>
    </row>
    <row r="4" spans="1:10" hidden="1" x14ac:dyDescent="0.25">
      <c r="A4">
        <v>3</v>
      </c>
      <c r="B4" t="s">
        <v>6</v>
      </c>
      <c r="C4">
        <v>3</v>
      </c>
      <c r="D4" t="s">
        <v>9</v>
      </c>
      <c r="E4" t="s">
        <v>9</v>
      </c>
      <c r="F4">
        <v>2.35</v>
      </c>
      <c r="G4">
        <f>MIN(SEARCH({"Ward","ward","watd","Watd"},E4&amp;"WardwardwatdWatd"))</f>
        <v>78</v>
      </c>
      <c r="H4" t="str">
        <f t="shared" si="0"/>
        <v>watd No.147, (A</v>
      </c>
      <c r="I4">
        <f>MIN(SEARCH({0,1,2,3,4,5,6,7,8,9},H4&amp;"0123456789"))</f>
        <v>9</v>
      </c>
      <c r="J4" t="str">
        <f t="shared" si="1"/>
        <v>147</v>
      </c>
    </row>
    <row r="5" spans="1:10" hidden="1" x14ac:dyDescent="0.25">
      <c r="A5">
        <v>4</v>
      </c>
      <c r="B5" t="s">
        <v>6</v>
      </c>
      <c r="C5">
        <v>4</v>
      </c>
      <c r="D5" t="s">
        <v>10</v>
      </c>
      <c r="E5" t="s">
        <v>10</v>
      </c>
      <c r="F5">
        <v>2.4</v>
      </c>
      <c r="G5">
        <f>MIN(SEARCH({"Ward","ward","watd","Watd"},E5&amp;"WardwardwatdWatd"))</f>
        <v>78</v>
      </c>
      <c r="H5" t="str">
        <f t="shared" si="0"/>
        <v>watd No.147, (A</v>
      </c>
      <c r="I5">
        <f>MIN(SEARCH({0,1,2,3,4,5,6,7,8,9},H5&amp;"0123456789"))</f>
        <v>9</v>
      </c>
      <c r="J5" t="str">
        <f t="shared" si="1"/>
        <v>147</v>
      </c>
    </row>
    <row r="6" spans="1:10" hidden="1" x14ac:dyDescent="0.25">
      <c r="A6">
        <v>5</v>
      </c>
      <c r="B6" t="s">
        <v>6</v>
      </c>
      <c r="C6">
        <v>5</v>
      </c>
      <c r="D6" t="s">
        <v>11</v>
      </c>
      <c r="E6" t="s">
        <v>12</v>
      </c>
      <c r="F6">
        <v>5</v>
      </c>
      <c r="G6">
        <f>MIN(SEARCH({"Ward","ward","watd","Watd"},E6&amp;"WardwardwatdWatd"))</f>
        <v>17</v>
      </c>
      <c r="H6" t="str">
        <f t="shared" si="0"/>
        <v>Ward No. 148 Co</v>
      </c>
      <c r="I6">
        <f>MIN(SEARCH({0,1,2,3,4,5,6,7,8,9},H6&amp;"0123456789"))</f>
        <v>10</v>
      </c>
      <c r="J6" t="str">
        <f t="shared" si="1"/>
        <v>148</v>
      </c>
    </row>
    <row r="7" spans="1:10" hidden="1" x14ac:dyDescent="0.25">
      <c r="A7">
        <v>6</v>
      </c>
      <c r="B7" t="s">
        <v>6</v>
      </c>
      <c r="C7">
        <v>6</v>
      </c>
      <c r="D7" t="s">
        <v>13</v>
      </c>
      <c r="E7" t="s">
        <v>14</v>
      </c>
      <c r="F7">
        <v>5</v>
      </c>
      <c r="G7">
        <f>MIN(SEARCH({"Ward","ward","watd","Watd"},E7&amp;"WardwardwatdWatd"))</f>
        <v>17</v>
      </c>
      <c r="H7" t="str">
        <f t="shared" si="0"/>
        <v>Ward No.148 Con</v>
      </c>
      <c r="I7">
        <f>MIN(SEARCH({0,1,2,3,4,5,6,7,8,9},H7&amp;"0123456789"))</f>
        <v>9</v>
      </c>
      <c r="J7" t="str">
        <f t="shared" si="1"/>
        <v>148</v>
      </c>
    </row>
    <row r="8" spans="1:10" hidden="1" x14ac:dyDescent="0.25">
      <c r="A8">
        <v>7</v>
      </c>
      <c r="B8" t="s">
        <v>6</v>
      </c>
      <c r="C8">
        <v>7</v>
      </c>
      <c r="D8" t="s">
        <v>15</v>
      </c>
      <c r="E8" t="s">
        <v>16</v>
      </c>
      <c r="F8">
        <v>5</v>
      </c>
      <c r="G8">
        <f>MIN(SEARCH({"Ward","ward","watd","Watd"},E8&amp;"WardwardwatdWatd"))</f>
        <v>16</v>
      </c>
      <c r="H8" t="str">
        <f t="shared" si="0"/>
        <v>Ward No 148 NGV</v>
      </c>
      <c r="I8">
        <f>MIN(SEARCH({0,1,2,3,4,5,6,7,8,9},H8&amp;"0123456789"))</f>
        <v>9</v>
      </c>
      <c r="J8" t="str">
        <f t="shared" si="1"/>
        <v>148</v>
      </c>
    </row>
    <row r="9" spans="1:10" hidden="1" x14ac:dyDescent="0.25">
      <c r="A9">
        <v>8</v>
      </c>
      <c r="B9" t="s">
        <v>6</v>
      </c>
      <c r="C9">
        <v>8</v>
      </c>
      <c r="D9" t="s">
        <v>17</v>
      </c>
      <c r="E9" t="s">
        <v>18</v>
      </c>
      <c r="F9">
        <v>5</v>
      </c>
      <c r="G9">
        <f>MIN(SEARCH({"Ward","ward","watd","Watd"},E9&amp;"WardwardwatdWatd"))</f>
        <v>17</v>
      </c>
      <c r="H9" t="str">
        <f t="shared" si="0"/>
        <v>Ward No.151 Con</v>
      </c>
      <c r="I9">
        <f>MIN(SEARCH({0,1,2,3,4,5,6,7,8,9},H9&amp;"0123456789"))</f>
        <v>9</v>
      </c>
      <c r="J9" t="str">
        <f t="shared" si="1"/>
        <v>151</v>
      </c>
    </row>
    <row r="10" spans="1:10" x14ac:dyDescent="0.25">
      <c r="A10">
        <v>9</v>
      </c>
      <c r="B10" t="s">
        <v>6</v>
      </c>
      <c r="C10">
        <v>9</v>
      </c>
      <c r="D10" t="s">
        <v>19</v>
      </c>
      <c r="E10" t="s">
        <v>19</v>
      </c>
      <c r="F10">
        <v>2</v>
      </c>
      <c r="G10">
        <f>MIN(SEARCH({"Ward","ward","watd","Watd"},E10&amp;"WardwardwatdWatd"))</f>
        <v>101</v>
      </c>
      <c r="H10" t="str">
        <f t="shared" si="0"/>
        <v/>
      </c>
      <c r="I10">
        <f>MIN(SEARCH({0,1,2,3,4,5,6,7,8,9},H10&amp;"0123456789"))</f>
        <v>1</v>
      </c>
      <c r="J10" t="str">
        <f t="shared" si="1"/>
        <v/>
      </c>
    </row>
    <row r="11" spans="1:10" hidden="1" x14ac:dyDescent="0.25">
      <c r="A11">
        <v>10</v>
      </c>
      <c r="B11" t="s">
        <v>6</v>
      </c>
      <c r="C11">
        <v>10</v>
      </c>
      <c r="D11" t="s">
        <v>20</v>
      </c>
      <c r="E11" t="s">
        <v>428</v>
      </c>
      <c r="F11">
        <v>6</v>
      </c>
      <c r="G11">
        <f>MIN(SEARCH({"Ward","ward","watd","Watd"},E11&amp;"WardwardwatdWatd"))</f>
        <v>1</v>
      </c>
      <c r="H11" t="str">
        <f t="shared" si="0"/>
        <v>Ward No.148, Sr</v>
      </c>
      <c r="I11">
        <f>MIN(SEARCH({0,1,2,3,4,5,6,7,8,9},H11&amp;"0123456789"))</f>
        <v>9</v>
      </c>
      <c r="J11" t="str">
        <f t="shared" si="1"/>
        <v>148</v>
      </c>
    </row>
    <row r="12" spans="1:10" hidden="1" x14ac:dyDescent="0.25">
      <c r="A12">
        <v>11</v>
      </c>
      <c r="B12" t="s">
        <v>6</v>
      </c>
      <c r="C12">
        <v>11</v>
      </c>
      <c r="D12" t="s">
        <v>21</v>
      </c>
      <c r="E12" t="s">
        <v>22</v>
      </c>
      <c r="F12">
        <v>6</v>
      </c>
      <c r="G12">
        <f>MIN(SEARCH({"Ward","ward","watd","Watd"},E12&amp;"WardwardwatdWatd"))</f>
        <v>1</v>
      </c>
      <c r="H12" t="str">
        <f t="shared" si="0"/>
        <v>Ward No. 148, R</v>
      </c>
      <c r="I12">
        <f>MIN(SEARCH({0,1,2,3,4,5,6,7,8,9},H12&amp;"0123456789"))</f>
        <v>10</v>
      </c>
      <c r="J12" t="str">
        <f t="shared" si="1"/>
        <v>148</v>
      </c>
    </row>
    <row r="13" spans="1:10" hidden="1" x14ac:dyDescent="0.25">
      <c r="A13">
        <v>12</v>
      </c>
      <c r="B13" t="s">
        <v>6</v>
      </c>
      <c r="C13">
        <v>12</v>
      </c>
      <c r="D13" t="s">
        <v>23</v>
      </c>
      <c r="E13" t="s">
        <v>24</v>
      </c>
      <c r="F13">
        <v>6</v>
      </c>
      <c r="G13">
        <f>MIN(SEARCH({"Ward","ward","watd","Watd"},E13&amp;"WardwardwatdWatd"))</f>
        <v>1</v>
      </c>
      <c r="H13" t="str">
        <f t="shared" si="0"/>
        <v>Ward No. 148, 2</v>
      </c>
      <c r="I13">
        <f>MIN(SEARCH({0,1,2,3,4,5,6,7,8,9},H13&amp;"0123456789"))</f>
        <v>10</v>
      </c>
      <c r="J13" t="str">
        <f t="shared" si="1"/>
        <v>148</v>
      </c>
    </row>
    <row r="14" spans="1:10" hidden="1" x14ac:dyDescent="0.25">
      <c r="A14">
        <v>13</v>
      </c>
      <c r="B14" t="s">
        <v>6</v>
      </c>
      <c r="C14">
        <v>13</v>
      </c>
      <c r="D14" t="s">
        <v>25</v>
      </c>
      <c r="E14" t="s">
        <v>26</v>
      </c>
      <c r="F14">
        <v>6</v>
      </c>
      <c r="G14">
        <f>MIN(SEARCH({"Ward","ward","watd","Watd"},E14&amp;"WardwardwatdWatd"))</f>
        <v>1</v>
      </c>
      <c r="H14" t="str">
        <f t="shared" si="0"/>
        <v>Ward No.172, Th</v>
      </c>
      <c r="I14">
        <f>MIN(SEARCH({0,1,2,3,4,5,6,7,8,9},H14&amp;"0123456789"))</f>
        <v>9</v>
      </c>
      <c r="J14" t="str">
        <f t="shared" si="1"/>
        <v>172</v>
      </c>
    </row>
    <row r="15" spans="1:10" hidden="1" x14ac:dyDescent="0.25">
      <c r="A15">
        <v>14</v>
      </c>
      <c r="B15" t="s">
        <v>6</v>
      </c>
      <c r="C15">
        <v>14</v>
      </c>
      <c r="D15" t="s">
        <v>27</v>
      </c>
      <c r="E15" t="s">
        <v>28</v>
      </c>
      <c r="F15">
        <v>6</v>
      </c>
      <c r="G15">
        <f>MIN(SEARCH({"Ward","ward","watd","Watd"},E15&amp;"WardwardwatdWatd"))</f>
        <v>1</v>
      </c>
      <c r="H15" t="str">
        <f t="shared" si="0"/>
        <v>Ward No.172, 15</v>
      </c>
      <c r="I15">
        <f>MIN(SEARCH({0,1,2,3,4,5,6,7,8,9},H15&amp;"0123456789"))</f>
        <v>9</v>
      </c>
      <c r="J15" t="str">
        <f t="shared" si="1"/>
        <v>172</v>
      </c>
    </row>
    <row r="16" spans="1:10" hidden="1" x14ac:dyDescent="0.25">
      <c r="A16">
        <v>15</v>
      </c>
      <c r="B16" t="s">
        <v>6</v>
      </c>
      <c r="C16">
        <v>15</v>
      </c>
      <c r="D16" t="s">
        <v>29</v>
      </c>
      <c r="E16" t="s">
        <v>30</v>
      </c>
      <c r="F16">
        <v>6</v>
      </c>
      <c r="G16">
        <f>MIN(SEARCH({"Ward","ward","watd","Watd"},E16&amp;"WardwardwatdWatd"))</f>
        <v>1</v>
      </c>
      <c r="H16" t="str">
        <f t="shared" si="0"/>
        <v>Ward No.172, Wa</v>
      </c>
      <c r="I16">
        <f>MIN(SEARCH({0,1,2,3,4,5,6,7,8,9},H16&amp;"0123456789"))</f>
        <v>9</v>
      </c>
      <c r="J16" t="str">
        <f t="shared" si="1"/>
        <v>172</v>
      </c>
    </row>
    <row r="17" spans="1:10" hidden="1" x14ac:dyDescent="0.25">
      <c r="A17">
        <v>16</v>
      </c>
      <c r="B17" t="s">
        <v>6</v>
      </c>
      <c r="C17">
        <v>16</v>
      </c>
      <c r="D17" t="s">
        <v>31</v>
      </c>
      <c r="E17" t="s">
        <v>32</v>
      </c>
      <c r="F17">
        <v>6</v>
      </c>
      <c r="G17">
        <f>MIN(SEARCH({"Ward","ward","watd","Watd"},E17&amp;"WardwardwatdWatd"))</f>
        <v>1</v>
      </c>
      <c r="H17" t="str">
        <f t="shared" si="0"/>
        <v>Ward No.172, 2n</v>
      </c>
      <c r="I17">
        <f>MIN(SEARCH({0,1,2,3,4,5,6,7,8,9},H17&amp;"0123456789"))</f>
        <v>9</v>
      </c>
      <c r="J17" t="str">
        <f t="shared" si="1"/>
        <v>172</v>
      </c>
    </row>
    <row r="18" spans="1:10" hidden="1" x14ac:dyDescent="0.25">
      <c r="A18">
        <v>17</v>
      </c>
      <c r="B18" t="s">
        <v>6</v>
      </c>
      <c r="C18">
        <v>17</v>
      </c>
      <c r="D18" t="s">
        <v>33</v>
      </c>
      <c r="E18" t="s">
        <v>34</v>
      </c>
      <c r="F18">
        <v>6</v>
      </c>
      <c r="G18">
        <f>MIN(SEARCH({"Ward","ward","watd","Watd"},E18&amp;"WardwardwatdWatd"))</f>
        <v>1</v>
      </c>
      <c r="H18" t="str">
        <f t="shared" si="0"/>
        <v>Ward no. 173, J</v>
      </c>
      <c r="I18">
        <f>MIN(SEARCH({0,1,2,3,4,5,6,7,8,9},H18&amp;"0123456789"))</f>
        <v>10</v>
      </c>
      <c r="J18" t="str">
        <f t="shared" si="1"/>
        <v>173</v>
      </c>
    </row>
    <row r="19" spans="1:10" x14ac:dyDescent="0.25">
      <c r="A19">
        <v>18</v>
      </c>
      <c r="B19" t="s">
        <v>6</v>
      </c>
      <c r="C19">
        <v>18</v>
      </c>
      <c r="D19" t="s">
        <v>35</v>
      </c>
      <c r="E19" t="s">
        <v>36</v>
      </c>
      <c r="F19">
        <v>0.8</v>
      </c>
      <c r="G19">
        <f>MIN(SEARCH({"Ward","ward","watd","Watd"},E19&amp;"WardwardwatdWatd"))</f>
        <v>162</v>
      </c>
      <c r="H19" t="str">
        <f t="shared" si="0"/>
        <v/>
      </c>
      <c r="I19">
        <f>MIN(SEARCH({0,1,2,3,4,5,6,7,8,9},H19&amp;"0123456789"))</f>
        <v>1</v>
      </c>
      <c r="J19" t="str">
        <f t="shared" si="1"/>
        <v/>
      </c>
    </row>
    <row r="20" spans="1:10" hidden="1" x14ac:dyDescent="0.25">
      <c r="A20">
        <v>19</v>
      </c>
      <c r="B20" t="s">
        <v>6</v>
      </c>
      <c r="C20">
        <v>19</v>
      </c>
      <c r="D20" t="s">
        <v>37</v>
      </c>
      <c r="E20" t="s">
        <v>38</v>
      </c>
      <c r="F20">
        <v>5</v>
      </c>
      <c r="G20">
        <f>MIN(SEARCH({"Ward","ward","watd","Watd"},E20&amp;"WardwardwatdWatd"))</f>
        <v>1</v>
      </c>
      <c r="H20" t="str">
        <f t="shared" si="0"/>
        <v>WARD No. 146 Th</v>
      </c>
      <c r="I20">
        <f>MIN(SEARCH({0,1,2,3,4,5,6,7,8,9},H20&amp;"0123456789"))</f>
        <v>10</v>
      </c>
      <c r="J20" t="str">
        <f t="shared" si="1"/>
        <v>146</v>
      </c>
    </row>
    <row r="21" spans="1:10" x14ac:dyDescent="0.25">
      <c r="A21">
        <v>20</v>
      </c>
      <c r="B21" t="s">
        <v>6</v>
      </c>
      <c r="C21">
        <v>20</v>
      </c>
      <c r="D21" t="s">
        <v>39</v>
      </c>
      <c r="E21" t="s">
        <v>40</v>
      </c>
      <c r="F21">
        <v>4</v>
      </c>
      <c r="G21">
        <f>MIN(SEARCH({"Ward","ward","watd","Watd"},E21&amp;"WardwardwatdWatd"))</f>
        <v>111</v>
      </c>
      <c r="H21" t="str">
        <f t="shared" si="0"/>
        <v/>
      </c>
      <c r="I21">
        <f>MIN(SEARCH({0,1,2,3,4,5,6,7,8,9},H21&amp;"0123456789"))</f>
        <v>1</v>
      </c>
      <c r="J21" t="str">
        <f t="shared" si="1"/>
        <v/>
      </c>
    </row>
    <row r="22" spans="1:10" hidden="1" x14ac:dyDescent="0.25">
      <c r="A22">
        <v>21</v>
      </c>
      <c r="B22" t="s">
        <v>6</v>
      </c>
      <c r="C22">
        <v>21</v>
      </c>
      <c r="D22" t="s">
        <v>41</v>
      </c>
      <c r="E22" t="s">
        <v>42</v>
      </c>
      <c r="F22">
        <v>0</v>
      </c>
      <c r="G22">
        <f>MIN(SEARCH({"Ward","ward","watd","Watd"},E22&amp;"WardwardwatdWatd"))</f>
        <v>1</v>
      </c>
      <c r="H22" t="str">
        <f t="shared" si="0"/>
        <v>Ward No. 148, E</v>
      </c>
      <c r="I22">
        <f>MIN(SEARCH({0,1,2,3,4,5,6,7,8,9},H22&amp;"0123456789"))</f>
        <v>10</v>
      </c>
      <c r="J22" t="str">
        <f t="shared" si="1"/>
        <v>148</v>
      </c>
    </row>
    <row r="23" spans="1:10" hidden="1" x14ac:dyDescent="0.25">
      <c r="A23">
        <v>22</v>
      </c>
      <c r="B23" t="s">
        <v>6</v>
      </c>
      <c r="C23">
        <v>22</v>
      </c>
      <c r="D23" t="s">
        <v>43</v>
      </c>
      <c r="E23" t="s">
        <v>44</v>
      </c>
      <c r="F23">
        <v>0</v>
      </c>
      <c r="G23">
        <f>MIN(SEARCH({"Ward","ward","watd","Watd"},E23&amp;"WardwardwatdWatd"))</f>
        <v>1</v>
      </c>
      <c r="H23" t="str">
        <f t="shared" si="0"/>
        <v>Ward No 148, 28</v>
      </c>
      <c r="I23">
        <f>MIN(SEARCH({0,1,2,3,4,5,6,7,8,9},H23&amp;"0123456789"))</f>
        <v>9</v>
      </c>
      <c r="J23" t="str">
        <f t="shared" si="1"/>
        <v>148</v>
      </c>
    </row>
    <row r="24" spans="1:10" hidden="1" x14ac:dyDescent="0.25">
      <c r="A24">
        <v>23</v>
      </c>
      <c r="B24" t="s">
        <v>6</v>
      </c>
      <c r="C24">
        <v>23</v>
      </c>
      <c r="D24" t="s">
        <v>45</v>
      </c>
      <c r="E24" t="s">
        <v>46</v>
      </c>
      <c r="F24">
        <v>0</v>
      </c>
      <c r="G24">
        <f>MIN(SEARCH({"Ward","ward","watd","Watd"},E24&amp;"WardwardwatdWatd"))</f>
        <v>1</v>
      </c>
      <c r="H24" t="str">
        <f t="shared" si="0"/>
        <v>Ward No. 148, E</v>
      </c>
      <c r="I24">
        <f>MIN(SEARCH({0,1,2,3,4,5,6,7,8,9},H24&amp;"0123456789"))</f>
        <v>10</v>
      </c>
      <c r="J24" t="str">
        <f t="shared" si="1"/>
        <v>148</v>
      </c>
    </row>
    <row r="25" spans="1:10" hidden="1" x14ac:dyDescent="0.25">
      <c r="A25">
        <v>24</v>
      </c>
      <c r="B25" t="s">
        <v>6</v>
      </c>
      <c r="C25">
        <v>24</v>
      </c>
      <c r="D25" t="s">
        <v>47</v>
      </c>
      <c r="E25" t="s">
        <v>48</v>
      </c>
      <c r="F25">
        <v>0</v>
      </c>
      <c r="G25">
        <f>MIN(SEARCH({"Ward","ward","watd","Watd"},E25&amp;"WardwardwatdWatd"))</f>
        <v>1</v>
      </c>
      <c r="H25" t="str">
        <f t="shared" si="0"/>
        <v>Ward No. 148, E</v>
      </c>
      <c r="I25">
        <f>MIN(SEARCH({0,1,2,3,4,5,6,7,8,9},H25&amp;"0123456789"))</f>
        <v>10</v>
      </c>
      <c r="J25" t="str">
        <f t="shared" si="1"/>
        <v>148</v>
      </c>
    </row>
    <row r="26" spans="1:10" hidden="1" x14ac:dyDescent="0.25">
      <c r="A26">
        <v>25</v>
      </c>
      <c r="B26" t="s">
        <v>6</v>
      </c>
      <c r="C26">
        <v>25</v>
      </c>
      <c r="D26" t="s">
        <v>49</v>
      </c>
      <c r="E26" t="s">
        <v>50</v>
      </c>
      <c r="F26">
        <v>0</v>
      </c>
      <c r="G26">
        <f>MIN(SEARCH({"Ward","ward","watd","Watd"},E26&amp;"WardwardwatdWatd"))</f>
        <v>1</v>
      </c>
      <c r="H26" t="str">
        <f t="shared" si="0"/>
        <v>Ward No. 148, E</v>
      </c>
      <c r="I26">
        <f>MIN(SEARCH({0,1,2,3,4,5,6,7,8,9},H26&amp;"0123456789"))</f>
        <v>10</v>
      </c>
      <c r="J26" t="str">
        <f t="shared" si="1"/>
        <v>148</v>
      </c>
    </row>
    <row r="27" spans="1:10" hidden="1" x14ac:dyDescent="0.25">
      <c r="A27">
        <v>26</v>
      </c>
      <c r="B27" t="s">
        <v>6</v>
      </c>
      <c r="C27">
        <v>26</v>
      </c>
      <c r="D27" t="s">
        <v>51</v>
      </c>
      <c r="E27" t="s">
        <v>52</v>
      </c>
      <c r="F27">
        <v>0</v>
      </c>
      <c r="G27">
        <f>MIN(SEARCH({"Ward","ward","watd","Watd"},E27&amp;"WardwardwatdWatd"))</f>
        <v>1</v>
      </c>
      <c r="H27" t="str">
        <f t="shared" si="0"/>
        <v>Ward No 148 Ezh</v>
      </c>
      <c r="I27">
        <f>MIN(SEARCH({0,1,2,3,4,5,6,7,8,9},H27&amp;"0123456789"))</f>
        <v>9</v>
      </c>
      <c r="J27" t="str">
        <f t="shared" si="1"/>
        <v>148</v>
      </c>
    </row>
    <row r="28" spans="1:10" hidden="1" x14ac:dyDescent="0.25">
      <c r="A28">
        <v>27</v>
      </c>
      <c r="B28" t="s">
        <v>6</v>
      </c>
      <c r="C28">
        <v>27</v>
      </c>
      <c r="D28" t="s">
        <v>53</v>
      </c>
      <c r="E28" t="s">
        <v>54</v>
      </c>
      <c r="F28">
        <v>0</v>
      </c>
      <c r="G28">
        <f>MIN(SEARCH({"Ward","ward","watd","Watd"},E28&amp;"WardwardwatdWatd"))</f>
        <v>1</v>
      </c>
      <c r="H28" t="str">
        <f t="shared" si="0"/>
        <v>Ward No.151 Kor</v>
      </c>
      <c r="I28">
        <f>MIN(SEARCH({0,1,2,3,4,5,6,7,8,9},H28&amp;"0123456789"))</f>
        <v>9</v>
      </c>
      <c r="J28" t="str">
        <f t="shared" si="1"/>
        <v>151</v>
      </c>
    </row>
    <row r="29" spans="1:10" hidden="1" x14ac:dyDescent="0.25">
      <c r="A29">
        <v>28</v>
      </c>
      <c r="B29" t="s">
        <v>6</v>
      </c>
      <c r="C29">
        <v>28</v>
      </c>
      <c r="D29" t="s">
        <v>55</v>
      </c>
      <c r="E29" t="s">
        <v>56</v>
      </c>
      <c r="F29">
        <v>0</v>
      </c>
      <c r="G29">
        <f>MIN(SEARCH({"Ward","ward","watd","Watd"},E29&amp;"WardwardwatdWatd"))</f>
        <v>1</v>
      </c>
      <c r="H29" t="str">
        <f t="shared" si="0"/>
        <v>Ward No.151 Kor</v>
      </c>
      <c r="I29">
        <f>MIN(SEARCH({0,1,2,3,4,5,6,7,8,9},H29&amp;"0123456789"))</f>
        <v>9</v>
      </c>
      <c r="J29" t="str">
        <f t="shared" si="1"/>
        <v>151</v>
      </c>
    </row>
    <row r="30" spans="1:10" x14ac:dyDescent="0.25">
      <c r="A30">
        <v>29</v>
      </c>
      <c r="B30" t="s">
        <v>6</v>
      </c>
      <c r="C30">
        <v>29</v>
      </c>
      <c r="D30" t="s">
        <v>57</v>
      </c>
      <c r="E30" t="s">
        <v>58</v>
      </c>
      <c r="F30">
        <v>0</v>
      </c>
      <c r="G30">
        <f>MIN(SEARCH({"Ward","ward","watd","Watd"},E30&amp;"WardwardwatdWatd"))</f>
        <v>124</v>
      </c>
      <c r="H30" t="str">
        <f t="shared" si="0"/>
        <v/>
      </c>
      <c r="I30">
        <f>MIN(SEARCH({0,1,2,3,4,5,6,7,8,9},H30&amp;"0123456789"))</f>
        <v>1</v>
      </c>
      <c r="J30" t="str">
        <f t="shared" si="1"/>
        <v/>
      </c>
    </row>
    <row r="31" spans="1:10" hidden="1" x14ac:dyDescent="0.25">
      <c r="A31">
        <v>30</v>
      </c>
      <c r="B31" t="s">
        <v>6</v>
      </c>
      <c r="C31">
        <v>30</v>
      </c>
      <c r="D31" t="s">
        <v>59</v>
      </c>
      <c r="E31" t="s">
        <v>60</v>
      </c>
      <c r="F31">
        <v>0</v>
      </c>
      <c r="G31">
        <f>MIN(SEARCH({"Ward","ward","watd","Watd"},E31&amp;"WardwardwatdWatd"))</f>
        <v>1</v>
      </c>
      <c r="H31" t="str">
        <f t="shared" si="0"/>
        <v>Ward No.173 7th</v>
      </c>
      <c r="I31">
        <f>MIN(SEARCH({0,1,2,3,4,5,6,7,8,9},H31&amp;"0123456789"))</f>
        <v>9</v>
      </c>
      <c r="J31" t="str">
        <f t="shared" si="1"/>
        <v>173</v>
      </c>
    </row>
    <row r="32" spans="1:10" hidden="1" x14ac:dyDescent="0.25">
      <c r="A32">
        <v>31</v>
      </c>
      <c r="B32" t="s">
        <v>6</v>
      </c>
      <c r="C32">
        <v>31</v>
      </c>
      <c r="D32" t="s">
        <v>61</v>
      </c>
      <c r="E32" t="s">
        <v>62</v>
      </c>
      <c r="F32">
        <v>0</v>
      </c>
      <c r="G32">
        <f>MIN(SEARCH({"Ward","ward","watd","Watd"},E32&amp;"WardwardwatdWatd"))</f>
        <v>1</v>
      </c>
      <c r="H32" t="str">
        <f t="shared" si="0"/>
        <v>Ward No.151 Kor</v>
      </c>
      <c r="I32">
        <f>MIN(SEARCH({0,1,2,3,4,5,6,7,8,9},H32&amp;"0123456789"))</f>
        <v>9</v>
      </c>
      <c r="J32" t="str">
        <f t="shared" si="1"/>
        <v>151</v>
      </c>
    </row>
    <row r="33" spans="1:10" hidden="1" x14ac:dyDescent="0.25">
      <c r="A33">
        <v>32</v>
      </c>
      <c r="B33" t="s">
        <v>6</v>
      </c>
      <c r="C33">
        <v>32</v>
      </c>
      <c r="D33" t="s">
        <v>63</v>
      </c>
      <c r="E33" t="s">
        <v>64</v>
      </c>
      <c r="F33">
        <v>0</v>
      </c>
      <c r="G33">
        <f>MIN(SEARCH({"Ward","ward","watd","Watd"},E33&amp;"WardwardwatdWatd"))</f>
        <v>1</v>
      </c>
      <c r="H33" t="str">
        <f t="shared" si="0"/>
        <v>Ward No.151 Kor</v>
      </c>
      <c r="I33">
        <f>MIN(SEARCH({0,1,2,3,4,5,6,7,8,9},H33&amp;"0123456789"))</f>
        <v>9</v>
      </c>
      <c r="J33" t="str">
        <f t="shared" si="1"/>
        <v>151</v>
      </c>
    </row>
    <row r="34" spans="1:10" hidden="1" x14ac:dyDescent="0.25">
      <c r="A34">
        <v>33</v>
      </c>
      <c r="B34" t="s">
        <v>6</v>
      </c>
      <c r="C34">
        <v>33</v>
      </c>
      <c r="D34" t="s">
        <v>65</v>
      </c>
      <c r="E34" t="s">
        <v>66</v>
      </c>
      <c r="F34">
        <v>7</v>
      </c>
      <c r="G34">
        <f>MIN(SEARCH({"Ward","ward","watd","Watd"},E34&amp;"WardwardwatdWatd"))</f>
        <v>1</v>
      </c>
      <c r="H34" t="str">
        <f t="shared" si="0"/>
        <v>Ward No. 148, S</v>
      </c>
      <c r="I34">
        <f>MIN(SEARCH({0,1,2,3,4,5,6,7,8,9},H34&amp;"0123456789"))</f>
        <v>10</v>
      </c>
      <c r="J34" t="str">
        <f t="shared" si="1"/>
        <v>148</v>
      </c>
    </row>
    <row r="35" spans="1:10" hidden="1" x14ac:dyDescent="0.25">
      <c r="A35">
        <v>34</v>
      </c>
      <c r="B35" t="s">
        <v>6</v>
      </c>
      <c r="C35">
        <v>34</v>
      </c>
      <c r="D35" t="s">
        <v>67</v>
      </c>
      <c r="E35" t="s">
        <v>68</v>
      </c>
      <c r="F35">
        <v>6</v>
      </c>
      <c r="G35">
        <f>MIN(SEARCH({"Ward","ward","watd","Watd"},E35&amp;"WardwardwatdWatd"))</f>
        <v>1</v>
      </c>
      <c r="H35" t="str">
        <f t="shared" si="0"/>
        <v>Ward No.148- Ez</v>
      </c>
      <c r="I35">
        <f>MIN(SEARCH({0,1,2,3,4,5,6,7,8,9},H35&amp;"0123456789"))</f>
        <v>9</v>
      </c>
      <c r="J35" t="str">
        <f t="shared" si="1"/>
        <v>148</v>
      </c>
    </row>
    <row r="36" spans="1:10" hidden="1" x14ac:dyDescent="0.25">
      <c r="A36">
        <v>35</v>
      </c>
      <c r="B36" t="s">
        <v>6</v>
      </c>
      <c r="C36">
        <v>35</v>
      </c>
      <c r="D36" t="s">
        <v>69</v>
      </c>
      <c r="E36" t="s">
        <v>70</v>
      </c>
      <c r="F36">
        <v>6</v>
      </c>
      <c r="G36">
        <f>MIN(SEARCH({"Ward","ward","watd","Watd"},E36&amp;"WardwardwatdWatd"))</f>
        <v>1</v>
      </c>
      <c r="H36" t="str">
        <f t="shared" si="0"/>
        <v>Ward No .151 Wa</v>
      </c>
      <c r="I36">
        <f>MIN(SEARCH({0,1,2,3,4,5,6,7,8,9},H36&amp;"0123456789"))</f>
        <v>10</v>
      </c>
      <c r="J36" t="str">
        <f t="shared" si="1"/>
        <v>151</v>
      </c>
    </row>
    <row r="37" spans="1:10" hidden="1" x14ac:dyDescent="0.25">
      <c r="A37">
        <v>36</v>
      </c>
      <c r="B37" t="s">
        <v>6</v>
      </c>
      <c r="C37">
        <v>36</v>
      </c>
      <c r="D37" t="s">
        <v>71</v>
      </c>
      <c r="E37" t="s">
        <v>72</v>
      </c>
      <c r="F37">
        <v>6</v>
      </c>
      <c r="G37">
        <f>MIN(SEARCH({"Ward","ward","watd","Watd"},E37&amp;"WardwardwatdWatd"))</f>
        <v>1</v>
      </c>
      <c r="H37" t="str">
        <f t="shared" si="0"/>
        <v>Ward No.151 Kor</v>
      </c>
      <c r="I37">
        <f>MIN(SEARCH({0,1,2,3,4,5,6,7,8,9},H37&amp;"0123456789"))</f>
        <v>9</v>
      </c>
      <c r="J37" t="str">
        <f t="shared" si="1"/>
        <v>151</v>
      </c>
    </row>
    <row r="38" spans="1:10" hidden="1" x14ac:dyDescent="0.25">
      <c r="A38">
        <v>37</v>
      </c>
      <c r="B38" t="s">
        <v>6</v>
      </c>
      <c r="C38">
        <v>37</v>
      </c>
      <c r="D38" t="s">
        <v>73</v>
      </c>
      <c r="E38" t="s">
        <v>74</v>
      </c>
      <c r="F38">
        <v>2.4</v>
      </c>
      <c r="G38">
        <f>MIN(SEARCH({"Ward","ward","watd","Watd"},E38&amp;"WardwardwatdWatd"))</f>
        <v>1</v>
      </c>
      <c r="H38" t="str">
        <f t="shared" si="0"/>
        <v>Ward No. 151 Co</v>
      </c>
      <c r="I38">
        <f>MIN(SEARCH({0,1,2,3,4,5,6,7,8,9},H38&amp;"0123456789"))</f>
        <v>10</v>
      </c>
      <c r="J38" t="str">
        <f t="shared" si="1"/>
        <v>151</v>
      </c>
    </row>
    <row r="39" spans="1:10" hidden="1" x14ac:dyDescent="0.25">
      <c r="A39">
        <v>38</v>
      </c>
      <c r="B39" t="s">
        <v>6</v>
      </c>
      <c r="C39">
        <v>38</v>
      </c>
      <c r="D39" t="s">
        <v>75</v>
      </c>
      <c r="E39" t="s">
        <v>76</v>
      </c>
      <c r="F39">
        <v>2.4</v>
      </c>
      <c r="G39">
        <f>MIN(SEARCH({"Ward","ward","watd","Watd"},E39&amp;"WardwardwatdWatd"))</f>
        <v>1</v>
      </c>
      <c r="H39" t="str">
        <f t="shared" si="0"/>
        <v>Ward No.151 The</v>
      </c>
      <c r="I39">
        <f>MIN(SEARCH({0,1,2,3,4,5,6,7,8,9},H39&amp;"0123456789"))</f>
        <v>9</v>
      </c>
      <c r="J39" t="str">
        <f t="shared" si="1"/>
        <v>151</v>
      </c>
    </row>
    <row r="40" spans="1:10" hidden="1" x14ac:dyDescent="0.25">
      <c r="A40">
        <v>39</v>
      </c>
      <c r="B40" t="s">
        <v>6</v>
      </c>
      <c r="C40">
        <v>39</v>
      </c>
      <c r="D40" t="s">
        <v>77</v>
      </c>
      <c r="E40" t="s">
        <v>78</v>
      </c>
      <c r="F40">
        <v>1.2</v>
      </c>
      <c r="G40">
        <f>MIN(SEARCH({"Ward","ward","watd","Watd"},E40&amp;"WardwardwatdWatd"))</f>
        <v>1</v>
      </c>
      <c r="H40" t="str">
        <f t="shared" si="0"/>
        <v>Ward No.151 Con</v>
      </c>
      <c r="I40">
        <f>MIN(SEARCH({0,1,2,3,4,5,6,7,8,9},H40&amp;"0123456789"))</f>
        <v>9</v>
      </c>
      <c r="J40" t="str">
        <f t="shared" si="1"/>
        <v>151</v>
      </c>
    </row>
    <row r="41" spans="1:10" hidden="1" x14ac:dyDescent="0.25">
      <c r="A41">
        <v>40</v>
      </c>
      <c r="B41" t="s">
        <v>6</v>
      </c>
      <c r="C41">
        <v>40</v>
      </c>
      <c r="D41" t="s">
        <v>79</v>
      </c>
      <c r="E41" t="s">
        <v>80</v>
      </c>
      <c r="F41">
        <v>2.5</v>
      </c>
      <c r="G41">
        <f>MIN(SEARCH({"Ward","ward","watd","Watd"},E41&amp;"WardwardwatdWatd"))</f>
        <v>1</v>
      </c>
      <c r="H41" t="str">
        <f t="shared" si="0"/>
        <v>Ward No.151 Kor</v>
      </c>
      <c r="I41">
        <f>MIN(SEARCH({0,1,2,3,4,5,6,7,8,9},H41&amp;"0123456789"))</f>
        <v>9</v>
      </c>
      <c r="J41" t="str">
        <f t="shared" si="1"/>
        <v>151</v>
      </c>
    </row>
    <row r="42" spans="1:10" hidden="1" x14ac:dyDescent="0.25">
      <c r="A42">
        <v>41</v>
      </c>
      <c r="B42" t="s">
        <v>6</v>
      </c>
      <c r="C42">
        <v>41</v>
      </c>
      <c r="D42" t="s">
        <v>81</v>
      </c>
      <c r="E42" t="s">
        <v>82</v>
      </c>
      <c r="F42">
        <v>2.5</v>
      </c>
      <c r="G42">
        <f>MIN(SEARCH({"Ward","ward","watd","Watd"},E42&amp;"WardwardwatdWatd"))</f>
        <v>1</v>
      </c>
      <c r="H42" t="str">
        <f t="shared" si="0"/>
        <v>Ward No.151 Kor</v>
      </c>
      <c r="I42">
        <f>MIN(SEARCH({0,1,2,3,4,5,6,7,8,9},H42&amp;"0123456789"))</f>
        <v>9</v>
      </c>
      <c r="J42" t="str">
        <f t="shared" si="1"/>
        <v>151</v>
      </c>
    </row>
    <row r="43" spans="1:10" hidden="1" x14ac:dyDescent="0.25">
      <c r="A43">
        <v>42</v>
      </c>
      <c r="B43" t="s">
        <v>6</v>
      </c>
      <c r="C43">
        <v>42</v>
      </c>
      <c r="D43" t="s">
        <v>83</v>
      </c>
      <c r="E43" t="s">
        <v>84</v>
      </c>
      <c r="F43">
        <v>1</v>
      </c>
      <c r="G43">
        <f>MIN(SEARCH({"Ward","ward","watd","Watd"},E43&amp;"WardwardwatdWatd"))</f>
        <v>1</v>
      </c>
      <c r="H43" t="str">
        <f t="shared" si="0"/>
        <v>Ward No.151 Kor</v>
      </c>
      <c r="I43">
        <f>MIN(SEARCH({0,1,2,3,4,5,6,7,8,9},H43&amp;"0123456789"))</f>
        <v>9</v>
      </c>
      <c r="J43" t="str">
        <f t="shared" si="1"/>
        <v>151</v>
      </c>
    </row>
    <row r="44" spans="1:10" x14ac:dyDescent="0.25">
      <c r="A44">
        <v>43</v>
      </c>
      <c r="B44" t="s">
        <v>6</v>
      </c>
      <c r="C44">
        <v>43</v>
      </c>
      <c r="D44" t="s">
        <v>85</v>
      </c>
      <c r="E44" t="s">
        <v>86</v>
      </c>
      <c r="F44">
        <v>2.5</v>
      </c>
      <c r="G44">
        <f>MIN(SEARCH({"Ward","ward","watd","Watd"},E44&amp;"WardwardwatdWatd"))</f>
        <v>66</v>
      </c>
      <c r="H44" t="str">
        <f t="shared" si="0"/>
        <v/>
      </c>
      <c r="I44">
        <f>MIN(SEARCH({0,1,2,3,4,5,6,7,8,9},H44&amp;"0123456789"))</f>
        <v>1</v>
      </c>
      <c r="J44" t="str">
        <f t="shared" si="1"/>
        <v/>
      </c>
    </row>
    <row r="45" spans="1:10" hidden="1" x14ac:dyDescent="0.25">
      <c r="A45">
        <v>44</v>
      </c>
      <c r="B45" t="s">
        <v>6</v>
      </c>
      <c r="C45">
        <v>44</v>
      </c>
      <c r="D45" t="s">
        <v>87</v>
      </c>
      <c r="E45" t="s">
        <v>88</v>
      </c>
      <c r="F45">
        <v>2.5</v>
      </c>
      <c r="G45">
        <f>MIN(SEARCH({"Ward","ward","watd","Watd"},E45&amp;"WardwardwatdWatd"))</f>
        <v>60</v>
      </c>
      <c r="H45" t="str">
        <f t="shared" si="0"/>
        <v>Ward No. 146 La</v>
      </c>
      <c r="I45">
        <f>MIN(SEARCH({0,1,2,3,4,5,6,7,8,9},H45&amp;"0123456789"))</f>
        <v>10</v>
      </c>
      <c r="J45" t="str">
        <f t="shared" si="1"/>
        <v>146</v>
      </c>
    </row>
    <row r="46" spans="1:10" hidden="1" x14ac:dyDescent="0.25">
      <c r="A46">
        <v>45</v>
      </c>
      <c r="B46" t="s">
        <v>6</v>
      </c>
      <c r="C46">
        <v>45</v>
      </c>
      <c r="D46" t="s">
        <v>89</v>
      </c>
      <c r="E46" t="s">
        <v>90</v>
      </c>
      <c r="F46">
        <v>1</v>
      </c>
      <c r="G46">
        <f>MIN(SEARCH({"Ward","ward","watd","Watd"},E46&amp;"WardwardwatdWatd"))</f>
        <v>80</v>
      </c>
      <c r="H46" t="str">
        <f t="shared" si="0"/>
        <v>Ward No. 146 La</v>
      </c>
      <c r="I46">
        <f>MIN(SEARCH({0,1,2,3,4,5,6,7,8,9},H46&amp;"0123456789"))</f>
        <v>10</v>
      </c>
      <c r="J46" t="str">
        <f t="shared" si="1"/>
        <v>146</v>
      </c>
    </row>
    <row r="47" spans="1:10" x14ac:dyDescent="0.25">
      <c r="A47">
        <v>46</v>
      </c>
      <c r="B47" t="s">
        <v>6</v>
      </c>
      <c r="C47">
        <v>46</v>
      </c>
      <c r="D47" t="s">
        <v>91</v>
      </c>
      <c r="E47" t="s">
        <v>92</v>
      </c>
      <c r="F47">
        <v>2.4</v>
      </c>
      <c r="G47">
        <f>MIN(SEARCH({"Ward","ward","watd","Watd"},E47&amp;"WardwardwatdWatd"))</f>
        <v>102</v>
      </c>
      <c r="H47" t="str">
        <f t="shared" si="0"/>
        <v/>
      </c>
      <c r="I47">
        <f>MIN(SEARCH({0,1,2,3,4,5,6,7,8,9},H47&amp;"0123456789"))</f>
        <v>1</v>
      </c>
      <c r="J47" t="str">
        <f t="shared" si="1"/>
        <v/>
      </c>
    </row>
    <row r="48" spans="1:10" hidden="1" x14ac:dyDescent="0.25">
      <c r="A48">
        <v>47</v>
      </c>
      <c r="B48" t="s">
        <v>6</v>
      </c>
      <c r="C48">
        <v>47</v>
      </c>
      <c r="D48" t="s">
        <v>93</v>
      </c>
      <c r="E48" t="s">
        <v>94</v>
      </c>
      <c r="F48">
        <v>2.4</v>
      </c>
      <c r="G48">
        <f>MIN(SEARCH({"Ward","ward","watd","Watd"},E48&amp;"WardwardwatdWatd"))</f>
        <v>1</v>
      </c>
      <c r="H48" t="str">
        <f t="shared" si="0"/>
        <v>Ward No.173 7th</v>
      </c>
      <c r="I48">
        <f>MIN(SEARCH({0,1,2,3,4,5,6,7,8,9},H48&amp;"0123456789"))</f>
        <v>9</v>
      </c>
      <c r="J48" t="str">
        <f t="shared" si="1"/>
        <v>173</v>
      </c>
    </row>
    <row r="49" spans="1:10" hidden="1" x14ac:dyDescent="0.25">
      <c r="A49">
        <v>48</v>
      </c>
      <c r="B49" t="s">
        <v>6</v>
      </c>
      <c r="C49">
        <v>48</v>
      </c>
      <c r="D49" t="s">
        <v>95</v>
      </c>
      <c r="E49" t="s">
        <v>96</v>
      </c>
      <c r="F49">
        <v>1.2</v>
      </c>
      <c r="G49">
        <f>MIN(SEARCH({"Ward","ward","watd","Watd"},E49&amp;"WardwardwatdWatd"))</f>
        <v>104</v>
      </c>
      <c r="H49" t="str">
        <f t="shared" si="0"/>
        <v>Ward No.173.</v>
      </c>
      <c r="I49">
        <f>MIN(SEARCH({0,1,2,3,4,5,6,7,8,9},H49&amp;"0123456789"))</f>
        <v>9</v>
      </c>
      <c r="J49" t="str">
        <f t="shared" si="1"/>
        <v>173</v>
      </c>
    </row>
    <row r="50" spans="1:10" hidden="1" x14ac:dyDescent="0.25">
      <c r="A50">
        <v>49</v>
      </c>
      <c r="B50" t="s">
        <v>6</v>
      </c>
      <c r="C50">
        <v>49</v>
      </c>
      <c r="D50" t="s">
        <v>97</v>
      </c>
      <c r="E50" t="s">
        <v>98</v>
      </c>
      <c r="F50">
        <v>2.5</v>
      </c>
      <c r="G50">
        <f>MIN(SEARCH({"Ward","ward","watd","Watd"},E50&amp;"WardwardwatdWatd"))</f>
        <v>1</v>
      </c>
      <c r="H50" t="str">
        <f t="shared" si="0"/>
        <v>Ward No.151 1st</v>
      </c>
      <c r="I50">
        <f>MIN(SEARCH({0,1,2,3,4,5,6,7,8,9},H50&amp;"0123456789"))</f>
        <v>9</v>
      </c>
      <c r="J50" t="str">
        <f t="shared" si="1"/>
        <v>151</v>
      </c>
    </row>
    <row r="51" spans="1:10" hidden="1" x14ac:dyDescent="0.25">
      <c r="A51">
        <v>50</v>
      </c>
      <c r="B51" t="s">
        <v>6</v>
      </c>
      <c r="C51">
        <v>50</v>
      </c>
      <c r="D51" t="s">
        <v>99</v>
      </c>
      <c r="E51" t="s">
        <v>100</v>
      </c>
      <c r="F51">
        <v>2.5</v>
      </c>
      <c r="G51">
        <f>MIN(SEARCH({"Ward","ward","watd","Watd"},E51&amp;"WardwardwatdWatd"))</f>
        <v>1</v>
      </c>
      <c r="H51" t="str">
        <f t="shared" si="0"/>
        <v>Ward No.151 1st</v>
      </c>
      <c r="I51">
        <f>MIN(SEARCH({0,1,2,3,4,5,6,7,8,9},H51&amp;"0123456789"))</f>
        <v>9</v>
      </c>
      <c r="J51" t="str">
        <f t="shared" si="1"/>
        <v>151</v>
      </c>
    </row>
    <row r="52" spans="1:10" hidden="1" x14ac:dyDescent="0.25">
      <c r="A52">
        <v>51</v>
      </c>
      <c r="B52" t="s">
        <v>6</v>
      </c>
      <c r="C52">
        <v>51</v>
      </c>
      <c r="D52" t="s">
        <v>101</v>
      </c>
      <c r="E52" t="s">
        <v>102</v>
      </c>
      <c r="F52">
        <v>1</v>
      </c>
      <c r="G52">
        <f>MIN(SEARCH({"Ward","ward","watd","Watd"},E52&amp;"WardwardwatdWatd"))</f>
        <v>1</v>
      </c>
      <c r="H52" t="str">
        <f t="shared" si="0"/>
        <v>Ward No.151 1st</v>
      </c>
      <c r="I52">
        <f>MIN(SEARCH({0,1,2,3,4,5,6,7,8,9},H52&amp;"0123456789"))</f>
        <v>9</v>
      </c>
      <c r="J52" t="str">
        <f t="shared" si="1"/>
        <v>151</v>
      </c>
    </row>
    <row r="53" spans="1:10" hidden="1" x14ac:dyDescent="0.25">
      <c r="A53">
        <v>52</v>
      </c>
      <c r="B53" t="s">
        <v>6</v>
      </c>
      <c r="C53">
        <v>52</v>
      </c>
      <c r="D53" t="s">
        <v>103</v>
      </c>
      <c r="E53" t="s">
        <v>104</v>
      </c>
      <c r="F53">
        <v>2.4</v>
      </c>
      <c r="G53">
        <f>MIN(SEARCH({"Ward","ward","watd","Watd"},E53&amp;"WardwardwatdWatd"))</f>
        <v>1</v>
      </c>
      <c r="H53" t="str">
        <f t="shared" si="0"/>
        <v>Ward No.151 Kor</v>
      </c>
      <c r="I53">
        <f>MIN(SEARCH({0,1,2,3,4,5,6,7,8,9},H53&amp;"0123456789"))</f>
        <v>9</v>
      </c>
      <c r="J53" t="str">
        <f t="shared" si="1"/>
        <v>151</v>
      </c>
    </row>
    <row r="54" spans="1:10" hidden="1" x14ac:dyDescent="0.25">
      <c r="A54">
        <v>53</v>
      </c>
      <c r="B54" t="s">
        <v>6</v>
      </c>
      <c r="C54">
        <v>53</v>
      </c>
      <c r="D54" t="s">
        <v>105</v>
      </c>
      <c r="E54" t="s">
        <v>106</v>
      </c>
      <c r="F54">
        <v>2.4</v>
      </c>
      <c r="G54">
        <f>MIN(SEARCH({"Ward","ward","watd","Watd"},E54&amp;"WardwardwatdWatd"))</f>
        <v>1</v>
      </c>
      <c r="H54" t="str">
        <f t="shared" si="0"/>
        <v>Ward No.151 Kor</v>
      </c>
      <c r="I54">
        <f>MIN(SEARCH({0,1,2,3,4,5,6,7,8,9},H54&amp;"0123456789"))</f>
        <v>9</v>
      </c>
      <c r="J54" t="str">
        <f t="shared" si="1"/>
        <v>151</v>
      </c>
    </row>
    <row r="55" spans="1:10" hidden="1" x14ac:dyDescent="0.25">
      <c r="A55">
        <v>54</v>
      </c>
      <c r="B55" t="s">
        <v>6</v>
      </c>
      <c r="C55">
        <v>54</v>
      </c>
      <c r="D55" t="s">
        <v>107</v>
      </c>
      <c r="E55" t="s">
        <v>108</v>
      </c>
      <c r="F55">
        <v>1.2</v>
      </c>
      <c r="G55">
        <f>MIN(SEARCH({"Ward","ward","watd","Watd"},E55&amp;"WardwardwatdWatd"))</f>
        <v>1</v>
      </c>
      <c r="H55" t="str">
        <f t="shared" si="0"/>
        <v>Ward No.151 Kor</v>
      </c>
      <c r="I55">
        <f>MIN(SEARCH({0,1,2,3,4,5,6,7,8,9},H55&amp;"0123456789"))</f>
        <v>9</v>
      </c>
      <c r="J55" t="str">
        <f t="shared" si="1"/>
        <v>151</v>
      </c>
    </row>
    <row r="56" spans="1:10" hidden="1" x14ac:dyDescent="0.25">
      <c r="A56">
        <v>55</v>
      </c>
      <c r="B56" t="s">
        <v>6</v>
      </c>
      <c r="C56">
        <v>55</v>
      </c>
      <c r="D56" t="s">
        <v>109</v>
      </c>
      <c r="E56" t="s">
        <v>110</v>
      </c>
      <c r="F56">
        <v>2.4</v>
      </c>
      <c r="G56">
        <f>MIN(SEARCH({"Ward","ward","watd","Watd"},E56&amp;"WardwardwatdWatd"))</f>
        <v>1</v>
      </c>
      <c r="H56" t="str">
        <f t="shared" si="0"/>
        <v>Ward No 148 Ezi</v>
      </c>
      <c r="I56">
        <f>MIN(SEARCH({0,1,2,3,4,5,6,7,8,9},H56&amp;"0123456789"))</f>
        <v>9</v>
      </c>
      <c r="J56" t="str">
        <f t="shared" si="1"/>
        <v>148</v>
      </c>
    </row>
    <row r="57" spans="1:10" hidden="1" x14ac:dyDescent="0.25">
      <c r="A57">
        <v>56</v>
      </c>
      <c r="B57" t="s">
        <v>6</v>
      </c>
      <c r="C57">
        <v>56</v>
      </c>
      <c r="D57" t="s">
        <v>111</v>
      </c>
      <c r="E57" t="s">
        <v>112</v>
      </c>
      <c r="F57">
        <v>2.4</v>
      </c>
      <c r="G57">
        <f>MIN(SEARCH({"Ward","ward","watd","Watd"},E57&amp;"WardwardwatdWatd"))</f>
        <v>1</v>
      </c>
      <c r="H57" t="str">
        <f t="shared" si="0"/>
        <v>Ward No. 148 Pu</v>
      </c>
      <c r="I57">
        <f>MIN(SEARCH({0,1,2,3,4,5,6,7,8,9},H57&amp;"0123456789"))</f>
        <v>10</v>
      </c>
      <c r="J57" t="str">
        <f t="shared" si="1"/>
        <v>148</v>
      </c>
    </row>
    <row r="58" spans="1:10" hidden="1" x14ac:dyDescent="0.25">
      <c r="A58">
        <v>57</v>
      </c>
      <c r="B58" t="s">
        <v>6</v>
      </c>
      <c r="C58">
        <v>57</v>
      </c>
      <c r="D58" t="s">
        <v>113</v>
      </c>
      <c r="E58" t="s">
        <v>114</v>
      </c>
      <c r="F58">
        <v>1.2</v>
      </c>
      <c r="G58">
        <f>MIN(SEARCH({"Ward","ward","watd","Watd"},E58&amp;"WardwardwatdWatd"))</f>
        <v>1</v>
      </c>
      <c r="H58" t="str">
        <f t="shared" si="0"/>
        <v>Ward No. 148 Wo</v>
      </c>
      <c r="I58">
        <f>MIN(SEARCH({0,1,2,3,4,5,6,7,8,9},H58&amp;"0123456789"))</f>
        <v>10</v>
      </c>
      <c r="J58" t="str">
        <f t="shared" si="1"/>
        <v>148</v>
      </c>
    </row>
    <row r="59" spans="1:10" hidden="1" x14ac:dyDescent="0.25">
      <c r="A59">
        <v>58</v>
      </c>
      <c r="B59" t="s">
        <v>6</v>
      </c>
      <c r="C59">
        <v>58</v>
      </c>
      <c r="D59" t="s">
        <v>115</v>
      </c>
      <c r="E59" t="s">
        <v>116</v>
      </c>
      <c r="F59">
        <v>2.5</v>
      </c>
      <c r="G59">
        <f>MIN(SEARCH({"Ward","ward","watd","Watd"},E59&amp;"WardwardwatdWatd"))</f>
        <v>1</v>
      </c>
      <c r="H59" t="str">
        <f t="shared" si="0"/>
        <v>Ward No 148- Ae</v>
      </c>
      <c r="I59">
        <f>MIN(SEARCH({0,1,2,3,4,5,6,7,8,9},H59&amp;"0123456789"))</f>
        <v>9</v>
      </c>
      <c r="J59" t="str">
        <f t="shared" si="1"/>
        <v>148</v>
      </c>
    </row>
    <row r="60" spans="1:10" hidden="1" x14ac:dyDescent="0.25">
      <c r="A60">
        <v>59</v>
      </c>
      <c r="B60" t="s">
        <v>6</v>
      </c>
      <c r="C60">
        <v>59</v>
      </c>
      <c r="D60" t="s">
        <v>117</v>
      </c>
      <c r="E60" t="s">
        <v>118</v>
      </c>
      <c r="F60">
        <v>2.5</v>
      </c>
      <c r="G60">
        <f>MIN(SEARCH({"Ward","ward","watd","Watd"},E60&amp;"WardwardwatdWatd"))</f>
        <v>1</v>
      </c>
      <c r="H60" t="str">
        <f t="shared" si="0"/>
        <v>Ward No 148- Ae</v>
      </c>
      <c r="I60">
        <f>MIN(SEARCH({0,1,2,3,4,5,6,7,8,9},H60&amp;"0123456789"))</f>
        <v>9</v>
      </c>
      <c r="J60" t="str">
        <f t="shared" si="1"/>
        <v>148</v>
      </c>
    </row>
    <row r="61" spans="1:10" hidden="1" x14ac:dyDescent="0.25">
      <c r="A61">
        <v>60</v>
      </c>
      <c r="B61" t="s">
        <v>6</v>
      </c>
      <c r="C61">
        <v>60</v>
      </c>
      <c r="D61" t="s">
        <v>119</v>
      </c>
      <c r="E61" t="s">
        <v>120</v>
      </c>
      <c r="F61">
        <v>1</v>
      </c>
      <c r="G61">
        <f>MIN(SEARCH({"Ward","ward","watd","Watd"},E61&amp;"WardwardwatdWatd"))</f>
        <v>1</v>
      </c>
      <c r="H61" t="str">
        <f t="shared" si="0"/>
        <v>Ward No 148- Ae</v>
      </c>
      <c r="I61">
        <f>MIN(SEARCH({0,1,2,3,4,5,6,7,8,9},H61&amp;"0123456789"))</f>
        <v>9</v>
      </c>
      <c r="J61" t="str">
        <f t="shared" si="1"/>
        <v>148</v>
      </c>
    </row>
    <row r="62" spans="1:10" hidden="1" x14ac:dyDescent="0.25">
      <c r="A62">
        <v>61</v>
      </c>
      <c r="B62" t="s">
        <v>6</v>
      </c>
      <c r="C62">
        <v>61</v>
      </c>
      <c r="D62" t="s">
        <v>121</v>
      </c>
      <c r="E62" t="s">
        <v>122</v>
      </c>
      <c r="F62">
        <v>2.4</v>
      </c>
      <c r="G62">
        <f>MIN(SEARCH({"Ward","ward","watd","Watd"},E62&amp;"WardwardwatdWatd"))</f>
        <v>1</v>
      </c>
      <c r="H62" t="str">
        <f t="shared" si="0"/>
        <v>Ward No 148- Ez</v>
      </c>
      <c r="I62">
        <f>MIN(SEARCH({0,1,2,3,4,5,6,7,8,9},H62&amp;"0123456789"))</f>
        <v>9</v>
      </c>
      <c r="J62" t="str">
        <f t="shared" si="1"/>
        <v>148</v>
      </c>
    </row>
    <row r="63" spans="1:10" hidden="1" x14ac:dyDescent="0.25">
      <c r="A63">
        <v>62</v>
      </c>
      <c r="B63" t="s">
        <v>6</v>
      </c>
      <c r="C63">
        <v>62</v>
      </c>
      <c r="D63" t="s">
        <v>123</v>
      </c>
      <c r="E63" t="s">
        <v>124</v>
      </c>
      <c r="F63">
        <v>2.4</v>
      </c>
      <c r="G63">
        <f>MIN(SEARCH({"Ward","ward","watd","Watd"},E63&amp;"WardwardwatdWatd"))</f>
        <v>1</v>
      </c>
      <c r="H63" t="str">
        <f t="shared" si="0"/>
        <v>Ward No. 148- E</v>
      </c>
      <c r="I63">
        <f>MIN(SEARCH({0,1,2,3,4,5,6,7,8,9},H63&amp;"0123456789"))</f>
        <v>10</v>
      </c>
      <c r="J63" t="str">
        <f t="shared" si="1"/>
        <v>148</v>
      </c>
    </row>
    <row r="64" spans="1:10" hidden="1" x14ac:dyDescent="0.25">
      <c r="A64">
        <v>63</v>
      </c>
      <c r="B64" t="s">
        <v>6</v>
      </c>
      <c r="C64">
        <v>63</v>
      </c>
      <c r="D64" t="s">
        <v>125</v>
      </c>
      <c r="E64" t="s">
        <v>126</v>
      </c>
      <c r="F64">
        <v>1.2</v>
      </c>
      <c r="G64">
        <f>MIN(SEARCH({"Ward","ward","watd","Watd"},E64&amp;"WardwardwatdWatd"))</f>
        <v>1</v>
      </c>
      <c r="H64" t="str">
        <f t="shared" si="0"/>
        <v>Ward No 148- Wo</v>
      </c>
      <c r="I64">
        <f>MIN(SEARCH({0,1,2,3,4,5,6,7,8,9},H64&amp;"0123456789"))</f>
        <v>9</v>
      </c>
      <c r="J64" t="str">
        <f t="shared" si="1"/>
        <v>148</v>
      </c>
    </row>
    <row r="65" spans="1:10" hidden="1" x14ac:dyDescent="0.25">
      <c r="A65">
        <v>64</v>
      </c>
      <c r="B65" t="s">
        <v>6</v>
      </c>
      <c r="C65">
        <v>64</v>
      </c>
      <c r="D65" t="s">
        <v>127</v>
      </c>
      <c r="E65" t="s">
        <v>128</v>
      </c>
      <c r="F65">
        <v>2.4</v>
      </c>
      <c r="G65">
        <f>MIN(SEARCH({"Ward","ward","watd","Watd"},E65&amp;"WardwardwatdWatd"))</f>
        <v>1</v>
      </c>
      <c r="H65" t="str">
        <f t="shared" si="0"/>
        <v>Ward No. 148- 2</v>
      </c>
      <c r="I65">
        <f>MIN(SEARCH({0,1,2,3,4,5,6,7,8,9},H65&amp;"0123456789"))</f>
        <v>10</v>
      </c>
      <c r="J65" t="str">
        <f t="shared" si="1"/>
        <v>148</v>
      </c>
    </row>
    <row r="66" spans="1:10" hidden="1" x14ac:dyDescent="0.25">
      <c r="A66">
        <v>65</v>
      </c>
      <c r="B66" t="s">
        <v>6</v>
      </c>
      <c r="C66">
        <v>65</v>
      </c>
      <c r="D66" t="s">
        <v>129</v>
      </c>
      <c r="E66" t="s">
        <v>130</v>
      </c>
      <c r="F66">
        <v>2.4</v>
      </c>
      <c r="G66">
        <f>MIN(SEARCH({"Ward","ward","watd","Watd"},E66&amp;"WardwardwatdWatd"))</f>
        <v>1</v>
      </c>
      <c r="H66" t="str">
        <f t="shared" si="0"/>
        <v>Ward No.148- 20</v>
      </c>
      <c r="I66">
        <f>MIN(SEARCH({0,1,2,3,4,5,6,7,8,9},H66&amp;"0123456789"))</f>
        <v>9</v>
      </c>
      <c r="J66" t="str">
        <f t="shared" si="1"/>
        <v>148</v>
      </c>
    </row>
    <row r="67" spans="1:10" hidden="1" x14ac:dyDescent="0.25">
      <c r="A67">
        <v>66</v>
      </c>
      <c r="B67" t="s">
        <v>6</v>
      </c>
      <c r="C67">
        <v>66</v>
      </c>
      <c r="D67" t="s">
        <v>131</v>
      </c>
      <c r="E67" t="s">
        <v>132</v>
      </c>
      <c r="F67">
        <v>1.2</v>
      </c>
      <c r="G67">
        <f>MIN(SEARCH({"Ward","ward","watd","Watd"},E67&amp;"WardwardwatdWatd"))</f>
        <v>1</v>
      </c>
      <c r="H67" t="str">
        <f t="shared" ref="H67:H130" si="2">MID(E67,G67,15)</f>
        <v>Ward No. 148- 2</v>
      </c>
      <c r="I67">
        <f>MIN(SEARCH({0,1,2,3,4,5,6,7,8,9},H67&amp;"0123456789"))</f>
        <v>10</v>
      </c>
      <c r="J67" t="str">
        <f t="shared" ref="J67:J130" si="3">MID(H67,I67,3)</f>
        <v>148</v>
      </c>
    </row>
    <row r="68" spans="1:10" hidden="1" x14ac:dyDescent="0.25">
      <c r="A68">
        <v>67</v>
      </c>
      <c r="B68" t="s">
        <v>6</v>
      </c>
      <c r="C68">
        <v>67</v>
      </c>
      <c r="D68" t="s">
        <v>133</v>
      </c>
      <c r="E68" t="s">
        <v>134</v>
      </c>
      <c r="F68">
        <v>2.5</v>
      </c>
      <c r="G68">
        <f>MIN(SEARCH({"Ward","ward","watd","Watd"},E68&amp;"WardwardwatdWatd"))</f>
        <v>1</v>
      </c>
      <c r="H68" t="str">
        <f t="shared" si="2"/>
        <v xml:space="preserve">Ward No. 148 - </v>
      </c>
      <c r="I68">
        <f>MIN(SEARCH({0,1,2,3,4,5,6,7,8,9},H68&amp;"0123456789"))</f>
        <v>10</v>
      </c>
      <c r="J68" t="str">
        <f t="shared" si="3"/>
        <v>148</v>
      </c>
    </row>
    <row r="69" spans="1:10" hidden="1" x14ac:dyDescent="0.25">
      <c r="A69">
        <v>68</v>
      </c>
      <c r="B69" t="s">
        <v>6</v>
      </c>
      <c r="C69">
        <v>68</v>
      </c>
      <c r="D69" t="s">
        <v>135</v>
      </c>
      <c r="E69" t="s">
        <v>136</v>
      </c>
      <c r="F69">
        <v>2.5</v>
      </c>
      <c r="G69">
        <f>MIN(SEARCH({"Ward","ward","watd","Watd"},E69&amp;"WardwardwatdWatd"))</f>
        <v>1</v>
      </c>
      <c r="H69" t="str">
        <f t="shared" si="2"/>
        <v>Ward No. 148- E</v>
      </c>
      <c r="I69">
        <f>MIN(SEARCH({0,1,2,3,4,5,6,7,8,9},H69&amp;"0123456789"))</f>
        <v>10</v>
      </c>
      <c r="J69" t="str">
        <f t="shared" si="3"/>
        <v>148</v>
      </c>
    </row>
    <row r="70" spans="1:10" hidden="1" x14ac:dyDescent="0.25">
      <c r="A70">
        <v>69</v>
      </c>
      <c r="B70" t="s">
        <v>6</v>
      </c>
      <c r="C70">
        <v>69</v>
      </c>
      <c r="D70" t="s">
        <v>137</v>
      </c>
      <c r="E70" t="s">
        <v>138</v>
      </c>
      <c r="F70">
        <v>1</v>
      </c>
      <c r="G70">
        <f>MIN(SEARCH({"Ward","ward","watd","Watd"},E70&amp;"WardwardwatdWatd"))</f>
        <v>1</v>
      </c>
      <c r="H70" t="str">
        <f t="shared" si="2"/>
        <v>Ward No 148- Ez</v>
      </c>
      <c r="I70">
        <f>MIN(SEARCH({0,1,2,3,4,5,6,7,8,9},H70&amp;"0123456789"))</f>
        <v>9</v>
      </c>
      <c r="J70" t="str">
        <f t="shared" si="3"/>
        <v>148</v>
      </c>
    </row>
    <row r="71" spans="1:10" hidden="1" x14ac:dyDescent="0.25">
      <c r="A71">
        <v>70</v>
      </c>
      <c r="B71" t="s">
        <v>6</v>
      </c>
      <c r="C71">
        <v>70</v>
      </c>
      <c r="D71" t="s">
        <v>139</v>
      </c>
      <c r="E71" t="s">
        <v>140</v>
      </c>
      <c r="F71">
        <v>2.4</v>
      </c>
      <c r="G71">
        <f>MIN(SEARCH({"Ward","ward","watd","Watd"},E71&amp;"WardwardwatdWatd"))</f>
        <v>1</v>
      </c>
      <c r="H71" t="str">
        <f t="shared" si="2"/>
        <v>Ward No 148- Ej</v>
      </c>
      <c r="I71">
        <f>MIN(SEARCH({0,1,2,3,4,5,6,7,8,9},H71&amp;"0123456789"))</f>
        <v>9</v>
      </c>
      <c r="J71" t="str">
        <f t="shared" si="3"/>
        <v>148</v>
      </c>
    </row>
    <row r="72" spans="1:10" hidden="1" x14ac:dyDescent="0.25">
      <c r="A72">
        <v>71</v>
      </c>
      <c r="B72" t="s">
        <v>6</v>
      </c>
      <c r="C72">
        <v>71</v>
      </c>
      <c r="D72" t="s">
        <v>141</v>
      </c>
      <c r="E72" t="s">
        <v>142</v>
      </c>
      <c r="F72">
        <v>2.4</v>
      </c>
      <c r="G72">
        <f>MIN(SEARCH({"Ward","ward","watd","Watd"},E72&amp;"WardwardwatdWatd"))</f>
        <v>1</v>
      </c>
      <c r="H72" t="str">
        <f t="shared" si="2"/>
        <v>Ward No. 148- W</v>
      </c>
      <c r="I72">
        <f>MIN(SEARCH({0,1,2,3,4,5,6,7,8,9},H72&amp;"0123456789"))</f>
        <v>10</v>
      </c>
      <c r="J72" t="str">
        <f t="shared" si="3"/>
        <v>148</v>
      </c>
    </row>
    <row r="73" spans="1:10" hidden="1" x14ac:dyDescent="0.25">
      <c r="A73">
        <v>72</v>
      </c>
      <c r="B73" t="s">
        <v>6</v>
      </c>
      <c r="C73">
        <v>72</v>
      </c>
      <c r="D73" t="s">
        <v>143</v>
      </c>
      <c r="E73" t="s">
        <v>144</v>
      </c>
      <c r="F73">
        <v>1.2</v>
      </c>
      <c r="G73">
        <f>MIN(SEARCH({"Ward","ward","watd","Watd"},E73&amp;"WardwardwatdWatd"))</f>
        <v>1</v>
      </c>
      <c r="H73" t="str">
        <f t="shared" si="2"/>
        <v>Ward No 148- Wo</v>
      </c>
      <c r="I73">
        <f>MIN(SEARCH({0,1,2,3,4,5,6,7,8,9},H73&amp;"0123456789"))</f>
        <v>9</v>
      </c>
      <c r="J73" t="str">
        <f t="shared" si="3"/>
        <v>148</v>
      </c>
    </row>
    <row r="74" spans="1:10" hidden="1" x14ac:dyDescent="0.25">
      <c r="A74">
        <v>73</v>
      </c>
      <c r="B74" t="s">
        <v>145</v>
      </c>
      <c r="C74">
        <v>1</v>
      </c>
      <c r="D74" t="s">
        <v>146</v>
      </c>
      <c r="E74" t="s">
        <v>146</v>
      </c>
      <c r="F74">
        <v>6</v>
      </c>
      <c r="G74">
        <f>MIN(SEARCH({"Ward","ward","watd","Watd"},E74&amp;"WardwardwatdWatd"))</f>
        <v>101</v>
      </c>
      <c r="H74" t="str">
        <f t="shared" si="2"/>
        <v>ward No.173, Ba</v>
      </c>
      <c r="I74">
        <f>MIN(SEARCH({0,1,2,3,4,5,6,7,8,9},H74&amp;"0123456789"))</f>
        <v>9</v>
      </c>
      <c r="J74" t="str">
        <f t="shared" si="3"/>
        <v>173</v>
      </c>
    </row>
    <row r="75" spans="1:10" hidden="1" x14ac:dyDescent="0.25">
      <c r="A75">
        <v>74</v>
      </c>
      <c r="B75" t="s">
        <v>145</v>
      </c>
      <c r="C75">
        <v>2</v>
      </c>
      <c r="D75" t="s">
        <v>147</v>
      </c>
      <c r="E75" t="s">
        <v>147</v>
      </c>
      <c r="F75">
        <v>6</v>
      </c>
      <c r="G75">
        <f>MIN(SEARCH({"Ward","ward","watd","Watd"},E75&amp;"WardwardwatdWatd"))</f>
        <v>113</v>
      </c>
      <c r="H75" t="str">
        <f t="shared" si="2"/>
        <v>ward No.148, Ba</v>
      </c>
      <c r="I75">
        <f>MIN(SEARCH({0,1,2,3,4,5,6,7,8,9},H75&amp;"0123456789"))</f>
        <v>9</v>
      </c>
      <c r="J75" t="str">
        <f t="shared" si="3"/>
        <v>148</v>
      </c>
    </row>
    <row r="76" spans="1:10" hidden="1" x14ac:dyDescent="0.25">
      <c r="A76">
        <v>75</v>
      </c>
      <c r="B76" t="s">
        <v>145</v>
      </c>
      <c r="C76">
        <v>3</v>
      </c>
      <c r="D76" t="s">
        <v>148</v>
      </c>
      <c r="E76" t="s">
        <v>149</v>
      </c>
      <c r="F76">
        <v>6</v>
      </c>
      <c r="G76">
        <f>MIN(SEARCH({"Ward","ward","watd","Watd"},E76&amp;"WardwardwatdWatd"))</f>
        <v>1</v>
      </c>
      <c r="H76" t="str">
        <f t="shared" si="2"/>
        <v>Ward No.147 Aud</v>
      </c>
      <c r="I76">
        <f>MIN(SEARCH({0,1,2,3,4,5,6,7,8,9},H76&amp;"0123456789"))</f>
        <v>9</v>
      </c>
      <c r="J76" t="str">
        <f t="shared" si="3"/>
        <v>147</v>
      </c>
    </row>
    <row r="77" spans="1:10" hidden="1" x14ac:dyDescent="0.25">
      <c r="A77">
        <v>76</v>
      </c>
      <c r="B77" t="s">
        <v>145</v>
      </c>
      <c r="C77">
        <v>4</v>
      </c>
      <c r="D77" t="s">
        <v>150</v>
      </c>
      <c r="E77" t="s">
        <v>151</v>
      </c>
      <c r="F77">
        <v>15</v>
      </c>
      <c r="G77">
        <f>MIN(SEARCH({"Ward","ward","watd","Watd"},E77&amp;"WardwardwatdWatd"))</f>
        <v>1</v>
      </c>
      <c r="H77" t="str">
        <f t="shared" si="2"/>
        <v xml:space="preserve">Ward 151 - The </v>
      </c>
      <c r="I77">
        <f>MIN(SEARCH({0,1,2,3,4,5,6,7,8,9},H77&amp;"0123456789"))</f>
        <v>6</v>
      </c>
      <c r="J77" t="str">
        <f t="shared" si="3"/>
        <v>151</v>
      </c>
    </row>
    <row r="78" spans="1:10" hidden="1" x14ac:dyDescent="0.25">
      <c r="A78">
        <v>77</v>
      </c>
      <c r="B78" t="s">
        <v>145</v>
      </c>
      <c r="C78">
        <v>5</v>
      </c>
      <c r="D78" t="s">
        <v>152</v>
      </c>
      <c r="E78" t="s">
        <v>153</v>
      </c>
      <c r="F78">
        <v>5</v>
      </c>
      <c r="G78">
        <f>MIN(SEARCH({"Ward","ward","watd","Watd"},E78&amp;"WardwardwatdWatd"))</f>
        <v>1</v>
      </c>
      <c r="H78" t="str">
        <f t="shared" si="2"/>
        <v>Ward No. 148, C</v>
      </c>
      <c r="I78">
        <f>MIN(SEARCH({0,1,2,3,4,5,6,7,8,9},H78&amp;"0123456789"))</f>
        <v>10</v>
      </c>
      <c r="J78" t="str">
        <f t="shared" si="3"/>
        <v>148</v>
      </c>
    </row>
    <row r="79" spans="1:10" hidden="1" x14ac:dyDescent="0.25">
      <c r="A79">
        <v>78</v>
      </c>
      <c r="B79" t="s">
        <v>145</v>
      </c>
      <c r="C79">
        <v>6</v>
      </c>
      <c r="D79" t="s">
        <v>154</v>
      </c>
      <c r="E79" t="s">
        <v>155</v>
      </c>
      <c r="F79">
        <v>3.78</v>
      </c>
      <c r="G79">
        <f>MIN(SEARCH({"Ward","ward","watd","Watd"},E79&amp;"WardwardwatdWatd"))</f>
        <v>1</v>
      </c>
      <c r="H79" t="str">
        <f t="shared" si="2"/>
        <v>Ward 147, a lar</v>
      </c>
      <c r="I79">
        <f>MIN(SEARCH({0,1,2,3,4,5,6,7,8,9},H79&amp;"0123456789"))</f>
        <v>6</v>
      </c>
      <c r="J79" t="str">
        <f t="shared" si="3"/>
        <v>147</v>
      </c>
    </row>
    <row r="80" spans="1:10" hidden="1" x14ac:dyDescent="0.25">
      <c r="A80">
        <v>79</v>
      </c>
      <c r="B80" t="s">
        <v>145</v>
      </c>
      <c r="C80">
        <v>7</v>
      </c>
      <c r="D80" t="s">
        <v>156</v>
      </c>
      <c r="E80" t="s">
        <v>157</v>
      </c>
      <c r="F80">
        <v>3.78</v>
      </c>
      <c r="G80">
        <f>MIN(SEARCH({"Ward","ward","watd","Watd"},E80&amp;"WardwardwatdWatd"))</f>
        <v>1</v>
      </c>
      <c r="H80" t="str">
        <f t="shared" si="2"/>
        <v>Ward 147, CAD (</v>
      </c>
      <c r="I80">
        <f>MIN(SEARCH({0,1,2,3,4,5,6,7,8,9},H80&amp;"0123456789"))</f>
        <v>6</v>
      </c>
      <c r="J80" t="str">
        <f t="shared" si="3"/>
        <v>147</v>
      </c>
    </row>
    <row r="81" spans="1:10" hidden="1" x14ac:dyDescent="0.25">
      <c r="A81">
        <v>80</v>
      </c>
      <c r="B81" t="s">
        <v>145</v>
      </c>
      <c r="C81">
        <v>8</v>
      </c>
      <c r="D81" t="s">
        <v>158</v>
      </c>
      <c r="E81" t="s">
        <v>159</v>
      </c>
      <c r="F81">
        <v>3.78</v>
      </c>
      <c r="G81">
        <f>MIN(SEARCH({"Ward","ward","watd","Watd"},E81&amp;"WardwardwatdWatd"))</f>
        <v>1</v>
      </c>
      <c r="H81" t="str">
        <f t="shared" si="2"/>
        <v>Ward 147, a lar</v>
      </c>
      <c r="I81">
        <f>MIN(SEARCH({0,1,2,3,4,5,6,7,8,9},H81&amp;"0123456789"))</f>
        <v>6</v>
      </c>
      <c r="J81" t="str">
        <f t="shared" si="3"/>
        <v>147</v>
      </c>
    </row>
    <row r="82" spans="1:10" hidden="1" x14ac:dyDescent="0.25">
      <c r="A82">
        <v>81</v>
      </c>
      <c r="B82" t="s">
        <v>145</v>
      </c>
      <c r="C82">
        <v>9</v>
      </c>
      <c r="D82" t="s">
        <v>160</v>
      </c>
      <c r="E82" t="s">
        <v>161</v>
      </c>
      <c r="F82">
        <v>0.59</v>
      </c>
      <c r="G82">
        <f>MIN(SEARCH({"Ward","ward","watd","Watd"},E82&amp;"WardwardwatdWatd"))</f>
        <v>1</v>
      </c>
      <c r="H82" t="str">
        <f t="shared" si="2"/>
        <v>Ward 147, a lar</v>
      </c>
      <c r="I82">
        <f>MIN(SEARCH({0,1,2,3,4,5,6,7,8,9},H82&amp;"0123456789"))</f>
        <v>6</v>
      </c>
      <c r="J82" t="str">
        <f t="shared" si="3"/>
        <v>147</v>
      </c>
    </row>
    <row r="83" spans="1:10" hidden="1" x14ac:dyDescent="0.25">
      <c r="A83">
        <v>82</v>
      </c>
      <c r="B83" t="s">
        <v>145</v>
      </c>
      <c r="C83">
        <v>10</v>
      </c>
      <c r="D83" t="s">
        <v>162</v>
      </c>
      <c r="E83" t="s">
        <v>163</v>
      </c>
      <c r="F83">
        <v>5.63</v>
      </c>
      <c r="G83">
        <f>MIN(SEARCH({"Ward","ward","watd","Watd"},E83&amp;"WardwardwatdWatd"))</f>
        <v>1</v>
      </c>
      <c r="H83" t="str">
        <f t="shared" si="2"/>
        <v>Ward 147, Mainl</v>
      </c>
      <c r="I83">
        <f>MIN(SEARCH({0,1,2,3,4,5,6,7,8,9},H83&amp;"0123456789"))</f>
        <v>6</v>
      </c>
      <c r="J83" t="str">
        <f t="shared" si="3"/>
        <v>147</v>
      </c>
    </row>
    <row r="84" spans="1:10" hidden="1" x14ac:dyDescent="0.25">
      <c r="A84">
        <v>83</v>
      </c>
      <c r="B84" t="s">
        <v>145</v>
      </c>
      <c r="C84">
        <v>11</v>
      </c>
      <c r="D84" t="s">
        <v>164</v>
      </c>
      <c r="E84" t="s">
        <v>165</v>
      </c>
      <c r="F84">
        <v>2.5</v>
      </c>
      <c r="G84">
        <f>MIN(SEARCH({"Ward","ward","watd","Watd"},E84&amp;"WardwardwatdWatd"))</f>
        <v>1</v>
      </c>
      <c r="H84" t="str">
        <f t="shared" si="2"/>
        <v>Ward No 148- Ez</v>
      </c>
      <c r="I84">
        <f>MIN(SEARCH({0,1,2,3,4,5,6,7,8,9},H84&amp;"0123456789"))</f>
        <v>9</v>
      </c>
      <c r="J84" t="str">
        <f t="shared" si="3"/>
        <v>148</v>
      </c>
    </row>
    <row r="85" spans="1:10" hidden="1" x14ac:dyDescent="0.25">
      <c r="A85">
        <v>84</v>
      </c>
      <c r="B85" t="s">
        <v>145</v>
      </c>
      <c r="C85">
        <v>12</v>
      </c>
      <c r="D85" t="s">
        <v>166</v>
      </c>
      <c r="E85" t="s">
        <v>167</v>
      </c>
      <c r="F85">
        <v>2.5</v>
      </c>
      <c r="G85">
        <f>MIN(SEARCH({"Ward","ward","watd","Watd"},E85&amp;"WardwardwatdWatd"))</f>
        <v>1</v>
      </c>
      <c r="H85" t="str">
        <f t="shared" si="2"/>
        <v>Ward No 148- Ez</v>
      </c>
      <c r="I85">
        <f>MIN(SEARCH({0,1,2,3,4,5,6,7,8,9},H85&amp;"0123456789"))</f>
        <v>9</v>
      </c>
      <c r="J85" t="str">
        <f t="shared" si="3"/>
        <v>148</v>
      </c>
    </row>
    <row r="86" spans="1:10" hidden="1" x14ac:dyDescent="0.25">
      <c r="A86">
        <v>85</v>
      </c>
      <c r="B86" t="s">
        <v>145</v>
      </c>
      <c r="C86">
        <v>13</v>
      </c>
      <c r="D86" t="s">
        <v>168</v>
      </c>
      <c r="E86" t="s">
        <v>169</v>
      </c>
      <c r="F86">
        <v>2</v>
      </c>
      <c r="G86">
        <f>MIN(SEARCH({"Ward","ward","watd","Watd"},E86&amp;"WardwardwatdWatd"))</f>
        <v>1</v>
      </c>
      <c r="H86" t="str">
        <f t="shared" si="2"/>
        <v>Ward No 148- Ez</v>
      </c>
      <c r="I86">
        <f>MIN(SEARCH({0,1,2,3,4,5,6,7,8,9},H86&amp;"0123456789"))</f>
        <v>9</v>
      </c>
      <c r="J86" t="str">
        <f t="shared" si="3"/>
        <v>148</v>
      </c>
    </row>
    <row r="87" spans="1:10" hidden="1" x14ac:dyDescent="0.25">
      <c r="A87">
        <v>86</v>
      </c>
      <c r="B87" t="s">
        <v>145</v>
      </c>
      <c r="C87">
        <v>14</v>
      </c>
      <c r="D87" t="s">
        <v>170</v>
      </c>
      <c r="E87" t="s">
        <v>171</v>
      </c>
      <c r="F87">
        <v>2</v>
      </c>
      <c r="G87">
        <f>MIN(SEARCH({"Ward","ward","watd","Watd"},E87&amp;"WardwardwatdWatd"))</f>
        <v>91</v>
      </c>
      <c r="H87" t="str">
        <f t="shared" si="2"/>
        <v>Ward No.151, Ko</v>
      </c>
      <c r="I87">
        <f>MIN(SEARCH({0,1,2,3,4,5,6,7,8,9},H87&amp;"0123456789"))</f>
        <v>9</v>
      </c>
      <c r="J87" t="str">
        <f t="shared" si="3"/>
        <v>151</v>
      </c>
    </row>
    <row r="88" spans="1:10" hidden="1" x14ac:dyDescent="0.25">
      <c r="A88">
        <v>87</v>
      </c>
      <c r="B88" t="s">
        <v>145</v>
      </c>
      <c r="C88">
        <v>15</v>
      </c>
      <c r="D88" t="s">
        <v>172</v>
      </c>
      <c r="E88" t="s">
        <v>173</v>
      </c>
      <c r="F88">
        <v>4.3</v>
      </c>
      <c r="G88">
        <f>MIN(SEARCH({"Ward","ward","watd","Watd"},E88&amp;"WardwardwatdWatd"))</f>
        <v>1</v>
      </c>
      <c r="H88" t="str">
        <f t="shared" si="2"/>
        <v>Ward No.151 Dev</v>
      </c>
      <c r="I88">
        <f>MIN(SEARCH({0,1,2,3,4,5,6,7,8,9},H88&amp;"0123456789"))</f>
        <v>9</v>
      </c>
      <c r="J88" t="str">
        <f t="shared" si="3"/>
        <v>151</v>
      </c>
    </row>
    <row r="89" spans="1:10" hidden="1" x14ac:dyDescent="0.25">
      <c r="A89">
        <v>88</v>
      </c>
      <c r="B89" t="s">
        <v>145</v>
      </c>
      <c r="C89">
        <v>16</v>
      </c>
      <c r="D89" t="s">
        <v>174</v>
      </c>
      <c r="E89" t="s">
        <v>174</v>
      </c>
      <c r="F89">
        <v>2.4</v>
      </c>
      <c r="G89">
        <f>MIN(SEARCH({"Ward","ward","watd","Watd"},E89&amp;"WardwardwatdWatd"))</f>
        <v>88</v>
      </c>
      <c r="H89" t="str">
        <f t="shared" si="2"/>
        <v>Ward.No.173, Ba</v>
      </c>
      <c r="I89">
        <f>MIN(SEARCH({0,1,2,3,4,5,6,7,8,9},H89&amp;"0123456789"))</f>
        <v>9</v>
      </c>
      <c r="J89" t="str">
        <f t="shared" si="3"/>
        <v>173</v>
      </c>
    </row>
    <row r="90" spans="1:10" hidden="1" x14ac:dyDescent="0.25">
      <c r="A90">
        <v>89</v>
      </c>
      <c r="B90" t="s">
        <v>145</v>
      </c>
      <c r="C90">
        <v>17</v>
      </c>
      <c r="D90" t="s">
        <v>175</v>
      </c>
      <c r="E90" t="s">
        <v>175</v>
      </c>
      <c r="F90">
        <v>2.4</v>
      </c>
      <c r="G90">
        <f>MIN(SEARCH({"Ward","ward","watd","Watd"},E90&amp;"WardwardwatdWatd"))</f>
        <v>111</v>
      </c>
      <c r="H90" t="str">
        <f t="shared" si="2"/>
        <v>Ward No.173, Ba</v>
      </c>
      <c r="I90">
        <f>MIN(SEARCH({0,1,2,3,4,5,6,7,8,9},H90&amp;"0123456789"))</f>
        <v>9</v>
      </c>
      <c r="J90" t="str">
        <f t="shared" si="3"/>
        <v>173</v>
      </c>
    </row>
    <row r="91" spans="1:10" hidden="1" x14ac:dyDescent="0.25">
      <c r="A91">
        <v>90</v>
      </c>
      <c r="B91" t="s">
        <v>145</v>
      </c>
      <c r="C91">
        <v>18</v>
      </c>
      <c r="D91" t="s">
        <v>176</v>
      </c>
      <c r="E91" t="s">
        <v>176</v>
      </c>
      <c r="F91">
        <v>1.2</v>
      </c>
      <c r="G91">
        <f>MIN(SEARCH({"Ward","ward","watd","Watd"},E91&amp;"WardwardwatdWatd"))</f>
        <v>141</v>
      </c>
      <c r="H91" t="str">
        <f t="shared" si="2"/>
        <v>Ward No.173, Ba</v>
      </c>
      <c r="I91">
        <f>MIN(SEARCH({0,1,2,3,4,5,6,7,8,9},H91&amp;"0123456789"))</f>
        <v>9</v>
      </c>
      <c r="J91" t="str">
        <f t="shared" si="3"/>
        <v>173</v>
      </c>
    </row>
    <row r="92" spans="1:10" hidden="1" x14ac:dyDescent="0.25">
      <c r="A92">
        <v>91</v>
      </c>
      <c r="B92" t="s">
        <v>145</v>
      </c>
      <c r="C92">
        <v>19</v>
      </c>
      <c r="D92" t="s">
        <v>177</v>
      </c>
      <c r="E92" t="s">
        <v>177</v>
      </c>
      <c r="F92">
        <v>2.4</v>
      </c>
      <c r="G92">
        <f>MIN(SEARCH({"Ward","ward","watd","Watd"},E92&amp;"WardwardwatdWatd"))</f>
        <v>73</v>
      </c>
      <c r="H92" t="str">
        <f t="shared" si="2"/>
        <v>Ward No.152, Ba</v>
      </c>
      <c r="I92">
        <f>MIN(SEARCH({0,1,2,3,4,5,6,7,8,9},H92&amp;"0123456789"))</f>
        <v>9</v>
      </c>
      <c r="J92" t="str">
        <f t="shared" si="3"/>
        <v>152</v>
      </c>
    </row>
    <row r="93" spans="1:10" hidden="1" x14ac:dyDescent="0.25">
      <c r="A93">
        <v>92</v>
      </c>
      <c r="B93" t="s">
        <v>145</v>
      </c>
      <c r="C93">
        <v>20</v>
      </c>
      <c r="D93" t="s">
        <v>178</v>
      </c>
      <c r="E93" t="s">
        <v>178</v>
      </c>
      <c r="F93">
        <v>2.4</v>
      </c>
      <c r="G93">
        <f>MIN(SEARCH({"Ward","ward","watd","Watd"},E93&amp;"WardwardwatdWatd"))</f>
        <v>87</v>
      </c>
      <c r="H93" t="str">
        <f t="shared" si="2"/>
        <v>Ward No.152, Ba</v>
      </c>
      <c r="I93">
        <f>MIN(SEARCH({0,1,2,3,4,5,6,7,8,9},H93&amp;"0123456789"))</f>
        <v>9</v>
      </c>
      <c r="J93" t="str">
        <f t="shared" si="3"/>
        <v>152</v>
      </c>
    </row>
    <row r="94" spans="1:10" hidden="1" x14ac:dyDescent="0.25">
      <c r="A94">
        <v>93</v>
      </c>
      <c r="B94" t="s">
        <v>145</v>
      </c>
      <c r="C94">
        <v>21</v>
      </c>
      <c r="D94" t="s">
        <v>179</v>
      </c>
      <c r="E94" t="s">
        <v>179</v>
      </c>
      <c r="F94">
        <v>1.2</v>
      </c>
      <c r="G94">
        <f>MIN(SEARCH({"Ward","ward","watd","Watd"},E94&amp;"WardwardwatdWatd"))</f>
        <v>114</v>
      </c>
      <c r="H94" t="str">
        <f t="shared" si="2"/>
        <v>Ward No.152, Ba</v>
      </c>
      <c r="I94">
        <f>MIN(SEARCH({0,1,2,3,4,5,6,7,8,9},H94&amp;"0123456789"))</f>
        <v>9</v>
      </c>
      <c r="J94" t="str">
        <f t="shared" si="3"/>
        <v>152</v>
      </c>
    </row>
    <row r="95" spans="1:10" hidden="1" x14ac:dyDescent="0.25">
      <c r="A95">
        <v>94</v>
      </c>
      <c r="B95" t="s">
        <v>145</v>
      </c>
      <c r="C95">
        <v>22</v>
      </c>
      <c r="D95" t="s">
        <v>180</v>
      </c>
      <c r="E95" t="s">
        <v>180</v>
      </c>
      <c r="F95">
        <v>2.5</v>
      </c>
      <c r="G95">
        <f>MIN(SEARCH({"Ward","ward","watd","Watd"},E95&amp;"WardwardwatdWatd"))</f>
        <v>74</v>
      </c>
      <c r="H95" t="str">
        <f t="shared" si="2"/>
        <v>Ward No.152, Ba</v>
      </c>
      <c r="I95">
        <f>MIN(SEARCH({0,1,2,3,4,5,6,7,8,9},H95&amp;"0123456789"))</f>
        <v>9</v>
      </c>
      <c r="J95" t="str">
        <f t="shared" si="3"/>
        <v>152</v>
      </c>
    </row>
    <row r="96" spans="1:10" hidden="1" x14ac:dyDescent="0.25">
      <c r="A96">
        <v>95</v>
      </c>
      <c r="B96" t="s">
        <v>145</v>
      </c>
      <c r="C96">
        <v>23</v>
      </c>
      <c r="D96" t="s">
        <v>181</v>
      </c>
      <c r="E96" t="s">
        <v>181</v>
      </c>
      <c r="F96">
        <v>2.5</v>
      </c>
      <c r="G96">
        <f>MIN(SEARCH({"Ward","ward","watd","Watd"},E96&amp;"WardwardwatdWatd"))</f>
        <v>88</v>
      </c>
      <c r="H96" t="str">
        <f t="shared" si="2"/>
        <v>Ward No.152, Ba</v>
      </c>
      <c r="I96">
        <f>MIN(SEARCH({0,1,2,3,4,5,6,7,8,9},H96&amp;"0123456789"))</f>
        <v>9</v>
      </c>
      <c r="J96" t="str">
        <f t="shared" si="3"/>
        <v>152</v>
      </c>
    </row>
    <row r="97" spans="1:10" hidden="1" x14ac:dyDescent="0.25">
      <c r="A97">
        <v>96</v>
      </c>
      <c r="B97" t="s">
        <v>145</v>
      </c>
      <c r="C97">
        <v>24</v>
      </c>
      <c r="D97" t="s">
        <v>182</v>
      </c>
      <c r="E97" t="s">
        <v>182</v>
      </c>
      <c r="F97">
        <v>1</v>
      </c>
      <c r="G97">
        <f>MIN(SEARCH({"Ward","ward","watd","Watd"},E97&amp;"WardwardwatdWatd"))</f>
        <v>114</v>
      </c>
      <c r="H97" t="str">
        <f t="shared" si="2"/>
        <v>Ward No.152, Ba</v>
      </c>
      <c r="I97">
        <f>MIN(SEARCH({0,1,2,3,4,5,6,7,8,9},H97&amp;"0123456789"))</f>
        <v>9</v>
      </c>
      <c r="J97" t="str">
        <f t="shared" si="3"/>
        <v>152</v>
      </c>
    </row>
    <row r="98" spans="1:10" hidden="1" x14ac:dyDescent="0.25">
      <c r="A98">
        <v>97</v>
      </c>
      <c r="B98" t="s">
        <v>145</v>
      </c>
      <c r="C98">
        <v>25</v>
      </c>
      <c r="D98" t="s">
        <v>183</v>
      </c>
      <c r="E98" t="s">
        <v>183</v>
      </c>
      <c r="F98">
        <v>2.4</v>
      </c>
      <c r="G98">
        <f>MIN(SEARCH({"Ward","ward","watd","Watd"},E98&amp;"WardwardwatdWatd"))</f>
        <v>64</v>
      </c>
      <c r="H98" t="str">
        <f t="shared" si="2"/>
        <v>Ward No.148, Ba</v>
      </c>
      <c r="I98">
        <f>MIN(SEARCH({0,1,2,3,4,5,6,7,8,9},H98&amp;"0123456789"))</f>
        <v>9</v>
      </c>
      <c r="J98" t="str">
        <f t="shared" si="3"/>
        <v>148</v>
      </c>
    </row>
    <row r="99" spans="1:10" hidden="1" x14ac:dyDescent="0.25">
      <c r="A99">
        <v>98</v>
      </c>
      <c r="B99" t="s">
        <v>145</v>
      </c>
      <c r="C99">
        <v>26</v>
      </c>
      <c r="D99" t="s">
        <v>184</v>
      </c>
      <c r="E99" t="s">
        <v>184</v>
      </c>
      <c r="F99">
        <v>2.4</v>
      </c>
      <c r="G99">
        <f>MIN(SEARCH({"Ward","ward","watd","Watd"},E99&amp;"WardwardwatdWatd"))</f>
        <v>66</v>
      </c>
      <c r="H99" t="str">
        <f t="shared" si="2"/>
        <v>Ward No.148, Ba</v>
      </c>
      <c r="I99">
        <f>MIN(SEARCH({0,1,2,3,4,5,6,7,8,9},H99&amp;"0123456789"))</f>
        <v>9</v>
      </c>
      <c r="J99" t="str">
        <f t="shared" si="3"/>
        <v>148</v>
      </c>
    </row>
    <row r="100" spans="1:10" hidden="1" x14ac:dyDescent="0.25">
      <c r="A100">
        <v>99</v>
      </c>
      <c r="B100" t="s">
        <v>145</v>
      </c>
      <c r="C100">
        <v>27</v>
      </c>
      <c r="D100" t="s">
        <v>185</v>
      </c>
      <c r="E100" t="s">
        <v>185</v>
      </c>
      <c r="F100">
        <v>1.2</v>
      </c>
      <c r="G100">
        <f>MIN(SEARCH({"Ward","ward","watd","Watd"},E100&amp;"WardwardwatdWatd"))</f>
        <v>105</v>
      </c>
      <c r="H100" t="str">
        <f t="shared" si="2"/>
        <v>Ward No.148, Ba</v>
      </c>
      <c r="I100">
        <f>MIN(SEARCH({0,1,2,3,4,5,6,7,8,9},H100&amp;"0123456789"))</f>
        <v>9</v>
      </c>
      <c r="J100" t="str">
        <f t="shared" si="3"/>
        <v>148</v>
      </c>
    </row>
    <row r="101" spans="1:10" hidden="1" x14ac:dyDescent="0.25">
      <c r="A101">
        <v>100</v>
      </c>
      <c r="B101" t="s">
        <v>145</v>
      </c>
      <c r="C101">
        <v>28</v>
      </c>
      <c r="D101" t="s">
        <v>186</v>
      </c>
      <c r="E101" t="s">
        <v>186</v>
      </c>
      <c r="F101">
        <v>2.5</v>
      </c>
      <c r="G101">
        <f>MIN(SEARCH({"Ward","ward","watd","Watd"},E101&amp;"WardwardwatdWatd"))</f>
        <v>52</v>
      </c>
      <c r="H101" t="str">
        <f t="shared" si="2"/>
        <v>Ward No.173,Ban</v>
      </c>
      <c r="I101">
        <f>MIN(SEARCH({0,1,2,3,4,5,6,7,8,9},H101&amp;"0123456789"))</f>
        <v>9</v>
      </c>
      <c r="J101" t="str">
        <f t="shared" si="3"/>
        <v>173</v>
      </c>
    </row>
    <row r="102" spans="1:10" hidden="1" x14ac:dyDescent="0.25">
      <c r="A102">
        <v>101</v>
      </c>
      <c r="B102" t="s">
        <v>145</v>
      </c>
      <c r="C102">
        <v>29</v>
      </c>
      <c r="D102" t="s">
        <v>187</v>
      </c>
      <c r="E102" t="s">
        <v>187</v>
      </c>
      <c r="F102">
        <v>2.5</v>
      </c>
      <c r="G102">
        <f>MIN(SEARCH({"Ward","ward","watd","Watd"},E102&amp;"WardwardwatdWatd"))</f>
        <v>54</v>
      </c>
      <c r="H102" t="str">
        <f t="shared" si="2"/>
        <v>Ward No.173,Ban</v>
      </c>
      <c r="I102">
        <f>MIN(SEARCH({0,1,2,3,4,5,6,7,8,9},H102&amp;"0123456789"))</f>
        <v>9</v>
      </c>
      <c r="J102" t="str">
        <f t="shared" si="3"/>
        <v>173</v>
      </c>
    </row>
    <row r="103" spans="1:10" hidden="1" x14ac:dyDescent="0.25">
      <c r="A103">
        <v>102</v>
      </c>
      <c r="B103" t="s">
        <v>145</v>
      </c>
      <c r="C103">
        <v>30</v>
      </c>
      <c r="D103" t="s">
        <v>188</v>
      </c>
      <c r="E103" t="s">
        <v>188</v>
      </c>
      <c r="F103">
        <v>1</v>
      </c>
      <c r="G103">
        <f>MIN(SEARCH({"Ward","ward","watd","Watd"},E103&amp;"WardwardwatdWatd"))</f>
        <v>94</v>
      </c>
      <c r="H103" t="str">
        <f t="shared" si="2"/>
        <v>Ward No.173,Ban</v>
      </c>
      <c r="I103">
        <f>MIN(SEARCH({0,1,2,3,4,5,6,7,8,9},H103&amp;"0123456789"))</f>
        <v>9</v>
      </c>
      <c r="J103" t="str">
        <f t="shared" si="3"/>
        <v>173</v>
      </c>
    </row>
    <row r="104" spans="1:10" hidden="1" x14ac:dyDescent="0.25">
      <c r="A104">
        <v>103</v>
      </c>
      <c r="B104" t="s">
        <v>145</v>
      </c>
      <c r="C104">
        <v>31</v>
      </c>
      <c r="D104" t="s">
        <v>189</v>
      </c>
      <c r="E104" t="s">
        <v>190</v>
      </c>
      <c r="F104">
        <v>2.4</v>
      </c>
      <c r="G104">
        <f>MIN(SEARCH({"Ward","ward","watd","Watd"},E104&amp;"WardwardwatdWatd"))</f>
        <v>1</v>
      </c>
      <c r="H104" t="str">
        <f t="shared" si="2"/>
        <v>Ward No 148, Er</v>
      </c>
      <c r="I104">
        <f>MIN(SEARCH({0,1,2,3,4,5,6,7,8,9},H104&amp;"0123456789"))</f>
        <v>9</v>
      </c>
      <c r="J104" t="str">
        <f t="shared" si="3"/>
        <v>148</v>
      </c>
    </row>
    <row r="105" spans="1:10" hidden="1" x14ac:dyDescent="0.25">
      <c r="A105">
        <v>104</v>
      </c>
      <c r="B105" t="s">
        <v>145</v>
      </c>
      <c r="C105">
        <v>32</v>
      </c>
      <c r="D105" t="s">
        <v>191</v>
      </c>
      <c r="E105" t="s">
        <v>192</v>
      </c>
      <c r="F105">
        <v>2.4</v>
      </c>
      <c r="G105">
        <f>MIN(SEARCH({"Ward","ward","watd","Watd"},E105&amp;"WardwardwatdWatd"))</f>
        <v>1</v>
      </c>
      <c r="H105" t="str">
        <f t="shared" si="2"/>
        <v>Ward No. 148, P</v>
      </c>
      <c r="I105">
        <f>MIN(SEARCH({0,1,2,3,4,5,6,7,8,9},H105&amp;"0123456789"))</f>
        <v>10</v>
      </c>
      <c r="J105" t="str">
        <f t="shared" si="3"/>
        <v>148</v>
      </c>
    </row>
    <row r="106" spans="1:10" hidden="1" x14ac:dyDescent="0.25">
      <c r="A106">
        <v>105</v>
      </c>
      <c r="B106" t="s">
        <v>145</v>
      </c>
      <c r="C106">
        <v>33</v>
      </c>
      <c r="D106" t="s">
        <v>193</v>
      </c>
      <c r="E106" t="s">
        <v>194</v>
      </c>
      <c r="F106">
        <v>1.2</v>
      </c>
      <c r="G106">
        <f>MIN(SEARCH({"Ward","ward","watd","Watd"},E106&amp;"WardwardwatdWatd"))</f>
        <v>1</v>
      </c>
      <c r="H106" t="str">
        <f t="shared" si="2"/>
        <v>Ward No. 148, W</v>
      </c>
      <c r="I106">
        <f>MIN(SEARCH({0,1,2,3,4,5,6,7,8,9},H106&amp;"0123456789"))</f>
        <v>10</v>
      </c>
      <c r="J106" t="str">
        <f t="shared" si="3"/>
        <v>148</v>
      </c>
    </row>
    <row r="107" spans="1:10" hidden="1" x14ac:dyDescent="0.25">
      <c r="A107">
        <v>106</v>
      </c>
      <c r="B107" t="s">
        <v>145</v>
      </c>
      <c r="C107">
        <v>34</v>
      </c>
      <c r="D107" t="s">
        <v>195</v>
      </c>
      <c r="E107" t="s">
        <v>196</v>
      </c>
      <c r="F107">
        <v>2.5</v>
      </c>
      <c r="G107">
        <f>MIN(SEARCH({"Ward","ward","watd","Watd"},E107&amp;"WardwardwatdWatd"))</f>
        <v>1</v>
      </c>
      <c r="H107" t="str">
        <f t="shared" si="2"/>
        <v xml:space="preserve">Ward No 148, 9 </v>
      </c>
      <c r="I107">
        <f>MIN(SEARCH({0,1,2,3,4,5,6,7,8,9},H107&amp;"0123456789"))</f>
        <v>9</v>
      </c>
      <c r="J107" t="str">
        <f t="shared" si="3"/>
        <v>148</v>
      </c>
    </row>
    <row r="108" spans="1:10" hidden="1" x14ac:dyDescent="0.25">
      <c r="A108">
        <v>107</v>
      </c>
      <c r="B108" t="s">
        <v>145</v>
      </c>
      <c r="C108">
        <v>35</v>
      </c>
      <c r="D108" t="s">
        <v>197</v>
      </c>
      <c r="E108" t="s">
        <v>198</v>
      </c>
      <c r="F108">
        <v>2.5</v>
      </c>
      <c r="G108">
        <f>MIN(SEARCH({"Ward","ward","watd","Watd"},E108&amp;"WardwardwatdWatd"))</f>
        <v>1</v>
      </c>
      <c r="H108" t="str">
        <f t="shared" si="2"/>
        <v>Ward No. 148, P</v>
      </c>
      <c r="I108">
        <f>MIN(SEARCH({0,1,2,3,4,5,6,7,8,9},H108&amp;"0123456789"))</f>
        <v>10</v>
      </c>
      <c r="J108" t="str">
        <f t="shared" si="3"/>
        <v>148</v>
      </c>
    </row>
    <row r="109" spans="1:10" hidden="1" x14ac:dyDescent="0.25">
      <c r="A109">
        <v>108</v>
      </c>
      <c r="B109" t="s">
        <v>145</v>
      </c>
      <c r="C109">
        <v>36</v>
      </c>
      <c r="D109" t="s">
        <v>199</v>
      </c>
      <c r="E109" t="s">
        <v>200</v>
      </c>
      <c r="F109">
        <v>1</v>
      </c>
      <c r="G109">
        <f>MIN(SEARCH({"Ward","ward","watd","Watd"},E109&amp;"WardwardwatdWatd"))</f>
        <v>1</v>
      </c>
      <c r="H109" t="str">
        <f t="shared" si="2"/>
        <v>Ward No. 148, 9</v>
      </c>
      <c r="I109">
        <f>MIN(SEARCH({0,1,2,3,4,5,6,7,8,9},H109&amp;"0123456789"))</f>
        <v>10</v>
      </c>
      <c r="J109" t="str">
        <f t="shared" si="3"/>
        <v>148</v>
      </c>
    </row>
    <row r="110" spans="1:10" x14ac:dyDescent="0.25">
      <c r="A110">
        <v>109</v>
      </c>
      <c r="B110" t="s">
        <v>145</v>
      </c>
      <c r="C110">
        <v>37</v>
      </c>
      <c r="D110" t="s">
        <v>201</v>
      </c>
      <c r="E110" t="s">
        <v>202</v>
      </c>
      <c r="F110">
        <v>0.8</v>
      </c>
      <c r="G110">
        <f>MIN(SEARCH({"Ward","ward","watd","Watd"},E110&amp;"WardwardwatdWatd"))</f>
        <v>127</v>
      </c>
      <c r="H110" t="str">
        <f t="shared" si="2"/>
        <v/>
      </c>
      <c r="I110">
        <f>MIN(SEARCH({0,1,2,3,4,5,6,7,8,9},H110&amp;"0123456789"))</f>
        <v>1</v>
      </c>
      <c r="J110" t="str">
        <f t="shared" si="3"/>
        <v/>
      </c>
    </row>
    <row r="111" spans="1:10" x14ac:dyDescent="0.25">
      <c r="A111">
        <v>110</v>
      </c>
      <c r="B111" t="s">
        <v>145</v>
      </c>
      <c r="C111">
        <v>38</v>
      </c>
      <c r="D111" t="s">
        <v>203</v>
      </c>
      <c r="E111" t="s">
        <v>204</v>
      </c>
      <c r="F111">
        <v>0.8</v>
      </c>
      <c r="G111">
        <f>MIN(SEARCH({"Ward","ward","watd","Watd"},E111&amp;"WardwardwatdWatd"))</f>
        <v>115</v>
      </c>
      <c r="H111" t="str">
        <f t="shared" si="2"/>
        <v/>
      </c>
      <c r="I111">
        <f>MIN(SEARCH({0,1,2,3,4,5,6,7,8,9},H111&amp;"0123456789"))</f>
        <v>1</v>
      </c>
      <c r="J111" t="str">
        <f t="shared" si="3"/>
        <v/>
      </c>
    </row>
    <row r="112" spans="1:10" x14ac:dyDescent="0.25">
      <c r="A112">
        <v>111</v>
      </c>
      <c r="B112" t="s">
        <v>145</v>
      </c>
      <c r="C112">
        <v>39</v>
      </c>
      <c r="D112" t="s">
        <v>205</v>
      </c>
      <c r="E112" t="s">
        <v>206</v>
      </c>
      <c r="F112">
        <v>0.8</v>
      </c>
      <c r="G112">
        <f>MIN(SEARCH({"Ward","ward","watd","Watd"},E112&amp;"WardwardwatdWatd"))</f>
        <v>124</v>
      </c>
      <c r="H112" t="str">
        <f t="shared" si="2"/>
        <v/>
      </c>
      <c r="I112">
        <f>MIN(SEARCH({0,1,2,3,4,5,6,7,8,9},H112&amp;"0123456789"))</f>
        <v>1</v>
      </c>
      <c r="J112" t="str">
        <f t="shared" si="3"/>
        <v/>
      </c>
    </row>
    <row r="113" spans="1:10" x14ac:dyDescent="0.25">
      <c r="A113">
        <v>112</v>
      </c>
      <c r="B113" t="s">
        <v>145</v>
      </c>
      <c r="C113">
        <v>40</v>
      </c>
      <c r="D113" t="s">
        <v>207</v>
      </c>
      <c r="E113" t="s">
        <v>208</v>
      </c>
      <c r="F113">
        <v>0.8</v>
      </c>
      <c r="G113">
        <f>MIN(SEARCH({"Ward","ward","watd","Watd"},E113&amp;"WardwardwatdWatd"))</f>
        <v>107</v>
      </c>
      <c r="H113" t="str">
        <f t="shared" si="2"/>
        <v/>
      </c>
      <c r="I113">
        <f>MIN(SEARCH({0,1,2,3,4,5,6,7,8,9},H113&amp;"0123456789"))</f>
        <v>1</v>
      </c>
      <c r="J113" t="str">
        <f t="shared" si="3"/>
        <v/>
      </c>
    </row>
    <row r="114" spans="1:10" x14ac:dyDescent="0.25">
      <c r="A114">
        <v>113</v>
      </c>
      <c r="B114" t="s">
        <v>145</v>
      </c>
      <c r="C114">
        <v>41</v>
      </c>
      <c r="D114" t="s">
        <v>209</v>
      </c>
      <c r="E114" t="s">
        <v>210</v>
      </c>
      <c r="F114">
        <v>0.8</v>
      </c>
      <c r="G114">
        <f>MIN(SEARCH({"Ward","ward","watd","Watd"},E114&amp;"WardwardwatdWatd"))</f>
        <v>101</v>
      </c>
      <c r="H114" t="str">
        <f t="shared" si="2"/>
        <v/>
      </c>
      <c r="I114">
        <f>MIN(SEARCH({0,1,2,3,4,5,6,7,8,9},H114&amp;"0123456789"))</f>
        <v>1</v>
      </c>
      <c r="J114" t="str">
        <f t="shared" si="3"/>
        <v/>
      </c>
    </row>
    <row r="115" spans="1:10" x14ac:dyDescent="0.25">
      <c r="A115">
        <v>114</v>
      </c>
      <c r="B115" t="s">
        <v>145</v>
      </c>
      <c r="C115">
        <v>42</v>
      </c>
      <c r="D115" t="s">
        <v>211</v>
      </c>
      <c r="E115" t="s">
        <v>212</v>
      </c>
      <c r="F115">
        <v>0.8</v>
      </c>
      <c r="G115">
        <f>MIN(SEARCH({"Ward","ward","watd","Watd"},E115&amp;"WardwardwatdWatd"))</f>
        <v>108</v>
      </c>
      <c r="H115" t="str">
        <f t="shared" si="2"/>
        <v/>
      </c>
      <c r="I115">
        <f>MIN(SEARCH({0,1,2,3,4,5,6,7,8,9},H115&amp;"0123456789"))</f>
        <v>1</v>
      </c>
      <c r="J115" t="str">
        <f t="shared" si="3"/>
        <v/>
      </c>
    </row>
    <row r="116" spans="1:10" x14ac:dyDescent="0.25">
      <c r="A116">
        <v>115</v>
      </c>
      <c r="B116" t="s">
        <v>145</v>
      </c>
      <c r="C116">
        <v>43</v>
      </c>
      <c r="D116" t="s">
        <v>213</v>
      </c>
      <c r="E116" t="s">
        <v>214</v>
      </c>
      <c r="F116">
        <v>0.8</v>
      </c>
      <c r="G116">
        <f>MIN(SEARCH({"Ward","ward","watd","Watd"},E116&amp;"WardwardwatdWatd"))</f>
        <v>126</v>
      </c>
      <c r="H116" t="str">
        <f t="shared" si="2"/>
        <v/>
      </c>
      <c r="I116">
        <f>MIN(SEARCH({0,1,2,3,4,5,6,7,8,9},H116&amp;"0123456789"))</f>
        <v>1</v>
      </c>
      <c r="J116" t="str">
        <f t="shared" si="3"/>
        <v/>
      </c>
    </row>
    <row r="117" spans="1:10" x14ac:dyDescent="0.25">
      <c r="A117">
        <v>116</v>
      </c>
      <c r="B117" t="s">
        <v>145</v>
      </c>
      <c r="C117">
        <v>44</v>
      </c>
      <c r="D117" t="s">
        <v>215</v>
      </c>
      <c r="E117" t="s">
        <v>216</v>
      </c>
      <c r="F117">
        <v>0.8</v>
      </c>
      <c r="G117">
        <f>MIN(SEARCH({"Ward","ward","watd","Watd"},E117&amp;"WardwardwatdWatd"))</f>
        <v>102</v>
      </c>
      <c r="H117" t="str">
        <f t="shared" si="2"/>
        <v/>
      </c>
      <c r="I117">
        <f>MIN(SEARCH({0,1,2,3,4,5,6,7,8,9},H117&amp;"0123456789"))</f>
        <v>1</v>
      </c>
      <c r="J117" t="str">
        <f t="shared" si="3"/>
        <v/>
      </c>
    </row>
    <row r="118" spans="1:10" x14ac:dyDescent="0.25">
      <c r="A118">
        <v>117</v>
      </c>
      <c r="B118" t="s">
        <v>145</v>
      </c>
      <c r="C118">
        <v>45</v>
      </c>
      <c r="D118" t="s">
        <v>217</v>
      </c>
      <c r="E118" t="s">
        <v>218</v>
      </c>
      <c r="F118">
        <v>0.8</v>
      </c>
      <c r="G118">
        <f>MIN(SEARCH({"Ward","ward","watd","Watd"},E118&amp;"WardwardwatdWatd"))</f>
        <v>132</v>
      </c>
      <c r="H118" t="str">
        <f t="shared" si="2"/>
        <v/>
      </c>
      <c r="I118">
        <f>MIN(SEARCH({0,1,2,3,4,5,6,7,8,9},H118&amp;"0123456789"))</f>
        <v>1</v>
      </c>
      <c r="J118" t="str">
        <f t="shared" si="3"/>
        <v/>
      </c>
    </row>
    <row r="119" spans="1:10" x14ac:dyDescent="0.25">
      <c r="A119">
        <v>118</v>
      </c>
      <c r="B119" t="s">
        <v>145</v>
      </c>
      <c r="C119">
        <v>46</v>
      </c>
      <c r="D119" t="s">
        <v>219</v>
      </c>
      <c r="E119" t="s">
        <v>220</v>
      </c>
      <c r="F119">
        <v>0.8</v>
      </c>
      <c r="G119">
        <f>MIN(SEARCH({"Ward","ward","watd","Watd"},E119&amp;"WardwardwatdWatd"))</f>
        <v>106</v>
      </c>
      <c r="H119" t="str">
        <f t="shared" si="2"/>
        <v/>
      </c>
      <c r="I119">
        <f>MIN(SEARCH({0,1,2,3,4,5,6,7,8,9},H119&amp;"0123456789"))</f>
        <v>1</v>
      </c>
      <c r="J119" t="str">
        <f t="shared" si="3"/>
        <v/>
      </c>
    </row>
    <row r="120" spans="1:10" x14ac:dyDescent="0.25">
      <c r="A120">
        <v>119</v>
      </c>
      <c r="B120" t="s">
        <v>145</v>
      </c>
      <c r="C120">
        <v>47</v>
      </c>
      <c r="D120" t="s">
        <v>221</v>
      </c>
      <c r="E120" t="s">
        <v>222</v>
      </c>
      <c r="F120">
        <v>0.8</v>
      </c>
      <c r="G120">
        <f>MIN(SEARCH({"Ward","ward","watd","Watd"},E120&amp;"WardwardwatdWatd"))</f>
        <v>105</v>
      </c>
      <c r="H120" t="str">
        <f t="shared" si="2"/>
        <v/>
      </c>
      <c r="I120">
        <f>MIN(SEARCH({0,1,2,3,4,5,6,7,8,9},H120&amp;"0123456789"))</f>
        <v>1</v>
      </c>
      <c r="J120" t="str">
        <f t="shared" si="3"/>
        <v/>
      </c>
    </row>
    <row r="121" spans="1:10" x14ac:dyDescent="0.25">
      <c r="A121">
        <v>120</v>
      </c>
      <c r="B121" t="s">
        <v>145</v>
      </c>
      <c r="C121">
        <v>48</v>
      </c>
      <c r="D121" t="s">
        <v>223</v>
      </c>
      <c r="E121" t="s">
        <v>224</v>
      </c>
      <c r="F121">
        <v>0.83</v>
      </c>
      <c r="G121">
        <f>MIN(SEARCH({"Ward","ward","watd","Watd"},E121&amp;"WardwardwatdWatd"))</f>
        <v>130</v>
      </c>
      <c r="H121" t="str">
        <f t="shared" si="2"/>
        <v/>
      </c>
      <c r="I121">
        <f>MIN(SEARCH({0,1,2,3,4,5,6,7,8,9},H121&amp;"0123456789"))</f>
        <v>1</v>
      </c>
      <c r="J121" t="str">
        <f t="shared" si="3"/>
        <v/>
      </c>
    </row>
    <row r="122" spans="1:10" x14ac:dyDescent="0.25">
      <c r="A122">
        <v>121</v>
      </c>
      <c r="B122" t="s">
        <v>145</v>
      </c>
      <c r="C122">
        <v>49</v>
      </c>
      <c r="D122" t="s">
        <v>225</v>
      </c>
      <c r="E122" t="s">
        <v>226</v>
      </c>
      <c r="F122">
        <v>5</v>
      </c>
      <c r="G122">
        <f>MIN(SEARCH({"Ward","ward","watd","Watd"},E122&amp;"WardwardwatdWatd"))</f>
        <v>96</v>
      </c>
      <c r="H122" t="str">
        <f t="shared" si="2"/>
        <v/>
      </c>
      <c r="I122">
        <f>MIN(SEARCH({0,1,2,3,4,5,6,7,8,9},H122&amp;"0123456789"))</f>
        <v>1</v>
      </c>
      <c r="J122" t="str">
        <f t="shared" si="3"/>
        <v/>
      </c>
    </row>
    <row r="123" spans="1:10" hidden="1" x14ac:dyDescent="0.25">
      <c r="A123">
        <v>122</v>
      </c>
      <c r="B123" t="s">
        <v>145</v>
      </c>
      <c r="C123">
        <v>50</v>
      </c>
      <c r="D123" t="s">
        <v>227</v>
      </c>
      <c r="E123" t="s">
        <v>228</v>
      </c>
      <c r="F123">
        <v>3</v>
      </c>
      <c r="G123">
        <f>MIN(SEARCH({"Ward","ward","watd","Watd"},E123&amp;"WardwardwatdWatd"))</f>
        <v>1</v>
      </c>
      <c r="H123" t="str">
        <f t="shared" si="2"/>
        <v>Ward No.151, Kr</v>
      </c>
      <c r="I123">
        <f>MIN(SEARCH({0,1,2,3,4,5,6,7,8,9},H123&amp;"0123456789"))</f>
        <v>9</v>
      </c>
      <c r="J123" t="str">
        <f t="shared" si="3"/>
        <v>151</v>
      </c>
    </row>
    <row r="124" spans="1:10" x14ac:dyDescent="0.25">
      <c r="A124">
        <v>123</v>
      </c>
      <c r="B124" t="s">
        <v>145</v>
      </c>
      <c r="C124">
        <v>51</v>
      </c>
      <c r="D124" t="s">
        <v>229</v>
      </c>
      <c r="E124" t="s">
        <v>229</v>
      </c>
      <c r="F124">
        <v>2.5</v>
      </c>
      <c r="G124">
        <f>MIN(SEARCH({"Ward","ward","watd","Watd"},E124&amp;"WardwardwatdWatd"))</f>
        <v>185</v>
      </c>
      <c r="H124" t="str">
        <f t="shared" si="2"/>
        <v/>
      </c>
      <c r="I124">
        <f>MIN(SEARCH({0,1,2,3,4,5,6,7,8,9},H124&amp;"0123456789"))</f>
        <v>1</v>
      </c>
      <c r="J124" t="str">
        <f t="shared" si="3"/>
        <v/>
      </c>
    </row>
    <row r="125" spans="1:10" x14ac:dyDescent="0.25">
      <c r="A125">
        <v>124</v>
      </c>
      <c r="B125" t="s">
        <v>145</v>
      </c>
      <c r="C125">
        <v>52</v>
      </c>
      <c r="D125" t="s">
        <v>229</v>
      </c>
      <c r="E125" t="s">
        <v>229</v>
      </c>
      <c r="F125">
        <v>1.5</v>
      </c>
      <c r="G125">
        <f>MIN(SEARCH({"Ward","ward","watd","Watd"},E125&amp;"WardwardwatdWatd"))</f>
        <v>185</v>
      </c>
      <c r="H125" t="str">
        <f t="shared" si="2"/>
        <v/>
      </c>
      <c r="I125">
        <f>MIN(SEARCH({0,1,2,3,4,5,6,7,8,9},H125&amp;"0123456789"))</f>
        <v>1</v>
      </c>
      <c r="J125" t="str">
        <f t="shared" si="3"/>
        <v/>
      </c>
    </row>
    <row r="126" spans="1:10" hidden="1" x14ac:dyDescent="0.25">
      <c r="A126">
        <v>125</v>
      </c>
      <c r="B126" t="s">
        <v>145</v>
      </c>
      <c r="C126">
        <v>53</v>
      </c>
      <c r="D126" t="s">
        <v>230</v>
      </c>
      <c r="E126" t="s">
        <v>231</v>
      </c>
      <c r="F126">
        <v>10</v>
      </c>
      <c r="G126">
        <f>MIN(SEARCH({"Ward","ward","watd","Watd"},E126&amp;"WardwardwatdWatd"))</f>
        <v>1</v>
      </c>
      <c r="H126" t="str">
        <f t="shared" si="2"/>
        <v>Ward No.151, Fi</v>
      </c>
      <c r="I126">
        <f>MIN(SEARCH({0,1,2,3,4,5,6,7,8,9},H126&amp;"0123456789"))</f>
        <v>9</v>
      </c>
      <c r="J126" t="str">
        <f t="shared" si="3"/>
        <v>151</v>
      </c>
    </row>
    <row r="127" spans="1:10" x14ac:dyDescent="0.25">
      <c r="A127">
        <v>126</v>
      </c>
      <c r="B127" t="s">
        <v>145</v>
      </c>
      <c r="C127">
        <v>54</v>
      </c>
      <c r="D127" t="s">
        <v>232</v>
      </c>
      <c r="E127" t="s">
        <v>233</v>
      </c>
      <c r="F127">
        <v>0.8</v>
      </c>
      <c r="G127">
        <f>MIN(SEARCH({"Ward","ward","watd","Watd"},E127&amp;"WardwardwatdWatd"))</f>
        <v>94</v>
      </c>
      <c r="H127" t="str">
        <f t="shared" si="2"/>
        <v/>
      </c>
      <c r="I127">
        <f>MIN(SEARCH({0,1,2,3,4,5,6,7,8,9},H127&amp;"0123456789"))</f>
        <v>1</v>
      </c>
      <c r="J127" t="str">
        <f t="shared" si="3"/>
        <v/>
      </c>
    </row>
    <row r="128" spans="1:10" x14ac:dyDescent="0.25">
      <c r="A128">
        <v>127</v>
      </c>
      <c r="B128" t="s">
        <v>145</v>
      </c>
      <c r="C128">
        <v>55</v>
      </c>
      <c r="D128" t="s">
        <v>234</v>
      </c>
      <c r="E128" t="s">
        <v>235</v>
      </c>
      <c r="F128">
        <v>0.8</v>
      </c>
      <c r="G128">
        <f>MIN(SEARCH({"Ward","ward","watd","Watd"},E128&amp;"WardwardwatdWatd"))</f>
        <v>91</v>
      </c>
      <c r="H128" t="str">
        <f t="shared" si="2"/>
        <v/>
      </c>
      <c r="I128">
        <f>MIN(SEARCH({0,1,2,3,4,5,6,7,8,9},H128&amp;"0123456789"))</f>
        <v>1</v>
      </c>
      <c r="J128" t="str">
        <f t="shared" si="3"/>
        <v/>
      </c>
    </row>
    <row r="129" spans="1:10" x14ac:dyDescent="0.25">
      <c r="A129">
        <v>128</v>
      </c>
      <c r="B129" t="s">
        <v>145</v>
      </c>
      <c r="C129">
        <v>56</v>
      </c>
      <c r="D129" t="s">
        <v>236</v>
      </c>
      <c r="E129" t="s">
        <v>237</v>
      </c>
      <c r="F129">
        <v>0.8</v>
      </c>
      <c r="G129">
        <f>MIN(SEARCH({"Ward","ward","watd","Watd"},E129&amp;"WardwardwatdWatd"))</f>
        <v>85</v>
      </c>
      <c r="H129" t="str">
        <f t="shared" si="2"/>
        <v/>
      </c>
      <c r="I129">
        <f>MIN(SEARCH({0,1,2,3,4,5,6,7,8,9},H129&amp;"0123456789"))</f>
        <v>1</v>
      </c>
      <c r="J129" t="str">
        <f t="shared" si="3"/>
        <v/>
      </c>
    </row>
    <row r="130" spans="1:10" x14ac:dyDescent="0.25">
      <c r="A130">
        <v>129</v>
      </c>
      <c r="B130" t="s">
        <v>145</v>
      </c>
      <c r="C130">
        <v>57</v>
      </c>
      <c r="D130" t="s">
        <v>238</v>
      </c>
      <c r="E130" t="s">
        <v>239</v>
      </c>
      <c r="F130">
        <v>0.8</v>
      </c>
      <c r="G130">
        <f>MIN(SEARCH({"Ward","ward","watd","Watd"},E130&amp;"WardwardwatdWatd"))</f>
        <v>108</v>
      </c>
      <c r="H130" t="str">
        <f t="shared" si="2"/>
        <v/>
      </c>
      <c r="I130">
        <f>MIN(SEARCH({0,1,2,3,4,5,6,7,8,9},H130&amp;"0123456789"))</f>
        <v>1</v>
      </c>
      <c r="J130" t="str">
        <f t="shared" si="3"/>
        <v/>
      </c>
    </row>
    <row r="131" spans="1:10" x14ac:dyDescent="0.25">
      <c r="A131">
        <v>130</v>
      </c>
      <c r="B131" t="s">
        <v>145</v>
      </c>
      <c r="C131">
        <v>58</v>
      </c>
      <c r="D131" t="s">
        <v>240</v>
      </c>
      <c r="E131" t="s">
        <v>241</v>
      </c>
      <c r="F131">
        <v>0.8</v>
      </c>
      <c r="G131">
        <f>MIN(SEARCH({"Ward","ward","watd","Watd"},E131&amp;"WardwardwatdWatd"))</f>
        <v>104</v>
      </c>
      <c r="H131" t="str">
        <f t="shared" ref="H131:H194" si="4">MID(E131,G131,15)</f>
        <v/>
      </c>
      <c r="I131">
        <f>MIN(SEARCH({0,1,2,3,4,5,6,7,8,9},H131&amp;"0123456789"))</f>
        <v>1</v>
      </c>
      <c r="J131" t="str">
        <f t="shared" ref="J131:J194" si="5">MID(H131,I131,3)</f>
        <v/>
      </c>
    </row>
    <row r="132" spans="1:10" x14ac:dyDescent="0.25">
      <c r="A132">
        <v>131</v>
      </c>
      <c r="B132" t="s">
        <v>145</v>
      </c>
      <c r="C132">
        <v>59</v>
      </c>
      <c r="D132" t="s">
        <v>242</v>
      </c>
      <c r="E132" t="s">
        <v>243</v>
      </c>
      <c r="F132">
        <v>0.71</v>
      </c>
      <c r="G132">
        <f>MIN(SEARCH({"Ward","ward","watd","Watd"},E132&amp;"WardwardwatdWatd"))</f>
        <v>87</v>
      </c>
      <c r="H132" t="str">
        <f t="shared" si="4"/>
        <v/>
      </c>
      <c r="I132">
        <f>MIN(SEARCH({0,1,2,3,4,5,6,7,8,9},H132&amp;"0123456789"))</f>
        <v>1</v>
      </c>
      <c r="J132" t="str">
        <f t="shared" si="5"/>
        <v/>
      </c>
    </row>
    <row r="133" spans="1:10" x14ac:dyDescent="0.25">
      <c r="A133">
        <v>132</v>
      </c>
      <c r="B133" t="s">
        <v>145</v>
      </c>
      <c r="C133">
        <v>60</v>
      </c>
      <c r="D133" t="s">
        <v>244</v>
      </c>
      <c r="E133" t="s">
        <v>245</v>
      </c>
      <c r="F133">
        <v>0.61</v>
      </c>
      <c r="G133">
        <f>MIN(SEARCH({"Ward","ward","watd","Watd"},E133&amp;"WardwardwatdWatd"))</f>
        <v>153</v>
      </c>
      <c r="H133" t="str">
        <f t="shared" si="4"/>
        <v/>
      </c>
      <c r="I133">
        <f>MIN(SEARCH({0,1,2,3,4,5,6,7,8,9},H133&amp;"0123456789"))</f>
        <v>1</v>
      </c>
      <c r="J133" t="str">
        <f t="shared" si="5"/>
        <v/>
      </c>
    </row>
    <row r="134" spans="1:10" hidden="1" x14ac:dyDescent="0.25">
      <c r="A134">
        <v>133</v>
      </c>
      <c r="B134" t="s">
        <v>145</v>
      </c>
      <c r="C134">
        <v>61</v>
      </c>
      <c r="D134" t="s">
        <v>246</v>
      </c>
      <c r="E134" t="s">
        <v>247</v>
      </c>
      <c r="F134">
        <v>1.75</v>
      </c>
      <c r="G134">
        <f>MIN(SEARCH({"Ward","ward","watd","Watd"},E134&amp;"WardwardwatdWatd"))</f>
        <v>1</v>
      </c>
      <c r="H134" t="str">
        <f t="shared" si="4"/>
        <v>Ward No.151-Cor</v>
      </c>
      <c r="I134">
        <f>MIN(SEARCH({0,1,2,3,4,5,6,7,8,9},H134&amp;"0123456789"))</f>
        <v>9</v>
      </c>
      <c r="J134" t="str">
        <f t="shared" si="5"/>
        <v>151</v>
      </c>
    </row>
    <row r="135" spans="1:10" x14ac:dyDescent="0.25">
      <c r="A135">
        <v>134</v>
      </c>
      <c r="B135" t="s">
        <v>145</v>
      </c>
      <c r="C135">
        <v>62</v>
      </c>
      <c r="D135" t="s">
        <v>248</v>
      </c>
      <c r="E135" t="s">
        <v>249</v>
      </c>
      <c r="F135">
        <v>0.76</v>
      </c>
      <c r="G135">
        <f>MIN(SEARCH({"Ward","ward","watd","Watd"},E135&amp;"WardwardwatdWatd"))</f>
        <v>101</v>
      </c>
      <c r="H135" t="str">
        <f t="shared" si="4"/>
        <v/>
      </c>
      <c r="I135">
        <f>MIN(SEARCH({0,1,2,3,4,5,6,7,8,9},H135&amp;"0123456789"))</f>
        <v>1</v>
      </c>
      <c r="J135" t="str">
        <f t="shared" si="5"/>
        <v/>
      </c>
    </row>
    <row r="136" spans="1:10" x14ac:dyDescent="0.25">
      <c r="A136">
        <v>135</v>
      </c>
      <c r="B136" t="s">
        <v>145</v>
      </c>
      <c r="C136">
        <v>63</v>
      </c>
      <c r="D136" t="s">
        <v>250</v>
      </c>
      <c r="E136" t="s">
        <v>251</v>
      </c>
      <c r="F136">
        <v>0.73</v>
      </c>
      <c r="G136">
        <f>MIN(SEARCH({"Ward","ward","watd","Watd"},E136&amp;"WardwardwatdWatd"))</f>
        <v>92</v>
      </c>
      <c r="H136" t="str">
        <f t="shared" si="4"/>
        <v/>
      </c>
      <c r="I136">
        <f>MIN(SEARCH({0,1,2,3,4,5,6,7,8,9},H136&amp;"0123456789"))</f>
        <v>1</v>
      </c>
      <c r="J136" t="str">
        <f t="shared" si="5"/>
        <v/>
      </c>
    </row>
    <row r="137" spans="1:10" x14ac:dyDescent="0.25">
      <c r="A137">
        <v>136</v>
      </c>
      <c r="B137" t="s">
        <v>145</v>
      </c>
      <c r="C137">
        <v>64</v>
      </c>
      <c r="D137" t="s">
        <v>252</v>
      </c>
      <c r="E137" t="s">
        <v>253</v>
      </c>
      <c r="F137">
        <v>2.4</v>
      </c>
      <c r="G137">
        <f>MIN(SEARCH({"Ward","ward","watd","Watd"},E137&amp;"WardwardwatdWatd"))</f>
        <v>66</v>
      </c>
      <c r="H137" t="str">
        <f t="shared" si="4"/>
        <v/>
      </c>
      <c r="I137">
        <f>MIN(SEARCH({0,1,2,3,4,5,6,7,8,9},H137&amp;"0123456789"))</f>
        <v>1</v>
      </c>
      <c r="J137" t="str">
        <f t="shared" si="5"/>
        <v/>
      </c>
    </row>
    <row r="138" spans="1:10" x14ac:dyDescent="0.25">
      <c r="A138">
        <v>137</v>
      </c>
      <c r="B138" t="s">
        <v>145</v>
      </c>
      <c r="C138">
        <v>65</v>
      </c>
      <c r="D138" t="s">
        <v>254</v>
      </c>
      <c r="E138" t="s">
        <v>255</v>
      </c>
      <c r="F138">
        <v>2.4</v>
      </c>
      <c r="G138">
        <f>MIN(SEARCH({"Ward","ward","watd","Watd"},E138&amp;"WardwardwatdWatd"))</f>
        <v>91</v>
      </c>
      <c r="H138" t="str">
        <f t="shared" si="4"/>
        <v/>
      </c>
      <c r="I138">
        <f>MIN(SEARCH({0,1,2,3,4,5,6,7,8,9},H138&amp;"0123456789"))</f>
        <v>1</v>
      </c>
      <c r="J138" t="str">
        <f t="shared" si="5"/>
        <v/>
      </c>
    </row>
    <row r="139" spans="1:10" x14ac:dyDescent="0.25">
      <c r="A139">
        <v>138</v>
      </c>
      <c r="B139" t="s">
        <v>145</v>
      </c>
      <c r="C139">
        <v>66</v>
      </c>
      <c r="D139" t="s">
        <v>256</v>
      </c>
      <c r="E139" t="s">
        <v>257</v>
      </c>
      <c r="F139">
        <v>1.2</v>
      </c>
      <c r="G139">
        <f>MIN(SEARCH({"Ward","ward","watd","Watd"},E139&amp;"WardwardwatdWatd"))</f>
        <v>114</v>
      </c>
      <c r="H139" t="str">
        <f t="shared" si="4"/>
        <v/>
      </c>
      <c r="I139">
        <f>MIN(SEARCH({0,1,2,3,4,5,6,7,8,9},H139&amp;"0123456789"))</f>
        <v>1</v>
      </c>
      <c r="J139" t="str">
        <f t="shared" si="5"/>
        <v/>
      </c>
    </row>
    <row r="140" spans="1:10" hidden="1" x14ac:dyDescent="0.25">
      <c r="A140">
        <v>139</v>
      </c>
      <c r="B140" t="s">
        <v>145</v>
      </c>
      <c r="C140">
        <v>67</v>
      </c>
      <c r="D140" t="s">
        <v>258</v>
      </c>
      <c r="E140" t="s">
        <v>259</v>
      </c>
      <c r="F140">
        <v>2.4</v>
      </c>
      <c r="G140">
        <f>MIN(SEARCH({"Ward","ward","watd","Watd"},E140&amp;"WardwardwatdWatd"))</f>
        <v>1</v>
      </c>
      <c r="H140" t="str">
        <f t="shared" si="4"/>
        <v>Ward No 151-Cor</v>
      </c>
      <c r="I140">
        <f>MIN(SEARCH({0,1,2,3,4,5,6,7,8,9},H140&amp;"0123456789"))</f>
        <v>9</v>
      </c>
      <c r="J140" t="str">
        <f t="shared" si="5"/>
        <v>151</v>
      </c>
    </row>
    <row r="141" spans="1:10" hidden="1" x14ac:dyDescent="0.25">
      <c r="A141">
        <v>140</v>
      </c>
      <c r="B141" t="s">
        <v>145</v>
      </c>
      <c r="C141">
        <v>68</v>
      </c>
      <c r="D141" t="s">
        <v>260</v>
      </c>
      <c r="E141" t="s">
        <v>261</v>
      </c>
      <c r="F141">
        <v>2.4</v>
      </c>
      <c r="G141">
        <f>MIN(SEARCH({"Ward","ward","watd","Watd"},E141&amp;"WardwardwatdWatd"))</f>
        <v>1</v>
      </c>
      <c r="H141" t="str">
        <f t="shared" si="4"/>
        <v>Warden No.151-M</v>
      </c>
      <c r="I141">
        <f>MIN(SEARCH({0,1,2,3,4,5,6,7,8,9},H141&amp;"0123456789"))</f>
        <v>11</v>
      </c>
      <c r="J141" t="str">
        <f t="shared" si="5"/>
        <v>151</v>
      </c>
    </row>
    <row r="142" spans="1:10" hidden="1" x14ac:dyDescent="0.25">
      <c r="A142">
        <v>141</v>
      </c>
      <c r="B142" t="s">
        <v>145</v>
      </c>
      <c r="C142">
        <v>69</v>
      </c>
      <c r="D142" t="s">
        <v>262</v>
      </c>
      <c r="E142" t="s">
        <v>263</v>
      </c>
      <c r="F142">
        <v>1.2</v>
      </c>
      <c r="G142">
        <f>MIN(SEARCH({"Ward","ward","watd","Watd"},E142&amp;"WardwardwatdWatd"))</f>
        <v>84</v>
      </c>
      <c r="H142" t="str">
        <f t="shared" si="4"/>
        <v>Ward No.151-Kor</v>
      </c>
      <c r="I142">
        <f>MIN(SEARCH({0,1,2,3,4,5,6,7,8,9},H142&amp;"0123456789"))</f>
        <v>9</v>
      </c>
      <c r="J142" t="str">
        <f t="shared" si="5"/>
        <v>151</v>
      </c>
    </row>
    <row r="143" spans="1:10" x14ac:dyDescent="0.25">
      <c r="A143">
        <v>142</v>
      </c>
      <c r="B143" t="s">
        <v>145</v>
      </c>
      <c r="C143">
        <v>70</v>
      </c>
      <c r="D143" t="s">
        <v>264</v>
      </c>
      <c r="E143" t="s">
        <v>265</v>
      </c>
      <c r="F143">
        <v>2.4</v>
      </c>
      <c r="G143">
        <f>MIN(SEARCH({"Ward","ward","watd","Watd"},E143&amp;"WardwardwatdWatd"))</f>
        <v>60</v>
      </c>
      <c r="H143" t="str">
        <f t="shared" si="4"/>
        <v/>
      </c>
      <c r="I143">
        <f>MIN(SEARCH({0,1,2,3,4,5,6,7,8,9},H143&amp;"0123456789"))</f>
        <v>1</v>
      </c>
      <c r="J143" t="str">
        <f t="shared" si="5"/>
        <v/>
      </c>
    </row>
    <row r="144" spans="1:10" x14ac:dyDescent="0.25">
      <c r="A144">
        <v>143</v>
      </c>
      <c r="B144" t="s">
        <v>145</v>
      </c>
      <c r="C144">
        <v>71</v>
      </c>
      <c r="D144" t="s">
        <v>266</v>
      </c>
      <c r="E144" t="s">
        <v>267</v>
      </c>
      <c r="F144">
        <v>2.4</v>
      </c>
      <c r="G144">
        <f>MIN(SEARCH({"Ward","ward","watd","Watd"},E144&amp;"WardwardwatdWatd"))</f>
        <v>92</v>
      </c>
      <c r="H144" t="str">
        <f t="shared" si="4"/>
        <v/>
      </c>
      <c r="I144">
        <f>MIN(SEARCH({0,1,2,3,4,5,6,7,8,9},H144&amp;"0123456789"))</f>
        <v>1</v>
      </c>
      <c r="J144" t="str">
        <f t="shared" si="5"/>
        <v/>
      </c>
    </row>
    <row r="145" spans="1:10" x14ac:dyDescent="0.25">
      <c r="A145">
        <v>144</v>
      </c>
      <c r="B145" t="s">
        <v>145</v>
      </c>
      <c r="C145">
        <v>72</v>
      </c>
      <c r="D145" t="s">
        <v>268</v>
      </c>
      <c r="E145" t="s">
        <v>269</v>
      </c>
      <c r="F145">
        <v>1.2</v>
      </c>
      <c r="G145">
        <f>MIN(SEARCH({"Ward","ward","watd","Watd"},E145&amp;"WardwardwatdWatd"))</f>
        <v>96</v>
      </c>
      <c r="H145" t="str">
        <f t="shared" si="4"/>
        <v/>
      </c>
      <c r="I145">
        <f>MIN(SEARCH({0,1,2,3,4,5,6,7,8,9},H145&amp;"0123456789"))</f>
        <v>1</v>
      </c>
      <c r="J145" t="str">
        <f t="shared" si="5"/>
        <v/>
      </c>
    </row>
    <row r="146" spans="1:10" x14ac:dyDescent="0.25">
      <c r="A146">
        <v>145</v>
      </c>
      <c r="B146" t="s">
        <v>145</v>
      </c>
      <c r="C146">
        <v>73</v>
      </c>
      <c r="D146" t="s">
        <v>270</v>
      </c>
      <c r="E146" t="s">
        <v>271</v>
      </c>
      <c r="F146">
        <v>2.4</v>
      </c>
      <c r="G146">
        <f>MIN(SEARCH({"Ward","ward","watd","Watd"},E146&amp;"WardwardwatdWatd"))</f>
        <v>60</v>
      </c>
      <c r="H146" t="str">
        <f t="shared" si="4"/>
        <v/>
      </c>
      <c r="I146">
        <f>MIN(SEARCH({0,1,2,3,4,5,6,7,8,9},H146&amp;"0123456789"))</f>
        <v>1</v>
      </c>
      <c r="J146" t="str">
        <f t="shared" si="5"/>
        <v/>
      </c>
    </row>
    <row r="147" spans="1:10" x14ac:dyDescent="0.25">
      <c r="A147">
        <v>146</v>
      </c>
      <c r="B147" t="s">
        <v>145</v>
      </c>
      <c r="C147">
        <v>74</v>
      </c>
      <c r="D147" t="s">
        <v>272</v>
      </c>
      <c r="E147" t="s">
        <v>273</v>
      </c>
      <c r="F147">
        <v>2.4</v>
      </c>
      <c r="G147">
        <f>MIN(SEARCH({"Ward","ward","watd","Watd"},E147&amp;"WardwardwatdWatd"))</f>
        <v>91</v>
      </c>
      <c r="H147" t="str">
        <f t="shared" si="4"/>
        <v/>
      </c>
      <c r="I147">
        <f>MIN(SEARCH({0,1,2,3,4,5,6,7,8,9},H147&amp;"0123456789"))</f>
        <v>1</v>
      </c>
      <c r="J147" t="str">
        <f t="shared" si="5"/>
        <v/>
      </c>
    </row>
    <row r="148" spans="1:10" x14ac:dyDescent="0.25">
      <c r="A148">
        <v>147</v>
      </c>
      <c r="B148" t="s">
        <v>145</v>
      </c>
      <c r="C148">
        <v>75</v>
      </c>
      <c r="D148" t="s">
        <v>274</v>
      </c>
      <c r="E148" t="s">
        <v>275</v>
      </c>
      <c r="F148">
        <v>1.2</v>
      </c>
      <c r="G148">
        <f>MIN(SEARCH({"Ward","ward","watd","Watd"},E148&amp;"WardwardwatdWatd"))</f>
        <v>104</v>
      </c>
      <c r="H148" t="str">
        <f t="shared" si="4"/>
        <v/>
      </c>
      <c r="I148">
        <f>MIN(SEARCH({0,1,2,3,4,5,6,7,8,9},H148&amp;"0123456789"))</f>
        <v>1</v>
      </c>
      <c r="J148" t="str">
        <f t="shared" si="5"/>
        <v/>
      </c>
    </row>
    <row r="149" spans="1:10" hidden="1" x14ac:dyDescent="0.25">
      <c r="A149">
        <v>148</v>
      </c>
      <c r="B149" t="s">
        <v>145</v>
      </c>
      <c r="C149">
        <v>76</v>
      </c>
      <c r="D149" t="s">
        <v>276</v>
      </c>
      <c r="E149" t="s">
        <v>277</v>
      </c>
      <c r="F149">
        <v>2.4</v>
      </c>
      <c r="G149">
        <f>MIN(SEARCH({"Ward","ward","watd","Watd"},E149&amp;"WardwardwatdWatd"))</f>
        <v>1</v>
      </c>
      <c r="H149" t="str">
        <f t="shared" si="4"/>
        <v>Ward No.151-Kor</v>
      </c>
      <c r="I149">
        <f>MIN(SEARCH({0,1,2,3,4,5,6,7,8,9},H149&amp;"0123456789"))</f>
        <v>9</v>
      </c>
      <c r="J149" t="str">
        <f t="shared" si="5"/>
        <v>151</v>
      </c>
    </row>
    <row r="150" spans="1:10" hidden="1" x14ac:dyDescent="0.25">
      <c r="A150">
        <v>149</v>
      </c>
      <c r="B150" t="s">
        <v>145</v>
      </c>
      <c r="C150">
        <v>77</v>
      </c>
      <c r="D150" t="s">
        <v>278</v>
      </c>
      <c r="E150" t="s">
        <v>279</v>
      </c>
      <c r="F150">
        <v>2.4</v>
      </c>
      <c r="G150">
        <f>MIN(SEARCH({"Ward","ward","watd","Watd"},E150&amp;"WardwardwatdWatd"))</f>
        <v>1</v>
      </c>
      <c r="H150" t="str">
        <f t="shared" si="4"/>
        <v>Ward No.151-Kor</v>
      </c>
      <c r="I150">
        <f>MIN(SEARCH({0,1,2,3,4,5,6,7,8,9},H150&amp;"0123456789"))</f>
        <v>9</v>
      </c>
      <c r="J150" t="str">
        <f t="shared" si="5"/>
        <v>151</v>
      </c>
    </row>
    <row r="151" spans="1:10" hidden="1" x14ac:dyDescent="0.25">
      <c r="A151">
        <v>150</v>
      </c>
      <c r="B151" t="s">
        <v>145</v>
      </c>
      <c r="C151">
        <v>78</v>
      </c>
      <c r="D151" t="s">
        <v>280</v>
      </c>
      <c r="E151" t="s">
        <v>281</v>
      </c>
      <c r="F151">
        <v>1.2</v>
      </c>
      <c r="G151">
        <f>MIN(SEARCH({"Ward","ward","watd","Watd"},E151&amp;"WardwardwatdWatd"))</f>
        <v>1</v>
      </c>
      <c r="H151" t="str">
        <f t="shared" si="4"/>
        <v>Ward No No. 151</v>
      </c>
      <c r="I151">
        <f>MIN(SEARCH({0,1,2,3,4,5,6,7,8,9},H151&amp;"0123456789"))</f>
        <v>13</v>
      </c>
      <c r="J151" t="str">
        <f t="shared" si="5"/>
        <v>151</v>
      </c>
    </row>
    <row r="152" spans="1:10" hidden="1" x14ac:dyDescent="0.25">
      <c r="A152">
        <v>151</v>
      </c>
      <c r="B152" t="s">
        <v>145</v>
      </c>
      <c r="C152">
        <v>79</v>
      </c>
      <c r="D152" t="s">
        <v>282</v>
      </c>
      <c r="E152" t="s">
        <v>283</v>
      </c>
      <c r="F152">
        <v>2.4</v>
      </c>
      <c r="G152">
        <f>MIN(SEARCH({"Ward","ward","watd","Watd"},E152&amp;"WardwardwatdWatd"))</f>
        <v>1</v>
      </c>
      <c r="H152" t="str">
        <f t="shared" si="4"/>
        <v>Ward No.151-Kor</v>
      </c>
      <c r="I152">
        <f>MIN(SEARCH({0,1,2,3,4,5,6,7,8,9},H152&amp;"0123456789"))</f>
        <v>9</v>
      </c>
      <c r="J152" t="str">
        <f t="shared" si="5"/>
        <v>151</v>
      </c>
    </row>
    <row r="153" spans="1:10" hidden="1" x14ac:dyDescent="0.25">
      <c r="A153">
        <v>152</v>
      </c>
      <c r="B153" t="s">
        <v>145</v>
      </c>
      <c r="C153">
        <v>80</v>
      </c>
      <c r="D153" t="s">
        <v>284</v>
      </c>
      <c r="E153" t="s">
        <v>285</v>
      </c>
      <c r="F153">
        <v>2.4</v>
      </c>
      <c r="G153">
        <f>MIN(SEARCH({"Ward","ward","watd","Watd"},E153&amp;"WardwardwatdWatd"))</f>
        <v>1</v>
      </c>
      <c r="H153" t="str">
        <f t="shared" si="4"/>
        <v>Ward No.151-Kor</v>
      </c>
      <c r="I153">
        <f>MIN(SEARCH({0,1,2,3,4,5,6,7,8,9},H153&amp;"0123456789"))</f>
        <v>9</v>
      </c>
      <c r="J153" t="str">
        <f t="shared" si="5"/>
        <v>151</v>
      </c>
    </row>
    <row r="154" spans="1:10" hidden="1" x14ac:dyDescent="0.25">
      <c r="A154">
        <v>153</v>
      </c>
      <c r="B154" t="s">
        <v>145</v>
      </c>
      <c r="C154">
        <v>81</v>
      </c>
      <c r="D154" t="s">
        <v>286</v>
      </c>
      <c r="E154" t="s">
        <v>287</v>
      </c>
      <c r="F154">
        <v>1.2</v>
      </c>
      <c r="G154">
        <f>MIN(SEARCH({"Ward","ward","watd","Watd"},E154&amp;"WardwardwatdWatd"))</f>
        <v>1</v>
      </c>
      <c r="H154" t="str">
        <f t="shared" si="4"/>
        <v>Ward No.151-Kor</v>
      </c>
      <c r="I154">
        <f>MIN(SEARCH({0,1,2,3,4,5,6,7,8,9},H154&amp;"0123456789"))</f>
        <v>9</v>
      </c>
      <c r="J154" t="str">
        <f t="shared" si="5"/>
        <v>151</v>
      </c>
    </row>
    <row r="155" spans="1:10" x14ac:dyDescent="0.25">
      <c r="A155">
        <v>154</v>
      </c>
      <c r="B155" t="s">
        <v>145</v>
      </c>
      <c r="C155">
        <v>82</v>
      </c>
      <c r="D155" t="s">
        <v>288</v>
      </c>
      <c r="E155" t="s">
        <v>289</v>
      </c>
      <c r="F155">
        <v>2.4</v>
      </c>
      <c r="G155">
        <f>MIN(SEARCH({"Ward","ward","watd","Watd"},E155&amp;"WardwardwatdWatd"))</f>
        <v>94</v>
      </c>
      <c r="H155" t="str">
        <f t="shared" si="4"/>
        <v/>
      </c>
      <c r="I155">
        <f>MIN(SEARCH({0,1,2,3,4,5,6,7,8,9},H155&amp;"0123456789"))</f>
        <v>1</v>
      </c>
      <c r="J155" t="str">
        <f t="shared" si="5"/>
        <v/>
      </c>
    </row>
    <row r="156" spans="1:10" x14ac:dyDescent="0.25">
      <c r="A156">
        <v>155</v>
      </c>
      <c r="B156" t="s">
        <v>145</v>
      </c>
      <c r="C156">
        <v>83</v>
      </c>
      <c r="D156" t="s">
        <v>290</v>
      </c>
      <c r="E156" t="s">
        <v>291</v>
      </c>
      <c r="F156">
        <v>2.4</v>
      </c>
      <c r="G156">
        <f>MIN(SEARCH({"Ward","ward","watd","Watd"},E156&amp;"WardwardwatdWatd"))</f>
        <v>109</v>
      </c>
      <c r="H156" t="str">
        <f t="shared" si="4"/>
        <v/>
      </c>
      <c r="I156">
        <f>MIN(SEARCH({0,1,2,3,4,5,6,7,8,9},H156&amp;"0123456789"))</f>
        <v>1</v>
      </c>
      <c r="J156" t="str">
        <f t="shared" si="5"/>
        <v/>
      </c>
    </row>
    <row r="157" spans="1:10" x14ac:dyDescent="0.25">
      <c r="A157">
        <v>156</v>
      </c>
      <c r="B157" t="s">
        <v>145</v>
      </c>
      <c r="C157">
        <v>84</v>
      </c>
      <c r="D157" t="s">
        <v>292</v>
      </c>
      <c r="E157" t="s">
        <v>293</v>
      </c>
      <c r="F157">
        <v>1.2</v>
      </c>
      <c r="G157">
        <f>MIN(SEARCH({"Ward","ward","watd","Watd"},E157&amp;"WardwardwatdWatd"))</f>
        <v>142</v>
      </c>
      <c r="H157" t="str">
        <f t="shared" si="4"/>
        <v/>
      </c>
      <c r="I157">
        <f>MIN(SEARCH({0,1,2,3,4,5,6,7,8,9},H157&amp;"0123456789"))</f>
        <v>1</v>
      </c>
      <c r="J157" t="str">
        <f t="shared" si="5"/>
        <v/>
      </c>
    </row>
    <row r="158" spans="1:10" x14ac:dyDescent="0.25">
      <c r="A158">
        <v>157</v>
      </c>
      <c r="B158" t="s">
        <v>145</v>
      </c>
      <c r="C158">
        <v>85</v>
      </c>
      <c r="D158" t="s">
        <v>294</v>
      </c>
      <c r="E158" t="s">
        <v>295</v>
      </c>
      <c r="F158">
        <v>2.4</v>
      </c>
      <c r="G158">
        <f>MIN(SEARCH({"Ward","ward","watd","Watd"},E158&amp;"WardwardwatdWatd"))</f>
        <v>49</v>
      </c>
      <c r="H158" t="str">
        <f t="shared" si="4"/>
        <v/>
      </c>
      <c r="I158">
        <f>MIN(SEARCH({0,1,2,3,4,5,6,7,8,9},H158&amp;"0123456789"))</f>
        <v>1</v>
      </c>
      <c r="J158" t="str">
        <f t="shared" si="5"/>
        <v/>
      </c>
    </row>
    <row r="159" spans="1:10" x14ac:dyDescent="0.25">
      <c r="A159">
        <v>158</v>
      </c>
      <c r="B159" t="s">
        <v>145</v>
      </c>
      <c r="C159">
        <v>86</v>
      </c>
      <c r="D159" t="s">
        <v>296</v>
      </c>
      <c r="E159" t="s">
        <v>297</v>
      </c>
      <c r="F159">
        <v>2.4</v>
      </c>
      <c r="G159">
        <f>MIN(SEARCH({"Ward","ward","watd","Watd"},E159&amp;"WardwardwatdWatd"))</f>
        <v>97</v>
      </c>
      <c r="H159" t="str">
        <f t="shared" si="4"/>
        <v/>
      </c>
      <c r="I159">
        <f>MIN(SEARCH({0,1,2,3,4,5,6,7,8,9},H159&amp;"0123456789"))</f>
        <v>1</v>
      </c>
      <c r="J159" t="str">
        <f t="shared" si="5"/>
        <v/>
      </c>
    </row>
    <row r="160" spans="1:10" x14ac:dyDescent="0.25">
      <c r="A160">
        <v>159</v>
      </c>
      <c r="B160" t="s">
        <v>145</v>
      </c>
      <c r="C160">
        <v>87</v>
      </c>
      <c r="D160" t="s">
        <v>298</v>
      </c>
      <c r="E160" t="s">
        <v>299</v>
      </c>
      <c r="F160">
        <v>1.2</v>
      </c>
      <c r="G160">
        <f>MIN(SEARCH({"Ward","ward","watd","Watd"},E160&amp;"WardwardwatdWatd"))</f>
        <v>112</v>
      </c>
      <c r="H160" t="str">
        <f t="shared" si="4"/>
        <v/>
      </c>
      <c r="I160">
        <f>MIN(SEARCH({0,1,2,3,4,5,6,7,8,9},H160&amp;"0123456789"))</f>
        <v>1</v>
      </c>
      <c r="J160" t="str">
        <f t="shared" si="5"/>
        <v/>
      </c>
    </row>
    <row r="161" spans="1:10" x14ac:dyDescent="0.25">
      <c r="A161">
        <v>160</v>
      </c>
      <c r="B161" t="s">
        <v>300</v>
      </c>
      <c r="C161">
        <v>1</v>
      </c>
      <c r="D161" t="s">
        <v>301</v>
      </c>
      <c r="E161" t="s">
        <v>302</v>
      </c>
      <c r="F161">
        <v>2.4</v>
      </c>
      <c r="G161">
        <f>MIN(SEARCH({"Ward","ward","watd","Watd"},E161&amp;"WardwardwatdWatd"))</f>
        <v>58</v>
      </c>
      <c r="H161" t="str">
        <f t="shared" si="4"/>
        <v/>
      </c>
      <c r="I161">
        <f>MIN(SEARCH({0,1,2,3,4,5,6,7,8,9},H161&amp;"0123456789"))</f>
        <v>1</v>
      </c>
      <c r="J161" t="str">
        <f t="shared" si="5"/>
        <v/>
      </c>
    </row>
    <row r="162" spans="1:10" x14ac:dyDescent="0.25">
      <c r="A162">
        <v>161</v>
      </c>
      <c r="B162" t="s">
        <v>300</v>
      </c>
      <c r="C162">
        <v>2</v>
      </c>
      <c r="D162" t="s">
        <v>303</v>
      </c>
      <c r="E162" t="s">
        <v>304</v>
      </c>
      <c r="F162">
        <v>2.4</v>
      </c>
      <c r="G162">
        <f>MIN(SEARCH({"Ward","ward","watd","Watd"},E162&amp;"WardwardwatdWatd"))</f>
        <v>78</v>
      </c>
      <c r="H162" t="str">
        <f t="shared" si="4"/>
        <v/>
      </c>
      <c r="I162">
        <f>MIN(SEARCH({0,1,2,3,4,5,6,7,8,9},H162&amp;"0123456789"))</f>
        <v>1</v>
      </c>
      <c r="J162" t="str">
        <f t="shared" si="5"/>
        <v/>
      </c>
    </row>
    <row r="163" spans="1:10" x14ac:dyDescent="0.25">
      <c r="A163">
        <v>162</v>
      </c>
      <c r="B163" t="s">
        <v>300</v>
      </c>
      <c r="C163">
        <v>3</v>
      </c>
      <c r="D163" t="s">
        <v>305</v>
      </c>
      <c r="E163" t="s">
        <v>306</v>
      </c>
      <c r="F163">
        <v>1.2</v>
      </c>
      <c r="G163">
        <f>MIN(SEARCH({"Ward","ward","watd","Watd"},E163&amp;"WardwardwatdWatd"))</f>
        <v>125</v>
      </c>
      <c r="H163" t="str">
        <f t="shared" si="4"/>
        <v/>
      </c>
      <c r="I163">
        <f>MIN(SEARCH({0,1,2,3,4,5,6,7,8,9},H163&amp;"0123456789"))</f>
        <v>1</v>
      </c>
      <c r="J163" t="str">
        <f t="shared" si="5"/>
        <v/>
      </c>
    </row>
    <row r="164" spans="1:10" x14ac:dyDescent="0.25">
      <c r="A164">
        <v>163</v>
      </c>
      <c r="B164" t="s">
        <v>300</v>
      </c>
      <c r="C164">
        <v>4</v>
      </c>
      <c r="D164" t="s">
        <v>307</v>
      </c>
      <c r="E164" t="s">
        <v>308</v>
      </c>
      <c r="F164">
        <v>2.4</v>
      </c>
      <c r="G164">
        <f>MIN(SEARCH({"Ward","ward","watd","Watd"},E164&amp;"WardwardwatdWatd"))</f>
        <v>63</v>
      </c>
      <c r="H164" t="str">
        <f t="shared" si="4"/>
        <v/>
      </c>
      <c r="I164">
        <f>MIN(SEARCH({0,1,2,3,4,5,6,7,8,9},H164&amp;"0123456789"))</f>
        <v>1</v>
      </c>
      <c r="J164" t="str">
        <f t="shared" si="5"/>
        <v/>
      </c>
    </row>
    <row r="165" spans="1:10" x14ac:dyDescent="0.25">
      <c r="A165">
        <v>164</v>
      </c>
      <c r="B165" t="s">
        <v>300</v>
      </c>
      <c r="C165">
        <v>5</v>
      </c>
      <c r="D165" t="s">
        <v>309</v>
      </c>
      <c r="E165" t="s">
        <v>310</v>
      </c>
      <c r="F165">
        <v>2.4</v>
      </c>
      <c r="G165">
        <f>MIN(SEARCH({"Ward","ward","watd","Watd"},E165&amp;"WardwardwatdWatd"))</f>
        <v>91</v>
      </c>
      <c r="H165" t="str">
        <f t="shared" si="4"/>
        <v/>
      </c>
      <c r="I165">
        <f>MIN(SEARCH({0,1,2,3,4,5,6,7,8,9},H165&amp;"0123456789"))</f>
        <v>1</v>
      </c>
      <c r="J165" t="str">
        <f t="shared" si="5"/>
        <v/>
      </c>
    </row>
    <row r="166" spans="1:10" x14ac:dyDescent="0.25">
      <c r="A166">
        <v>165</v>
      </c>
      <c r="B166" t="s">
        <v>300</v>
      </c>
      <c r="C166">
        <v>6</v>
      </c>
      <c r="D166" t="s">
        <v>311</v>
      </c>
      <c r="E166" t="s">
        <v>312</v>
      </c>
      <c r="F166">
        <v>1.2</v>
      </c>
      <c r="G166">
        <f>MIN(SEARCH({"Ward","ward","watd","Watd"},E166&amp;"WardwardwatdWatd"))</f>
        <v>109</v>
      </c>
      <c r="H166" t="str">
        <f t="shared" si="4"/>
        <v/>
      </c>
      <c r="I166">
        <f>MIN(SEARCH({0,1,2,3,4,5,6,7,8,9},H166&amp;"0123456789"))</f>
        <v>1</v>
      </c>
      <c r="J166" t="str">
        <f t="shared" si="5"/>
        <v/>
      </c>
    </row>
    <row r="167" spans="1:10" x14ac:dyDescent="0.25">
      <c r="A167">
        <v>166</v>
      </c>
      <c r="B167" t="s">
        <v>300</v>
      </c>
      <c r="C167">
        <v>7</v>
      </c>
      <c r="D167" t="s">
        <v>313</v>
      </c>
      <c r="E167" t="s">
        <v>314</v>
      </c>
      <c r="F167">
        <v>2.4</v>
      </c>
      <c r="G167">
        <f>MIN(SEARCH({"Ward","ward","watd","Watd"},E167&amp;"WardwardwatdWatd"))</f>
        <v>73</v>
      </c>
      <c r="H167" t="str">
        <f t="shared" si="4"/>
        <v/>
      </c>
      <c r="I167">
        <f>MIN(SEARCH({0,1,2,3,4,5,6,7,8,9},H167&amp;"0123456789"))</f>
        <v>1</v>
      </c>
      <c r="J167" t="str">
        <f t="shared" si="5"/>
        <v/>
      </c>
    </row>
    <row r="168" spans="1:10" x14ac:dyDescent="0.25">
      <c r="A168">
        <v>167</v>
      </c>
      <c r="B168" t="s">
        <v>300</v>
      </c>
      <c r="C168">
        <v>8</v>
      </c>
      <c r="D168" t="s">
        <v>315</v>
      </c>
      <c r="E168" t="s">
        <v>316</v>
      </c>
      <c r="F168">
        <v>2.4</v>
      </c>
      <c r="G168">
        <f>MIN(SEARCH({"Ward","ward","watd","Watd"},E168&amp;"WardwardwatdWatd"))</f>
        <v>102</v>
      </c>
      <c r="H168" t="str">
        <f t="shared" si="4"/>
        <v/>
      </c>
      <c r="I168">
        <f>MIN(SEARCH({0,1,2,3,4,5,6,7,8,9},H168&amp;"0123456789"))</f>
        <v>1</v>
      </c>
      <c r="J168" t="str">
        <f t="shared" si="5"/>
        <v/>
      </c>
    </row>
    <row r="169" spans="1:10" x14ac:dyDescent="0.25">
      <c r="A169">
        <v>168</v>
      </c>
      <c r="B169" t="s">
        <v>300</v>
      </c>
      <c r="C169">
        <v>9</v>
      </c>
      <c r="D169" t="s">
        <v>317</v>
      </c>
      <c r="E169" t="s">
        <v>318</v>
      </c>
      <c r="F169">
        <v>1.2</v>
      </c>
      <c r="G169">
        <f>MIN(SEARCH({"Ward","ward","watd","Watd"},E169&amp;"WardwardwatdWatd"))</f>
        <v>123</v>
      </c>
      <c r="H169" t="str">
        <f t="shared" si="4"/>
        <v/>
      </c>
      <c r="I169">
        <f>MIN(SEARCH({0,1,2,3,4,5,6,7,8,9},H169&amp;"0123456789"))</f>
        <v>1</v>
      </c>
      <c r="J169" t="str">
        <f t="shared" si="5"/>
        <v/>
      </c>
    </row>
    <row r="170" spans="1:10" x14ac:dyDescent="0.25">
      <c r="A170">
        <v>169</v>
      </c>
      <c r="B170" t="s">
        <v>300</v>
      </c>
      <c r="C170">
        <v>10</v>
      </c>
      <c r="D170" t="s">
        <v>319</v>
      </c>
      <c r="E170" t="s">
        <v>320</v>
      </c>
      <c r="F170">
        <v>0.84</v>
      </c>
      <c r="G170">
        <f>MIN(SEARCH({"Ward","ward","watd","Watd"},E170&amp;"WardwardwatdWatd"))</f>
        <v>94</v>
      </c>
      <c r="H170" t="str">
        <f t="shared" si="4"/>
        <v/>
      </c>
      <c r="I170">
        <f>MIN(SEARCH({0,1,2,3,4,5,6,7,8,9},H170&amp;"0123456789"))</f>
        <v>1</v>
      </c>
      <c r="J170" t="str">
        <f t="shared" si="5"/>
        <v/>
      </c>
    </row>
    <row r="171" spans="1:10" x14ac:dyDescent="0.25">
      <c r="A171">
        <v>170</v>
      </c>
      <c r="B171" t="s">
        <v>300</v>
      </c>
      <c r="C171">
        <v>11</v>
      </c>
      <c r="D171" t="s">
        <v>321</v>
      </c>
      <c r="E171" t="s">
        <v>321</v>
      </c>
      <c r="F171">
        <v>10</v>
      </c>
      <c r="G171">
        <f>MIN(SEARCH({"Ward","ward","watd","Watd"},E171&amp;"WardwardwatdWatd"))</f>
        <v>157</v>
      </c>
      <c r="H171" t="str">
        <f t="shared" si="4"/>
        <v/>
      </c>
      <c r="I171">
        <f>MIN(SEARCH({0,1,2,3,4,5,6,7,8,9},H171&amp;"0123456789"))</f>
        <v>1</v>
      </c>
      <c r="J171" t="str">
        <f t="shared" si="5"/>
        <v/>
      </c>
    </row>
    <row r="172" spans="1:10" x14ac:dyDescent="0.25">
      <c r="A172">
        <v>171</v>
      </c>
      <c r="B172" t="s">
        <v>300</v>
      </c>
      <c r="C172">
        <v>12</v>
      </c>
      <c r="D172" t="s">
        <v>322</v>
      </c>
      <c r="E172" t="s">
        <v>323</v>
      </c>
      <c r="F172">
        <v>0.82</v>
      </c>
      <c r="G172">
        <f>MIN(SEARCH({"Ward","ward","watd","Watd"},E172&amp;"WardwardwatdWatd"))</f>
        <v>124</v>
      </c>
      <c r="H172" t="str">
        <f t="shared" si="4"/>
        <v/>
      </c>
      <c r="I172">
        <f>MIN(SEARCH({0,1,2,3,4,5,6,7,8,9},H172&amp;"0123456789"))</f>
        <v>1</v>
      </c>
      <c r="J172" t="str">
        <f t="shared" si="5"/>
        <v/>
      </c>
    </row>
    <row r="173" spans="1:10" x14ac:dyDescent="0.25">
      <c r="A173">
        <v>172</v>
      </c>
      <c r="B173" t="s">
        <v>300</v>
      </c>
      <c r="C173">
        <v>13</v>
      </c>
      <c r="D173" t="s">
        <v>324</v>
      </c>
      <c r="E173" t="s">
        <v>325</v>
      </c>
      <c r="F173">
        <v>0.8</v>
      </c>
      <c r="G173">
        <f>MIN(SEARCH({"Ward","ward","watd","Watd"},E173&amp;"WardwardwatdWatd"))</f>
        <v>88</v>
      </c>
      <c r="H173" t="str">
        <f t="shared" si="4"/>
        <v/>
      </c>
      <c r="I173">
        <f>MIN(SEARCH({0,1,2,3,4,5,6,7,8,9},H173&amp;"0123456789"))</f>
        <v>1</v>
      </c>
      <c r="J173" t="str">
        <f t="shared" si="5"/>
        <v/>
      </c>
    </row>
    <row r="174" spans="1:10" x14ac:dyDescent="0.25">
      <c r="A174">
        <v>173</v>
      </c>
      <c r="B174" t="s">
        <v>300</v>
      </c>
      <c r="C174">
        <v>14</v>
      </c>
      <c r="D174" t="s">
        <v>326</v>
      </c>
      <c r="E174" t="s">
        <v>327</v>
      </c>
      <c r="F174">
        <v>0.7</v>
      </c>
      <c r="G174">
        <f>MIN(SEARCH({"Ward","ward","watd","Watd"},E174&amp;"WardwardwatdWatd"))</f>
        <v>117</v>
      </c>
      <c r="H174" t="str">
        <f t="shared" si="4"/>
        <v/>
      </c>
      <c r="I174">
        <f>MIN(SEARCH({0,1,2,3,4,5,6,7,8,9},H174&amp;"0123456789"))</f>
        <v>1</v>
      </c>
      <c r="J174" t="str">
        <f t="shared" si="5"/>
        <v/>
      </c>
    </row>
    <row r="175" spans="1:10" x14ac:dyDescent="0.25">
      <c r="A175">
        <v>174</v>
      </c>
      <c r="B175" t="s">
        <v>300</v>
      </c>
      <c r="C175">
        <v>15</v>
      </c>
      <c r="D175" t="s">
        <v>328</v>
      </c>
      <c r="E175" t="s">
        <v>329</v>
      </c>
      <c r="F175">
        <v>12</v>
      </c>
      <c r="G175">
        <f>MIN(SEARCH({"Ward","ward","watd","Watd"},E175&amp;"WardwardwatdWatd"))</f>
        <v>95</v>
      </c>
      <c r="H175" t="str">
        <f t="shared" si="4"/>
        <v/>
      </c>
      <c r="I175">
        <f>MIN(SEARCH({0,1,2,3,4,5,6,7,8,9},H175&amp;"0123456789"))</f>
        <v>1</v>
      </c>
      <c r="J175" t="str">
        <f t="shared" si="5"/>
        <v/>
      </c>
    </row>
    <row r="176" spans="1:10" x14ac:dyDescent="0.25">
      <c r="A176">
        <v>175</v>
      </c>
      <c r="B176" t="s">
        <v>300</v>
      </c>
      <c r="C176">
        <v>16</v>
      </c>
      <c r="D176" t="s">
        <v>330</v>
      </c>
      <c r="E176" t="s">
        <v>331</v>
      </c>
      <c r="F176">
        <v>12</v>
      </c>
      <c r="G176">
        <f>MIN(SEARCH({"Ward","ward","watd","Watd"},E176&amp;"WardwardwatdWatd"))</f>
        <v>81</v>
      </c>
      <c r="H176" t="str">
        <f t="shared" si="4"/>
        <v/>
      </c>
      <c r="I176">
        <f>MIN(SEARCH({0,1,2,3,4,5,6,7,8,9},H176&amp;"0123456789"))</f>
        <v>1</v>
      </c>
      <c r="J176" t="str">
        <f t="shared" si="5"/>
        <v/>
      </c>
    </row>
    <row r="177" spans="1:10" hidden="1" x14ac:dyDescent="0.25">
      <c r="A177">
        <v>176</v>
      </c>
      <c r="B177" t="s">
        <v>300</v>
      </c>
      <c r="C177">
        <v>17</v>
      </c>
      <c r="D177" t="s">
        <v>332</v>
      </c>
      <c r="E177" t="s">
        <v>332</v>
      </c>
      <c r="F177">
        <v>8</v>
      </c>
      <c r="G177">
        <f>MIN(SEARCH({"Ward","ward","watd","Watd"},E177&amp;"WardwardwatdWatd"))</f>
        <v>72</v>
      </c>
      <c r="H177" t="str">
        <f t="shared" si="4"/>
        <v>Ward No-172.</v>
      </c>
      <c r="I177">
        <f>MIN(SEARCH({0,1,2,3,4,5,6,7,8,9},H177&amp;"0123456789"))</f>
        <v>9</v>
      </c>
      <c r="J177" t="str">
        <f t="shared" si="5"/>
        <v>172</v>
      </c>
    </row>
    <row r="178" spans="1:10" hidden="1" x14ac:dyDescent="0.25">
      <c r="A178">
        <v>177</v>
      </c>
      <c r="B178" t="s">
        <v>300</v>
      </c>
      <c r="C178">
        <v>18</v>
      </c>
      <c r="D178" t="s">
        <v>333</v>
      </c>
      <c r="E178" t="s">
        <v>333</v>
      </c>
      <c r="F178">
        <v>8</v>
      </c>
      <c r="G178">
        <f>MIN(SEARCH({"Ward","ward","watd","Watd"},E178&amp;"WardwardwatdWatd"))</f>
        <v>71</v>
      </c>
      <c r="H178" t="str">
        <f t="shared" si="4"/>
        <v>Ward No-172.</v>
      </c>
      <c r="I178">
        <f>MIN(SEARCH({0,1,2,3,4,5,6,7,8,9},H178&amp;"0123456789"))</f>
        <v>9</v>
      </c>
      <c r="J178" t="str">
        <f t="shared" si="5"/>
        <v>172</v>
      </c>
    </row>
    <row r="179" spans="1:10" hidden="1" x14ac:dyDescent="0.25">
      <c r="A179">
        <v>178</v>
      </c>
      <c r="B179" t="s">
        <v>300</v>
      </c>
      <c r="C179">
        <v>19</v>
      </c>
      <c r="D179" t="s">
        <v>334</v>
      </c>
      <c r="E179" t="s">
        <v>334</v>
      </c>
      <c r="F179">
        <v>8</v>
      </c>
      <c r="G179">
        <f>MIN(SEARCH({"Ward","ward","watd","Watd"},E179&amp;"WardwardwatdWatd"))</f>
        <v>86</v>
      </c>
      <c r="H179" t="str">
        <f t="shared" si="4"/>
        <v>Ward No-172.</v>
      </c>
      <c r="I179">
        <f>MIN(SEARCH({0,1,2,3,4,5,6,7,8,9},H179&amp;"0123456789"))</f>
        <v>9</v>
      </c>
      <c r="J179" t="str">
        <f t="shared" si="5"/>
        <v>172</v>
      </c>
    </row>
    <row r="180" spans="1:10" hidden="1" x14ac:dyDescent="0.25">
      <c r="A180">
        <v>179</v>
      </c>
      <c r="B180" t="s">
        <v>300</v>
      </c>
      <c r="C180">
        <v>20</v>
      </c>
      <c r="D180" t="s">
        <v>335</v>
      </c>
      <c r="E180" t="s">
        <v>336</v>
      </c>
      <c r="F180">
        <v>10</v>
      </c>
      <c r="G180">
        <f>MIN(SEARCH({"Ward","ward","watd","Watd"},E180&amp;"WardwardwatdWatd"))</f>
        <v>1</v>
      </c>
      <c r="H180" t="str">
        <f t="shared" si="4"/>
        <v>Ward No.151 - C</v>
      </c>
      <c r="I180">
        <f>MIN(SEARCH({0,1,2,3,4,5,6,7,8,9},H180&amp;"0123456789"))</f>
        <v>9</v>
      </c>
      <c r="J180" t="str">
        <f t="shared" si="5"/>
        <v>151</v>
      </c>
    </row>
    <row r="181" spans="1:10" hidden="1" x14ac:dyDescent="0.25">
      <c r="A181">
        <v>180</v>
      </c>
      <c r="B181" t="s">
        <v>300</v>
      </c>
      <c r="C181">
        <v>21</v>
      </c>
      <c r="D181" t="s">
        <v>337</v>
      </c>
      <c r="E181" t="s">
        <v>338</v>
      </c>
      <c r="F181">
        <v>2</v>
      </c>
      <c r="G181">
        <f>MIN(SEARCH({"Ward","ward","watd","Watd"},E181&amp;"WardwardwatdWatd"))</f>
        <v>1</v>
      </c>
      <c r="H181" t="str">
        <f t="shared" si="4"/>
        <v>Ward No.151 - C</v>
      </c>
      <c r="I181">
        <f>MIN(SEARCH({0,1,2,3,4,5,6,7,8,9},H181&amp;"0123456789"))</f>
        <v>9</v>
      </c>
      <c r="J181" t="str">
        <f t="shared" si="5"/>
        <v>151</v>
      </c>
    </row>
    <row r="182" spans="1:10" hidden="1" x14ac:dyDescent="0.25">
      <c r="A182">
        <v>181</v>
      </c>
      <c r="B182" t="s">
        <v>300</v>
      </c>
      <c r="C182">
        <v>22</v>
      </c>
      <c r="D182" t="s">
        <v>339</v>
      </c>
      <c r="E182" t="s">
        <v>339</v>
      </c>
      <c r="F182">
        <v>4</v>
      </c>
      <c r="G182">
        <f>MIN(SEARCH({"Ward","ward","watd","Watd"},E182&amp;"WardwardwatdWatd"))</f>
        <v>89</v>
      </c>
      <c r="H182" t="str">
        <f t="shared" si="4"/>
        <v>Ward No.151, BT</v>
      </c>
      <c r="I182">
        <f>MIN(SEARCH({0,1,2,3,4,5,6,7,8,9},H182&amp;"0123456789"))</f>
        <v>9</v>
      </c>
      <c r="J182" t="str">
        <f t="shared" si="5"/>
        <v>151</v>
      </c>
    </row>
    <row r="183" spans="1:10" hidden="1" x14ac:dyDescent="0.25">
      <c r="A183">
        <v>182</v>
      </c>
      <c r="B183" t="s">
        <v>300</v>
      </c>
      <c r="C183">
        <v>23</v>
      </c>
      <c r="D183" t="s">
        <v>340</v>
      </c>
      <c r="E183" t="s">
        <v>340</v>
      </c>
      <c r="F183">
        <v>5.25</v>
      </c>
      <c r="G183">
        <f>MIN(SEARCH({"Ward","ward","watd","Watd"},E183&amp;"WardwardwatdWatd"))</f>
        <v>94</v>
      </c>
      <c r="H183" t="str">
        <f t="shared" si="4"/>
        <v>Ward No.151, BT</v>
      </c>
      <c r="I183">
        <f>MIN(SEARCH({0,1,2,3,4,5,6,7,8,9},H183&amp;"0123456789"))</f>
        <v>9</v>
      </c>
      <c r="J183" t="str">
        <f t="shared" si="5"/>
        <v>151</v>
      </c>
    </row>
    <row r="184" spans="1:10" x14ac:dyDescent="0.25">
      <c r="A184">
        <v>183</v>
      </c>
      <c r="B184" t="s">
        <v>300</v>
      </c>
      <c r="C184">
        <v>24</v>
      </c>
      <c r="D184" t="s">
        <v>341</v>
      </c>
      <c r="E184" t="s">
        <v>342</v>
      </c>
      <c r="F184">
        <v>5</v>
      </c>
      <c r="G184">
        <f>MIN(SEARCH({"Ward","ward","watd","Watd"},E184&amp;"WardwardwatdWatd"))</f>
        <v>151</v>
      </c>
      <c r="H184" t="str">
        <f t="shared" si="4"/>
        <v/>
      </c>
      <c r="I184">
        <f>MIN(SEARCH({0,1,2,3,4,5,6,7,8,9},H184&amp;"0123456789"))</f>
        <v>1</v>
      </c>
      <c r="J184" t="str">
        <f t="shared" si="5"/>
        <v/>
      </c>
    </row>
    <row r="185" spans="1:10" x14ac:dyDescent="0.25">
      <c r="A185">
        <v>184</v>
      </c>
      <c r="B185" t="s">
        <v>300</v>
      </c>
      <c r="C185">
        <v>25</v>
      </c>
      <c r="D185" t="s">
        <v>343</v>
      </c>
      <c r="E185" t="s">
        <v>343</v>
      </c>
      <c r="F185">
        <v>5</v>
      </c>
      <c r="G185">
        <f>MIN(SEARCH({"Ward","ward","watd","Watd"},E185&amp;"WardwardwatdWatd"))</f>
        <v>88</v>
      </c>
      <c r="H185" t="str">
        <f t="shared" si="4"/>
        <v/>
      </c>
      <c r="I185">
        <f>MIN(SEARCH({0,1,2,3,4,5,6,7,8,9},H185&amp;"0123456789"))</f>
        <v>1</v>
      </c>
      <c r="J185" t="str">
        <f t="shared" si="5"/>
        <v/>
      </c>
    </row>
    <row r="186" spans="1:10" x14ac:dyDescent="0.25">
      <c r="A186">
        <v>185</v>
      </c>
      <c r="B186" t="s">
        <v>300</v>
      </c>
      <c r="C186">
        <v>26</v>
      </c>
      <c r="D186" t="s">
        <v>344</v>
      </c>
      <c r="E186" t="s">
        <v>344</v>
      </c>
      <c r="F186">
        <v>2.4500000000000002</v>
      </c>
      <c r="G186">
        <f>MIN(SEARCH({"Ward","ward","watd","Watd"},E186&amp;"WardwardwatdWatd"))</f>
        <v>71</v>
      </c>
      <c r="H186" t="str">
        <f t="shared" si="4"/>
        <v/>
      </c>
      <c r="I186">
        <f>MIN(SEARCH({0,1,2,3,4,5,6,7,8,9},H186&amp;"0123456789"))</f>
        <v>1</v>
      </c>
      <c r="J186" t="str">
        <f t="shared" si="5"/>
        <v/>
      </c>
    </row>
    <row r="187" spans="1:10" x14ac:dyDescent="0.25">
      <c r="A187">
        <v>186</v>
      </c>
      <c r="B187" t="s">
        <v>300</v>
      </c>
      <c r="C187">
        <v>27</v>
      </c>
      <c r="D187" t="s">
        <v>344</v>
      </c>
      <c r="E187" t="s">
        <v>344</v>
      </c>
      <c r="F187">
        <v>2.4500000000000002</v>
      </c>
      <c r="G187">
        <f>MIN(SEARCH({"Ward","ward","watd","Watd"},E187&amp;"WardwardwatdWatd"))</f>
        <v>71</v>
      </c>
      <c r="H187" t="str">
        <f t="shared" si="4"/>
        <v/>
      </c>
      <c r="I187">
        <f>MIN(SEARCH({0,1,2,3,4,5,6,7,8,9},H187&amp;"0123456789"))</f>
        <v>1</v>
      </c>
      <c r="J187" t="str">
        <f t="shared" si="5"/>
        <v/>
      </c>
    </row>
    <row r="188" spans="1:10" x14ac:dyDescent="0.25">
      <c r="A188">
        <v>187</v>
      </c>
      <c r="B188" t="s">
        <v>300</v>
      </c>
      <c r="C188">
        <v>28</v>
      </c>
      <c r="D188" t="s">
        <v>345</v>
      </c>
      <c r="E188" t="s">
        <v>345</v>
      </c>
      <c r="F188">
        <v>2.4500000000000002</v>
      </c>
      <c r="G188">
        <f>MIN(SEARCH({"Ward","ward","watd","Watd"},E188&amp;"WardwardwatdWatd"))</f>
        <v>74</v>
      </c>
      <c r="H188" t="str">
        <f t="shared" si="4"/>
        <v/>
      </c>
      <c r="I188">
        <f>MIN(SEARCH({0,1,2,3,4,5,6,7,8,9},H188&amp;"0123456789"))</f>
        <v>1</v>
      </c>
      <c r="J188" t="str">
        <f t="shared" si="5"/>
        <v/>
      </c>
    </row>
    <row r="189" spans="1:10" x14ac:dyDescent="0.25">
      <c r="A189">
        <v>188</v>
      </c>
      <c r="B189" t="s">
        <v>300</v>
      </c>
      <c r="C189">
        <v>29</v>
      </c>
      <c r="D189" t="s">
        <v>345</v>
      </c>
      <c r="E189" t="s">
        <v>345</v>
      </c>
      <c r="F189">
        <v>2.4500000000000002</v>
      </c>
      <c r="G189">
        <f>MIN(SEARCH({"Ward","ward","watd","Watd"},E189&amp;"WardwardwatdWatd"))</f>
        <v>74</v>
      </c>
      <c r="H189" t="str">
        <f t="shared" si="4"/>
        <v/>
      </c>
      <c r="I189">
        <f>MIN(SEARCH({0,1,2,3,4,5,6,7,8,9},H189&amp;"0123456789"))</f>
        <v>1</v>
      </c>
      <c r="J189" t="str">
        <f t="shared" si="5"/>
        <v/>
      </c>
    </row>
    <row r="190" spans="1:10" x14ac:dyDescent="0.25">
      <c r="A190">
        <v>189</v>
      </c>
      <c r="B190" t="s">
        <v>300</v>
      </c>
      <c r="C190">
        <v>30</v>
      </c>
      <c r="D190" t="s">
        <v>346</v>
      </c>
      <c r="E190" t="s">
        <v>347</v>
      </c>
      <c r="F190">
        <v>0.8</v>
      </c>
      <c r="G190">
        <f>MIN(SEARCH({"Ward","ward","watd","Watd"},E190&amp;"WardwardwatdWatd"))</f>
        <v>122</v>
      </c>
      <c r="H190" t="str">
        <f t="shared" si="4"/>
        <v/>
      </c>
      <c r="I190">
        <f>MIN(SEARCH({0,1,2,3,4,5,6,7,8,9},H190&amp;"0123456789"))</f>
        <v>1</v>
      </c>
      <c r="J190" t="str">
        <f t="shared" si="5"/>
        <v/>
      </c>
    </row>
    <row r="191" spans="1:10" x14ac:dyDescent="0.25">
      <c r="A191">
        <v>190</v>
      </c>
      <c r="B191" t="s">
        <v>300</v>
      </c>
      <c r="C191">
        <v>31</v>
      </c>
      <c r="D191" t="s">
        <v>348</v>
      </c>
      <c r="E191" t="s">
        <v>349</v>
      </c>
      <c r="F191">
        <v>0.8</v>
      </c>
      <c r="G191">
        <f>MIN(SEARCH({"Ward","ward","watd","Watd"},E191&amp;"WardwardwatdWatd"))</f>
        <v>147</v>
      </c>
      <c r="H191" t="str">
        <f t="shared" si="4"/>
        <v/>
      </c>
      <c r="I191">
        <f>MIN(SEARCH({0,1,2,3,4,5,6,7,8,9},H191&amp;"0123456789"))</f>
        <v>1</v>
      </c>
      <c r="J191" t="str">
        <f t="shared" si="5"/>
        <v/>
      </c>
    </row>
    <row r="192" spans="1:10" hidden="1" x14ac:dyDescent="0.25">
      <c r="A192">
        <v>191</v>
      </c>
      <c r="B192" t="s">
        <v>300</v>
      </c>
      <c r="C192">
        <v>32</v>
      </c>
      <c r="D192" t="s">
        <v>350</v>
      </c>
      <c r="E192" t="s">
        <v>350</v>
      </c>
      <c r="F192">
        <v>20</v>
      </c>
      <c r="G192">
        <f>MIN(SEARCH({"Ward","ward","watd","Watd"},E192&amp;"WardwardwatdWatd"))</f>
        <v>84</v>
      </c>
      <c r="H192" t="str">
        <f t="shared" si="4"/>
        <v>ward No.151.</v>
      </c>
      <c r="I192">
        <f>MIN(SEARCH({0,1,2,3,4,5,6,7,8,9},H192&amp;"0123456789"))</f>
        <v>9</v>
      </c>
      <c r="J192" t="str">
        <f t="shared" si="5"/>
        <v>151</v>
      </c>
    </row>
    <row r="193" spans="1:10" hidden="1" x14ac:dyDescent="0.25">
      <c r="A193">
        <v>192</v>
      </c>
      <c r="B193" t="s">
        <v>300</v>
      </c>
      <c r="C193">
        <v>33</v>
      </c>
      <c r="D193" t="s">
        <v>351</v>
      </c>
      <c r="E193" t="s">
        <v>352</v>
      </c>
      <c r="F193">
        <v>14.92</v>
      </c>
      <c r="G193">
        <f>MIN(SEARCH({"Ward","ward","watd","Watd"},E193&amp;"WardwardwatdWatd"))</f>
        <v>27</v>
      </c>
      <c r="H193" t="str">
        <f t="shared" si="4"/>
        <v>Ward No: 145, M</v>
      </c>
      <c r="I193">
        <f>MIN(SEARCH({0,1,2,3,4,5,6,7,8,9},H193&amp;"0123456789"))</f>
        <v>10</v>
      </c>
      <c r="J193" t="str">
        <f t="shared" si="5"/>
        <v>145</v>
      </c>
    </row>
    <row r="194" spans="1:10" hidden="1" x14ac:dyDescent="0.25">
      <c r="A194">
        <v>193</v>
      </c>
      <c r="B194" t="s">
        <v>300</v>
      </c>
      <c r="C194">
        <v>34</v>
      </c>
      <c r="D194" t="s">
        <v>353</v>
      </c>
      <c r="E194" t="s">
        <v>354</v>
      </c>
      <c r="F194">
        <v>2.5</v>
      </c>
      <c r="G194">
        <f>MIN(SEARCH({"Ward","ward","watd","Watd"},E194&amp;"WardwardwatdWatd"))</f>
        <v>27</v>
      </c>
      <c r="H194" t="str">
        <f t="shared" si="4"/>
        <v>Ward No: 147, A</v>
      </c>
      <c r="I194">
        <f>MIN(SEARCH({0,1,2,3,4,5,6,7,8,9},H194&amp;"0123456789"))</f>
        <v>10</v>
      </c>
      <c r="J194" t="str">
        <f t="shared" si="5"/>
        <v>147</v>
      </c>
    </row>
    <row r="195" spans="1:10" hidden="1" x14ac:dyDescent="0.25">
      <c r="A195">
        <v>194</v>
      </c>
      <c r="B195" t="s">
        <v>300</v>
      </c>
      <c r="C195">
        <v>35</v>
      </c>
      <c r="D195" t="s">
        <v>355</v>
      </c>
      <c r="E195" t="s">
        <v>356</v>
      </c>
      <c r="F195">
        <v>2.5</v>
      </c>
      <c r="G195">
        <f>MIN(SEARCH({"Ward","ward","watd","Watd"},E195&amp;"WardwardwatdWatd"))</f>
        <v>27</v>
      </c>
      <c r="H195" t="str">
        <f t="shared" ref="H195:H244" si="6">MID(E195,G195,15)</f>
        <v>Ward No: 147, A</v>
      </c>
      <c r="I195">
        <f>MIN(SEARCH({0,1,2,3,4,5,6,7,8,9},H195&amp;"0123456789"))</f>
        <v>10</v>
      </c>
      <c r="J195" t="str">
        <f t="shared" ref="J195:J244" si="7">MID(H195,I195,3)</f>
        <v>147</v>
      </c>
    </row>
    <row r="196" spans="1:10" hidden="1" x14ac:dyDescent="0.25">
      <c r="A196">
        <v>195</v>
      </c>
      <c r="B196" t="s">
        <v>300</v>
      </c>
      <c r="C196">
        <v>36</v>
      </c>
      <c r="D196" t="s">
        <v>357</v>
      </c>
      <c r="E196" t="s">
        <v>358</v>
      </c>
      <c r="F196">
        <v>2</v>
      </c>
      <c r="G196">
        <f>MIN(SEARCH({"Ward","ward","watd","Watd"},E196&amp;"WardwardwatdWatd"))</f>
        <v>27</v>
      </c>
      <c r="H196" t="str">
        <f t="shared" si="6"/>
        <v>Ward No: 147, A</v>
      </c>
      <c r="I196">
        <f>MIN(SEARCH({0,1,2,3,4,5,6,7,8,9},H196&amp;"0123456789"))</f>
        <v>10</v>
      </c>
      <c r="J196" t="str">
        <f t="shared" si="7"/>
        <v>147</v>
      </c>
    </row>
    <row r="197" spans="1:10" hidden="1" x14ac:dyDescent="0.25">
      <c r="A197">
        <v>196</v>
      </c>
      <c r="B197" t="s">
        <v>300</v>
      </c>
      <c r="C197">
        <v>37</v>
      </c>
      <c r="D197" t="s">
        <v>359</v>
      </c>
      <c r="E197" t="s">
        <v>360</v>
      </c>
      <c r="F197">
        <v>2.5</v>
      </c>
      <c r="G197">
        <f>MIN(SEARCH({"Ward","ward","watd","Watd"},E197&amp;"WardwardwatdWatd"))</f>
        <v>27</v>
      </c>
      <c r="H197" t="str">
        <f t="shared" si="6"/>
        <v>Ward No: 148, A</v>
      </c>
      <c r="I197">
        <f>MIN(SEARCH({0,1,2,3,4,5,6,7,8,9},H197&amp;"0123456789"))</f>
        <v>10</v>
      </c>
      <c r="J197" t="str">
        <f t="shared" si="7"/>
        <v>148</v>
      </c>
    </row>
    <row r="198" spans="1:10" hidden="1" x14ac:dyDescent="0.25">
      <c r="A198">
        <v>197</v>
      </c>
      <c r="B198" t="s">
        <v>300</v>
      </c>
      <c r="C198">
        <v>38</v>
      </c>
      <c r="D198" t="s">
        <v>361</v>
      </c>
      <c r="E198" t="s">
        <v>362</v>
      </c>
      <c r="F198">
        <v>2.5</v>
      </c>
      <c r="G198">
        <f>MIN(SEARCH({"Ward","ward","watd","Watd"},E198&amp;"WardwardwatdWatd"))</f>
        <v>27</v>
      </c>
      <c r="H198" t="str">
        <f t="shared" si="6"/>
        <v>Ward No: 148, N</v>
      </c>
      <c r="I198">
        <f>MIN(SEARCH({0,1,2,3,4,5,6,7,8,9},H198&amp;"0123456789"))</f>
        <v>10</v>
      </c>
      <c r="J198" t="str">
        <f t="shared" si="7"/>
        <v>148</v>
      </c>
    </row>
    <row r="199" spans="1:10" hidden="1" x14ac:dyDescent="0.25">
      <c r="A199">
        <v>198</v>
      </c>
      <c r="B199" t="s">
        <v>300</v>
      </c>
      <c r="C199">
        <v>39</v>
      </c>
      <c r="D199" t="s">
        <v>363</v>
      </c>
      <c r="E199" t="s">
        <v>364</v>
      </c>
      <c r="F199">
        <v>2</v>
      </c>
      <c r="G199">
        <f>MIN(SEARCH({"Ward","ward","watd","Watd"},E199&amp;"WardwardwatdWatd"))</f>
        <v>27</v>
      </c>
      <c r="H199" t="str">
        <f t="shared" si="6"/>
        <v>Ward No: 148, N</v>
      </c>
      <c r="I199">
        <f>MIN(SEARCH({0,1,2,3,4,5,6,7,8,9},H199&amp;"0123456789"))</f>
        <v>10</v>
      </c>
      <c r="J199" t="str">
        <f t="shared" si="7"/>
        <v>148</v>
      </c>
    </row>
    <row r="200" spans="1:10" hidden="1" x14ac:dyDescent="0.25">
      <c r="A200">
        <v>199</v>
      </c>
      <c r="B200" t="s">
        <v>300</v>
      </c>
      <c r="C200">
        <v>40</v>
      </c>
      <c r="D200" t="s">
        <v>365</v>
      </c>
      <c r="E200" t="s">
        <v>366</v>
      </c>
      <c r="F200">
        <v>2.5</v>
      </c>
      <c r="G200">
        <f>MIN(SEARCH({"Ward","ward","watd","Watd"},E200&amp;"WardwardwatdWatd"))</f>
        <v>27</v>
      </c>
      <c r="H200" t="str">
        <f t="shared" si="6"/>
        <v>Ward No: 151, U</v>
      </c>
      <c r="I200">
        <f>MIN(SEARCH({0,1,2,3,4,5,6,7,8,9},H200&amp;"0123456789"))</f>
        <v>10</v>
      </c>
      <c r="J200" t="str">
        <f t="shared" si="7"/>
        <v>151</v>
      </c>
    </row>
    <row r="201" spans="1:10" hidden="1" x14ac:dyDescent="0.25">
      <c r="A201">
        <v>200</v>
      </c>
      <c r="B201" t="s">
        <v>300</v>
      </c>
      <c r="C201">
        <v>41</v>
      </c>
      <c r="D201" t="s">
        <v>367</v>
      </c>
      <c r="E201" t="s">
        <v>368</v>
      </c>
      <c r="F201">
        <v>2.5</v>
      </c>
      <c r="G201">
        <f>MIN(SEARCH({"Ward","ward","watd","Watd"},E201&amp;"WardwardwatdWatd"))</f>
        <v>27</v>
      </c>
      <c r="H201" t="str">
        <f t="shared" si="6"/>
        <v>Ward No: 151, U</v>
      </c>
      <c r="I201">
        <f>MIN(SEARCH({0,1,2,3,4,5,6,7,8,9},H201&amp;"0123456789"))</f>
        <v>10</v>
      </c>
      <c r="J201" t="str">
        <f t="shared" si="7"/>
        <v>151</v>
      </c>
    </row>
    <row r="202" spans="1:10" hidden="1" x14ac:dyDescent="0.25">
      <c r="A202">
        <v>201</v>
      </c>
      <c r="B202" t="s">
        <v>300</v>
      </c>
      <c r="C202">
        <v>42</v>
      </c>
      <c r="D202" t="s">
        <v>369</v>
      </c>
      <c r="E202" t="s">
        <v>370</v>
      </c>
      <c r="F202">
        <v>2</v>
      </c>
      <c r="G202">
        <f>MIN(SEARCH({"Ward","ward","watd","Watd"},E202&amp;"WardwardwatdWatd"))</f>
        <v>27</v>
      </c>
      <c r="H202" t="str">
        <f t="shared" si="6"/>
        <v>Ward No: 151, U</v>
      </c>
      <c r="I202">
        <f>MIN(SEARCH({0,1,2,3,4,5,6,7,8,9},H202&amp;"0123456789"))</f>
        <v>10</v>
      </c>
      <c r="J202" t="str">
        <f t="shared" si="7"/>
        <v>151</v>
      </c>
    </row>
    <row r="203" spans="1:10" hidden="1" x14ac:dyDescent="0.25">
      <c r="A203">
        <v>202</v>
      </c>
      <c r="B203" t="s">
        <v>300</v>
      </c>
      <c r="C203">
        <v>43</v>
      </c>
      <c r="D203" t="s">
        <v>371</v>
      </c>
      <c r="E203" t="s">
        <v>371</v>
      </c>
      <c r="F203">
        <v>9</v>
      </c>
      <c r="G203">
        <f>MIN(SEARCH({"Ward","ward","watd","Watd"},E203&amp;"WardwardwatdWatd"))</f>
        <v>1</v>
      </c>
      <c r="H203" t="str">
        <f t="shared" si="6"/>
        <v>Ward No:148, Ej</v>
      </c>
      <c r="I203">
        <f>MIN(SEARCH({0,1,2,3,4,5,6,7,8,9},H203&amp;"0123456789"))</f>
        <v>9</v>
      </c>
      <c r="J203" t="str">
        <f t="shared" si="7"/>
        <v>148</v>
      </c>
    </row>
    <row r="204" spans="1:10" hidden="1" x14ac:dyDescent="0.25">
      <c r="A204">
        <v>203</v>
      </c>
      <c r="B204" t="s">
        <v>300</v>
      </c>
      <c r="C204">
        <v>44</v>
      </c>
      <c r="D204" t="s">
        <v>372</v>
      </c>
      <c r="E204" t="s">
        <v>372</v>
      </c>
      <c r="F204">
        <v>9</v>
      </c>
      <c r="G204">
        <f>MIN(SEARCH({"Ward","ward","watd","Watd"},E204&amp;"WardwardwatdWatd"))</f>
        <v>1</v>
      </c>
      <c r="H204" t="str">
        <f t="shared" si="6"/>
        <v>Ward No:148, Ej</v>
      </c>
      <c r="I204">
        <f>MIN(SEARCH({0,1,2,3,4,5,6,7,8,9},H204&amp;"0123456789"))</f>
        <v>9</v>
      </c>
      <c r="J204" t="str">
        <f t="shared" si="7"/>
        <v>148</v>
      </c>
    </row>
    <row r="205" spans="1:10" hidden="1" x14ac:dyDescent="0.25">
      <c r="A205">
        <v>204</v>
      </c>
      <c r="B205" t="s">
        <v>300</v>
      </c>
      <c r="C205">
        <v>45</v>
      </c>
      <c r="D205" t="s">
        <v>373</v>
      </c>
      <c r="E205" t="s">
        <v>373</v>
      </c>
      <c r="F205">
        <v>10</v>
      </c>
      <c r="G205">
        <f>MIN(SEARCH({"Ward","ward","watd","Watd"},E205&amp;"WardwardwatdWatd"))</f>
        <v>1</v>
      </c>
      <c r="H205" t="str">
        <f t="shared" si="6"/>
        <v>Ward No:148, Ej</v>
      </c>
      <c r="I205">
        <f>MIN(SEARCH({0,1,2,3,4,5,6,7,8,9},H205&amp;"0123456789"))</f>
        <v>9</v>
      </c>
      <c r="J205" t="str">
        <f t="shared" si="7"/>
        <v>148</v>
      </c>
    </row>
    <row r="206" spans="1:10" hidden="1" x14ac:dyDescent="0.25">
      <c r="A206">
        <v>205</v>
      </c>
      <c r="B206" t="s">
        <v>300</v>
      </c>
      <c r="C206">
        <v>46</v>
      </c>
      <c r="D206" t="s">
        <v>374</v>
      </c>
      <c r="E206" t="s">
        <v>374</v>
      </c>
      <c r="F206">
        <v>10</v>
      </c>
      <c r="G206">
        <f>MIN(SEARCH({"Ward","ward","watd","Watd"},E206&amp;"WardwardwatdWatd"))</f>
        <v>1</v>
      </c>
      <c r="H206" t="str">
        <f t="shared" si="6"/>
        <v>Ward No:148, Ej</v>
      </c>
      <c r="I206">
        <f>MIN(SEARCH({0,1,2,3,4,5,6,7,8,9},H206&amp;"0123456789"))</f>
        <v>9</v>
      </c>
      <c r="J206" t="str">
        <f t="shared" si="7"/>
        <v>148</v>
      </c>
    </row>
    <row r="207" spans="1:10" hidden="1" x14ac:dyDescent="0.25">
      <c r="A207">
        <v>206</v>
      </c>
      <c r="B207" t="s">
        <v>300</v>
      </c>
      <c r="C207">
        <v>47</v>
      </c>
      <c r="D207" t="s">
        <v>375</v>
      </c>
      <c r="E207" t="s">
        <v>375</v>
      </c>
      <c r="F207">
        <v>10</v>
      </c>
      <c r="G207">
        <f>MIN(SEARCH({"Ward","ward","watd","Watd"},E207&amp;"WardwardwatdWatd"))</f>
        <v>1</v>
      </c>
      <c r="H207" t="str">
        <f t="shared" si="6"/>
        <v>Ward No:148, Ej</v>
      </c>
      <c r="I207">
        <f>MIN(SEARCH({0,1,2,3,4,5,6,7,8,9},H207&amp;"0123456789"))</f>
        <v>9</v>
      </c>
      <c r="J207" t="str">
        <f t="shared" si="7"/>
        <v>148</v>
      </c>
    </row>
    <row r="208" spans="1:10" hidden="1" x14ac:dyDescent="0.25">
      <c r="A208">
        <v>207</v>
      </c>
      <c r="B208" t="s">
        <v>300</v>
      </c>
      <c r="C208">
        <v>48</v>
      </c>
      <c r="D208" t="s">
        <v>376</v>
      </c>
      <c r="E208" t="s">
        <v>376</v>
      </c>
      <c r="F208">
        <v>9</v>
      </c>
      <c r="G208">
        <f>MIN(SEARCH({"Ward","ward","watd","Watd"},E208&amp;"WardwardwatdWatd"))</f>
        <v>1</v>
      </c>
      <c r="H208" t="str">
        <f t="shared" si="6"/>
        <v>Ward No:148, Ej</v>
      </c>
      <c r="I208">
        <f>MIN(SEARCH({0,1,2,3,4,5,6,7,8,9},H208&amp;"0123456789"))</f>
        <v>9</v>
      </c>
      <c r="J208" t="str">
        <f t="shared" si="7"/>
        <v>148</v>
      </c>
    </row>
    <row r="209" spans="1:10" hidden="1" x14ac:dyDescent="0.25">
      <c r="A209">
        <v>208</v>
      </c>
      <c r="B209" t="s">
        <v>300</v>
      </c>
      <c r="C209">
        <v>49</v>
      </c>
      <c r="D209" t="s">
        <v>377</v>
      </c>
      <c r="E209" t="s">
        <v>377</v>
      </c>
      <c r="F209">
        <v>9</v>
      </c>
      <c r="G209">
        <f>MIN(SEARCH({"Ward","ward","watd","Watd"},E209&amp;"WardwardwatdWatd"))</f>
        <v>1</v>
      </c>
      <c r="H209" t="str">
        <f t="shared" si="6"/>
        <v>Ward No:148, Ej</v>
      </c>
      <c r="I209">
        <f>MIN(SEARCH({0,1,2,3,4,5,6,7,8,9},H209&amp;"0123456789"))</f>
        <v>9</v>
      </c>
      <c r="J209" t="str">
        <f t="shared" si="7"/>
        <v>148</v>
      </c>
    </row>
    <row r="210" spans="1:10" hidden="1" x14ac:dyDescent="0.25">
      <c r="A210">
        <v>209</v>
      </c>
      <c r="B210" t="s">
        <v>300</v>
      </c>
      <c r="C210">
        <v>50</v>
      </c>
      <c r="D210" t="s">
        <v>378</v>
      </c>
      <c r="E210" t="s">
        <v>378</v>
      </c>
      <c r="F210">
        <v>9</v>
      </c>
      <c r="G210">
        <f>MIN(SEARCH({"Ward","ward","watd","Watd"},E210&amp;"WardwardwatdWatd"))</f>
        <v>1</v>
      </c>
      <c r="H210" t="str">
        <f t="shared" si="6"/>
        <v>Ward No:148, Ej</v>
      </c>
      <c r="I210">
        <f>MIN(SEARCH({0,1,2,3,4,5,6,7,8,9},H210&amp;"0123456789"))</f>
        <v>9</v>
      </c>
      <c r="J210" t="str">
        <f t="shared" si="7"/>
        <v>148</v>
      </c>
    </row>
    <row r="211" spans="1:10" hidden="1" x14ac:dyDescent="0.25">
      <c r="A211">
        <v>210</v>
      </c>
      <c r="B211" t="s">
        <v>379</v>
      </c>
      <c r="C211">
        <v>1</v>
      </c>
      <c r="D211" t="s">
        <v>380</v>
      </c>
      <c r="E211" t="s">
        <v>380</v>
      </c>
      <c r="F211">
        <v>9</v>
      </c>
      <c r="G211">
        <f>MIN(SEARCH({"Ward","ward","watd","Watd"},E211&amp;"WardwardwatdWatd"))</f>
        <v>1</v>
      </c>
      <c r="H211" t="str">
        <f t="shared" si="6"/>
        <v>Ward No:147, Ad</v>
      </c>
      <c r="I211">
        <f>MIN(SEARCH({0,1,2,3,4,5,6,7,8,9},H211&amp;"0123456789"))</f>
        <v>9</v>
      </c>
      <c r="J211" t="str">
        <f t="shared" si="7"/>
        <v>147</v>
      </c>
    </row>
    <row r="212" spans="1:10" hidden="1" x14ac:dyDescent="0.25">
      <c r="A212">
        <v>211</v>
      </c>
      <c r="B212" t="s">
        <v>379</v>
      </c>
      <c r="C212">
        <v>2</v>
      </c>
      <c r="D212" t="s">
        <v>381</v>
      </c>
      <c r="E212" t="s">
        <v>381</v>
      </c>
      <c r="F212">
        <v>10</v>
      </c>
      <c r="G212">
        <f>MIN(SEARCH({"Ward","ward","watd","Watd"},E212&amp;"WardwardwatdWatd"))</f>
        <v>1</v>
      </c>
      <c r="H212" t="str">
        <f t="shared" si="6"/>
        <v>Ward No:147, Ad</v>
      </c>
      <c r="I212">
        <f>MIN(SEARCH({0,1,2,3,4,5,6,7,8,9},H212&amp;"0123456789"))</f>
        <v>9</v>
      </c>
      <c r="J212" t="str">
        <f t="shared" si="7"/>
        <v>147</v>
      </c>
    </row>
    <row r="213" spans="1:10" hidden="1" x14ac:dyDescent="0.25">
      <c r="A213">
        <v>212</v>
      </c>
      <c r="B213" t="s">
        <v>379</v>
      </c>
      <c r="C213">
        <v>3</v>
      </c>
      <c r="D213" t="s">
        <v>382</v>
      </c>
      <c r="E213" t="s">
        <v>382</v>
      </c>
      <c r="F213">
        <v>10</v>
      </c>
      <c r="G213">
        <f>MIN(SEARCH({"Ward","ward","watd","Watd"},E213&amp;"WardwardwatdWatd"))</f>
        <v>1</v>
      </c>
      <c r="H213" t="str">
        <f t="shared" si="6"/>
        <v>Ward No:147, Ad</v>
      </c>
      <c r="I213">
        <f>MIN(SEARCH({0,1,2,3,4,5,6,7,8,9},H213&amp;"0123456789"))</f>
        <v>9</v>
      </c>
      <c r="J213" t="str">
        <f t="shared" si="7"/>
        <v>147</v>
      </c>
    </row>
    <row r="214" spans="1:10" hidden="1" x14ac:dyDescent="0.25">
      <c r="A214">
        <v>213</v>
      </c>
      <c r="B214" t="s">
        <v>379</v>
      </c>
      <c r="C214">
        <v>4</v>
      </c>
      <c r="D214" t="s">
        <v>383</v>
      </c>
      <c r="E214" t="s">
        <v>383</v>
      </c>
      <c r="F214">
        <v>9</v>
      </c>
      <c r="G214">
        <f>MIN(SEARCH({"Ward","ward","watd","Watd"},E214&amp;"WardwardwatdWatd"))</f>
        <v>1</v>
      </c>
      <c r="H214" t="str">
        <f t="shared" si="6"/>
        <v>Ward No:147, Ad</v>
      </c>
      <c r="I214">
        <f>MIN(SEARCH({0,1,2,3,4,5,6,7,8,9},H214&amp;"0123456789"))</f>
        <v>9</v>
      </c>
      <c r="J214" t="str">
        <f t="shared" si="7"/>
        <v>147</v>
      </c>
    </row>
    <row r="215" spans="1:10" hidden="1" x14ac:dyDescent="0.25">
      <c r="A215">
        <v>214</v>
      </c>
      <c r="B215" t="s">
        <v>379</v>
      </c>
      <c r="C215">
        <v>5</v>
      </c>
      <c r="D215" t="s">
        <v>384</v>
      </c>
      <c r="E215" t="s">
        <v>384</v>
      </c>
      <c r="F215">
        <v>10</v>
      </c>
      <c r="G215">
        <f>MIN(SEARCH({"Ward","ward","watd","Watd"},E215&amp;"WardwardwatdWatd"))</f>
        <v>1</v>
      </c>
      <c r="H215" t="str">
        <f t="shared" si="6"/>
        <v>Ward No:147, Ad</v>
      </c>
      <c r="I215">
        <f>MIN(SEARCH({0,1,2,3,4,5,6,7,8,9},H215&amp;"0123456789"))</f>
        <v>9</v>
      </c>
      <c r="J215" t="str">
        <f t="shared" si="7"/>
        <v>147</v>
      </c>
    </row>
    <row r="216" spans="1:10" hidden="1" x14ac:dyDescent="0.25">
      <c r="A216">
        <v>215</v>
      </c>
      <c r="B216" t="s">
        <v>379</v>
      </c>
      <c r="C216">
        <v>6</v>
      </c>
      <c r="D216" t="s">
        <v>385</v>
      </c>
      <c r="E216" t="s">
        <v>385</v>
      </c>
      <c r="F216">
        <v>10</v>
      </c>
      <c r="G216">
        <f>MIN(SEARCH({"Ward","ward","watd","Watd"},E216&amp;"WardwardwatdWatd"))</f>
        <v>1</v>
      </c>
      <c r="H216" t="str">
        <f t="shared" si="6"/>
        <v>Ward No:147, Ad</v>
      </c>
      <c r="I216">
        <f>MIN(SEARCH({0,1,2,3,4,5,6,7,8,9},H216&amp;"0123456789"))</f>
        <v>9</v>
      </c>
      <c r="J216" t="str">
        <f t="shared" si="7"/>
        <v>147</v>
      </c>
    </row>
    <row r="217" spans="1:10" hidden="1" x14ac:dyDescent="0.25">
      <c r="A217">
        <v>216</v>
      </c>
      <c r="B217" t="s">
        <v>379</v>
      </c>
      <c r="C217">
        <v>7</v>
      </c>
      <c r="D217" t="s">
        <v>386</v>
      </c>
      <c r="E217" t="s">
        <v>386</v>
      </c>
      <c r="F217">
        <v>9</v>
      </c>
      <c r="G217">
        <f>MIN(SEARCH({"Ward","ward","watd","Watd"},E217&amp;"WardwardwatdWatd"))</f>
        <v>1</v>
      </c>
      <c r="H217" t="str">
        <f t="shared" si="6"/>
        <v>Ward No:147, Ad</v>
      </c>
      <c r="I217">
        <f>MIN(SEARCH({0,1,2,3,4,5,6,7,8,9},H217&amp;"0123456789"))</f>
        <v>9</v>
      </c>
      <c r="J217" t="str">
        <f t="shared" si="7"/>
        <v>147</v>
      </c>
    </row>
    <row r="218" spans="1:10" x14ac:dyDescent="0.25">
      <c r="A218">
        <v>217</v>
      </c>
      <c r="B218" t="s">
        <v>379</v>
      </c>
      <c r="C218">
        <v>8</v>
      </c>
      <c r="D218" t="s">
        <v>387</v>
      </c>
      <c r="E218" t="s">
        <v>387</v>
      </c>
      <c r="F218">
        <v>10</v>
      </c>
      <c r="G218">
        <f>MIN(SEARCH({"Ward","ward","watd","Watd"},E218&amp;"WardwardwatdWatd"))</f>
        <v>81</v>
      </c>
      <c r="H218" t="str">
        <f t="shared" si="6"/>
        <v/>
      </c>
      <c r="I218">
        <f>MIN(SEARCH({0,1,2,3,4,5,6,7,8,9},H218&amp;"0123456789"))</f>
        <v>1</v>
      </c>
      <c r="J218" t="str">
        <f t="shared" si="7"/>
        <v/>
      </c>
    </row>
    <row r="219" spans="1:10" x14ac:dyDescent="0.25">
      <c r="A219">
        <v>218</v>
      </c>
      <c r="B219" t="s">
        <v>379</v>
      </c>
      <c r="C219">
        <v>9</v>
      </c>
      <c r="D219" t="s">
        <v>388</v>
      </c>
      <c r="E219" t="s">
        <v>388</v>
      </c>
      <c r="F219">
        <v>5</v>
      </c>
      <c r="G219">
        <f>MIN(SEARCH({"Ward","ward","watd","Watd"},E219&amp;"WardwardwatdWatd"))</f>
        <v>67</v>
      </c>
      <c r="H219" t="str">
        <f t="shared" si="6"/>
        <v/>
      </c>
      <c r="I219">
        <f>MIN(SEARCH({0,1,2,3,4,5,6,7,8,9},H219&amp;"0123456789"))</f>
        <v>1</v>
      </c>
      <c r="J219" t="str">
        <f t="shared" si="7"/>
        <v/>
      </c>
    </row>
    <row r="220" spans="1:10" hidden="1" x14ac:dyDescent="0.25">
      <c r="A220">
        <v>219</v>
      </c>
      <c r="B220" t="s">
        <v>379</v>
      </c>
      <c r="C220">
        <v>10</v>
      </c>
      <c r="D220" t="s">
        <v>389</v>
      </c>
      <c r="E220" t="s">
        <v>389</v>
      </c>
      <c r="F220">
        <v>9</v>
      </c>
      <c r="G220">
        <f>MIN(SEARCH({"Ward","ward","watd","Watd"},E220&amp;"WardwardwatdWatd"))</f>
        <v>1</v>
      </c>
      <c r="H220" t="str">
        <f t="shared" si="6"/>
        <v>Ward No.151, Ko</v>
      </c>
      <c r="I220">
        <f>MIN(SEARCH({0,1,2,3,4,5,6,7,8,9},H220&amp;"0123456789"))</f>
        <v>9</v>
      </c>
      <c r="J220" t="str">
        <f t="shared" si="7"/>
        <v>151</v>
      </c>
    </row>
    <row r="221" spans="1:10" hidden="1" x14ac:dyDescent="0.25">
      <c r="A221">
        <v>220</v>
      </c>
      <c r="B221" t="s">
        <v>379</v>
      </c>
      <c r="C221">
        <v>11</v>
      </c>
      <c r="D221" t="s">
        <v>390</v>
      </c>
      <c r="E221" t="s">
        <v>390</v>
      </c>
      <c r="F221">
        <v>10</v>
      </c>
      <c r="G221">
        <f>MIN(SEARCH({"Ward","ward","watd","Watd"},E221&amp;"WardwardwatdWatd"))</f>
        <v>1</v>
      </c>
      <c r="H221" t="str">
        <f t="shared" si="6"/>
        <v>Ward No.151, Ko</v>
      </c>
      <c r="I221">
        <f>MIN(SEARCH({0,1,2,3,4,5,6,7,8,9},H221&amp;"0123456789"))</f>
        <v>9</v>
      </c>
      <c r="J221" t="str">
        <f t="shared" si="7"/>
        <v>151</v>
      </c>
    </row>
    <row r="222" spans="1:10" hidden="1" x14ac:dyDescent="0.25">
      <c r="A222">
        <v>221</v>
      </c>
      <c r="B222" t="s">
        <v>379</v>
      </c>
      <c r="C222">
        <v>12</v>
      </c>
      <c r="D222" t="s">
        <v>391</v>
      </c>
      <c r="E222" t="s">
        <v>391</v>
      </c>
      <c r="F222">
        <v>9</v>
      </c>
      <c r="G222">
        <f>MIN(SEARCH({"Ward","ward","watd","Watd"},E222&amp;"WardwardwatdWatd"))</f>
        <v>1</v>
      </c>
      <c r="H222" t="str">
        <f t="shared" si="6"/>
        <v>Ward No.151, Ko</v>
      </c>
      <c r="I222">
        <f>MIN(SEARCH({0,1,2,3,4,5,6,7,8,9},H222&amp;"0123456789"))</f>
        <v>9</v>
      </c>
      <c r="J222" t="str">
        <f t="shared" si="7"/>
        <v>151</v>
      </c>
    </row>
    <row r="223" spans="1:10" hidden="1" x14ac:dyDescent="0.25">
      <c r="A223">
        <v>222</v>
      </c>
      <c r="B223" t="s">
        <v>379</v>
      </c>
      <c r="C223">
        <v>13</v>
      </c>
      <c r="D223" t="s">
        <v>392</v>
      </c>
      <c r="E223" t="s">
        <v>392</v>
      </c>
      <c r="F223">
        <v>9</v>
      </c>
      <c r="G223">
        <f>MIN(SEARCH({"Ward","ward","watd","Watd"},E223&amp;"WardwardwatdWatd"))</f>
        <v>1</v>
      </c>
      <c r="H223" t="str">
        <f t="shared" si="6"/>
        <v>Ward No.151, Ko</v>
      </c>
      <c r="I223">
        <f>MIN(SEARCH({0,1,2,3,4,5,6,7,8,9},H223&amp;"0123456789"))</f>
        <v>9</v>
      </c>
      <c r="J223" t="str">
        <f t="shared" si="7"/>
        <v>151</v>
      </c>
    </row>
    <row r="224" spans="1:10" hidden="1" x14ac:dyDescent="0.25">
      <c r="A224">
        <v>223</v>
      </c>
      <c r="B224" t="s">
        <v>379</v>
      </c>
      <c r="C224">
        <v>14</v>
      </c>
      <c r="D224" t="s">
        <v>393</v>
      </c>
      <c r="E224" t="s">
        <v>393</v>
      </c>
      <c r="F224">
        <v>9</v>
      </c>
      <c r="G224">
        <f>MIN(SEARCH({"Ward","ward","watd","Watd"},E224&amp;"WardwardwatdWatd"))</f>
        <v>1</v>
      </c>
      <c r="H224" t="str">
        <f t="shared" si="6"/>
        <v>Ward No.151, Ko</v>
      </c>
      <c r="I224">
        <f>MIN(SEARCH({0,1,2,3,4,5,6,7,8,9},H224&amp;"0123456789"))</f>
        <v>9</v>
      </c>
      <c r="J224" t="str">
        <f t="shared" si="7"/>
        <v>151</v>
      </c>
    </row>
    <row r="225" spans="1:10" hidden="1" x14ac:dyDescent="0.25">
      <c r="A225">
        <v>224</v>
      </c>
      <c r="B225" t="s">
        <v>379</v>
      </c>
      <c r="C225">
        <v>15</v>
      </c>
      <c r="D225" t="s">
        <v>394</v>
      </c>
      <c r="E225" t="s">
        <v>394</v>
      </c>
      <c r="F225">
        <v>9</v>
      </c>
      <c r="G225">
        <f>MIN(SEARCH({"Ward","ward","watd","Watd"},E225&amp;"WardwardwatdWatd"))</f>
        <v>1</v>
      </c>
      <c r="H225" t="str">
        <f t="shared" si="6"/>
        <v>Ward No.151, Ko</v>
      </c>
      <c r="I225">
        <f>MIN(SEARCH({0,1,2,3,4,5,6,7,8,9},H225&amp;"0123456789"))</f>
        <v>9</v>
      </c>
      <c r="J225" t="str">
        <f t="shared" si="7"/>
        <v>151</v>
      </c>
    </row>
    <row r="226" spans="1:10" hidden="1" x14ac:dyDescent="0.25">
      <c r="A226">
        <v>225</v>
      </c>
      <c r="B226" t="s">
        <v>379</v>
      </c>
      <c r="C226">
        <v>16</v>
      </c>
      <c r="D226" t="s">
        <v>395</v>
      </c>
      <c r="E226" t="s">
        <v>395</v>
      </c>
      <c r="F226">
        <v>9</v>
      </c>
      <c r="G226">
        <f>MIN(SEARCH({"Ward","ward","watd","Watd"},E226&amp;"WardwardwatdWatd"))</f>
        <v>1</v>
      </c>
      <c r="H226" t="str">
        <f t="shared" si="6"/>
        <v>Ward No.151, Ko</v>
      </c>
      <c r="I226">
        <f>MIN(SEARCH({0,1,2,3,4,5,6,7,8,9},H226&amp;"0123456789"))</f>
        <v>9</v>
      </c>
      <c r="J226" t="str">
        <f t="shared" si="7"/>
        <v>151</v>
      </c>
    </row>
    <row r="227" spans="1:10" hidden="1" x14ac:dyDescent="0.25">
      <c r="A227">
        <v>226</v>
      </c>
      <c r="B227" t="s">
        <v>379</v>
      </c>
      <c r="C227">
        <v>17</v>
      </c>
      <c r="D227" t="s">
        <v>396</v>
      </c>
      <c r="E227" t="s">
        <v>396</v>
      </c>
      <c r="F227">
        <v>9</v>
      </c>
      <c r="G227">
        <f>MIN(SEARCH({"Ward","ward","watd","Watd"},E227&amp;"WardwardwatdWatd"))</f>
        <v>1</v>
      </c>
      <c r="H227" t="str">
        <f t="shared" si="6"/>
        <v>Ward No.152, Ko</v>
      </c>
      <c r="I227">
        <f>MIN(SEARCH({0,1,2,3,4,5,6,7,8,9},H227&amp;"0123456789"))</f>
        <v>9</v>
      </c>
      <c r="J227" t="str">
        <f t="shared" si="7"/>
        <v>152</v>
      </c>
    </row>
    <row r="228" spans="1:10" hidden="1" x14ac:dyDescent="0.25">
      <c r="A228">
        <v>227</v>
      </c>
      <c r="B228" t="s">
        <v>379</v>
      </c>
      <c r="C228">
        <v>18</v>
      </c>
      <c r="D228" t="s">
        <v>397</v>
      </c>
      <c r="E228" t="s">
        <v>398</v>
      </c>
      <c r="F228">
        <v>4.5</v>
      </c>
      <c r="G228">
        <f>MIN(SEARCH({"Ward","ward","watd","Watd"},E228&amp;"WardwardwatdWatd"))</f>
        <v>44</v>
      </c>
      <c r="H228" t="str">
        <f t="shared" si="6"/>
        <v>Ward No. 151 Ko</v>
      </c>
      <c r="I228">
        <f>MIN(SEARCH({0,1,2,3,4,5,6,7,8,9},H228&amp;"0123456789"))</f>
        <v>10</v>
      </c>
      <c r="J228" t="str">
        <f t="shared" si="7"/>
        <v>151</v>
      </c>
    </row>
    <row r="229" spans="1:10" x14ac:dyDescent="0.25">
      <c r="A229">
        <v>228</v>
      </c>
      <c r="B229" t="s">
        <v>379</v>
      </c>
      <c r="C229">
        <v>19</v>
      </c>
      <c r="D229" t="s">
        <v>399</v>
      </c>
      <c r="E229" t="s">
        <v>400</v>
      </c>
      <c r="F229">
        <v>0.85</v>
      </c>
      <c r="G229">
        <f>MIN(SEARCH({"Ward","ward","watd","Watd"},E229&amp;"WardwardwatdWatd"))</f>
        <v>110</v>
      </c>
      <c r="H229" t="str">
        <f t="shared" si="6"/>
        <v/>
      </c>
      <c r="I229">
        <f>MIN(SEARCH({0,1,2,3,4,5,6,7,8,9},H229&amp;"0123456789"))</f>
        <v>1</v>
      </c>
      <c r="J229" t="str">
        <f t="shared" si="7"/>
        <v/>
      </c>
    </row>
    <row r="230" spans="1:10" hidden="1" x14ac:dyDescent="0.25">
      <c r="A230">
        <v>229</v>
      </c>
      <c r="B230" t="s">
        <v>379</v>
      </c>
      <c r="C230">
        <v>20</v>
      </c>
      <c r="D230" t="s">
        <v>401</v>
      </c>
      <c r="E230" t="s">
        <v>402</v>
      </c>
      <c r="F230">
        <v>4.5</v>
      </c>
      <c r="G230">
        <f>MIN(SEARCH({"Ward","ward","watd","Watd"},E230&amp;"WardwardwatdWatd"))</f>
        <v>115</v>
      </c>
      <c r="H230" t="str">
        <f t="shared" si="6"/>
        <v>Ward No. 148 NG</v>
      </c>
      <c r="I230">
        <f>MIN(SEARCH({0,1,2,3,4,5,6,7,8,9},H230&amp;"0123456789"))</f>
        <v>10</v>
      </c>
      <c r="J230" t="str">
        <f t="shared" si="7"/>
        <v>148</v>
      </c>
    </row>
    <row r="231" spans="1:10" hidden="1" x14ac:dyDescent="0.25">
      <c r="A231">
        <v>230</v>
      </c>
      <c r="B231" t="s">
        <v>379</v>
      </c>
      <c r="C231">
        <v>21</v>
      </c>
      <c r="D231" t="s">
        <v>403</v>
      </c>
      <c r="E231" t="s">
        <v>403</v>
      </c>
      <c r="F231">
        <v>10</v>
      </c>
      <c r="G231">
        <f>MIN(SEARCH({"Ward","ward","watd","Watd"},E231&amp;"WardwardwatdWatd"))</f>
        <v>33</v>
      </c>
      <c r="H231" t="str">
        <f t="shared" si="6"/>
        <v>Ward No.151, Ko</v>
      </c>
      <c r="I231">
        <f>MIN(SEARCH({0,1,2,3,4,5,6,7,8,9},H231&amp;"0123456789"))</f>
        <v>9</v>
      </c>
      <c r="J231" t="str">
        <f t="shared" si="7"/>
        <v>151</v>
      </c>
    </row>
    <row r="232" spans="1:10" x14ac:dyDescent="0.25">
      <c r="A232">
        <v>231</v>
      </c>
      <c r="B232" t="s">
        <v>379</v>
      </c>
      <c r="C232">
        <v>22</v>
      </c>
      <c r="D232" t="s">
        <v>404</v>
      </c>
      <c r="E232" t="s">
        <v>404</v>
      </c>
      <c r="F232">
        <v>10</v>
      </c>
      <c r="G232">
        <f>MIN(SEARCH({"Ward","ward","watd","Watd"},E232&amp;"WardwardwatdWatd"))</f>
        <v>90</v>
      </c>
      <c r="H232" t="str">
        <f t="shared" si="6"/>
        <v/>
      </c>
      <c r="I232">
        <f>MIN(SEARCH({0,1,2,3,4,5,6,7,8,9},H232&amp;"0123456789"))</f>
        <v>1</v>
      </c>
      <c r="J232" t="str">
        <f t="shared" si="7"/>
        <v/>
      </c>
    </row>
    <row r="233" spans="1:10" x14ac:dyDescent="0.25">
      <c r="A233">
        <v>232</v>
      </c>
      <c r="B233" t="s">
        <v>379</v>
      </c>
      <c r="C233">
        <v>23</v>
      </c>
      <c r="D233" t="s">
        <v>405</v>
      </c>
      <c r="E233" t="s">
        <v>406</v>
      </c>
      <c r="F233">
        <v>0.85</v>
      </c>
      <c r="G233">
        <f>MIN(SEARCH({"Ward","ward","watd","Watd"},E233&amp;"WardwardwatdWatd"))</f>
        <v>74</v>
      </c>
      <c r="H233" t="str">
        <f t="shared" si="6"/>
        <v/>
      </c>
      <c r="I233">
        <f>MIN(SEARCH({0,1,2,3,4,5,6,7,8,9},H233&amp;"0123456789"))</f>
        <v>1</v>
      </c>
      <c r="J233" t="str">
        <f t="shared" si="7"/>
        <v/>
      </c>
    </row>
    <row r="234" spans="1:10" hidden="1" x14ac:dyDescent="0.25">
      <c r="A234">
        <v>233</v>
      </c>
      <c r="B234" t="s">
        <v>379</v>
      </c>
      <c r="C234">
        <v>24</v>
      </c>
      <c r="D234" t="s">
        <v>407</v>
      </c>
      <c r="E234" t="s">
        <v>407</v>
      </c>
      <c r="F234">
        <v>3.25</v>
      </c>
      <c r="G234">
        <f>MIN(SEARCH({"Ward","ward","watd","Watd"},E234&amp;"WardwardwatdWatd"))</f>
        <v>59</v>
      </c>
      <c r="H234" t="str">
        <f t="shared" si="6"/>
        <v>Ward No.151, Ko</v>
      </c>
      <c r="I234">
        <f>MIN(SEARCH({0,1,2,3,4,5,6,7,8,9},H234&amp;"0123456789"))</f>
        <v>9</v>
      </c>
      <c r="J234" t="str">
        <f t="shared" si="7"/>
        <v>151</v>
      </c>
    </row>
    <row r="235" spans="1:10" x14ac:dyDescent="0.25">
      <c r="A235">
        <v>234</v>
      </c>
      <c r="B235" t="s">
        <v>379</v>
      </c>
      <c r="C235">
        <v>25</v>
      </c>
      <c r="D235" t="s">
        <v>408</v>
      </c>
      <c r="E235" t="s">
        <v>409</v>
      </c>
      <c r="F235">
        <v>0.83</v>
      </c>
      <c r="G235">
        <f>MIN(SEARCH({"Ward","ward","watd","Watd"},E235&amp;"WardwardwatdWatd"))</f>
        <v>105</v>
      </c>
      <c r="H235" t="str">
        <f t="shared" si="6"/>
        <v/>
      </c>
      <c r="I235">
        <f>MIN(SEARCH({0,1,2,3,4,5,6,7,8,9},H235&amp;"0123456789"))</f>
        <v>1</v>
      </c>
      <c r="J235" t="str">
        <f t="shared" si="7"/>
        <v/>
      </c>
    </row>
    <row r="236" spans="1:10" hidden="1" x14ac:dyDescent="0.25">
      <c r="A236">
        <v>235</v>
      </c>
      <c r="B236" t="s">
        <v>379</v>
      </c>
      <c r="C236">
        <v>26</v>
      </c>
      <c r="D236" t="s">
        <v>410</v>
      </c>
      <c r="E236" t="s">
        <v>410</v>
      </c>
      <c r="F236">
        <v>2.65</v>
      </c>
      <c r="G236">
        <f>MIN(SEARCH({"Ward","ward","watd","Watd"},E236&amp;"WardwardwatdWatd"))</f>
        <v>32</v>
      </c>
      <c r="H236" t="str">
        <f t="shared" si="6"/>
        <v>Ward No.151, Ko</v>
      </c>
      <c r="I236">
        <f>MIN(SEARCH({0,1,2,3,4,5,6,7,8,9},H236&amp;"0123456789"))</f>
        <v>9</v>
      </c>
      <c r="J236" t="str">
        <f t="shared" si="7"/>
        <v>151</v>
      </c>
    </row>
    <row r="237" spans="1:10" x14ac:dyDescent="0.25">
      <c r="A237">
        <v>236</v>
      </c>
      <c r="B237" t="s">
        <v>379</v>
      </c>
      <c r="C237">
        <v>27</v>
      </c>
      <c r="D237" t="s">
        <v>411</v>
      </c>
      <c r="E237" t="s">
        <v>411</v>
      </c>
      <c r="F237">
        <v>2.65</v>
      </c>
      <c r="G237">
        <f>MIN(SEARCH({"Ward","ward","watd","Watd"},E237&amp;"WardwardwatdWatd"))</f>
        <v>97</v>
      </c>
      <c r="H237" t="str">
        <f t="shared" si="6"/>
        <v/>
      </c>
      <c r="I237">
        <f>MIN(SEARCH({0,1,2,3,4,5,6,7,8,9},H237&amp;"0123456789"))</f>
        <v>1</v>
      </c>
      <c r="J237" t="str">
        <f t="shared" si="7"/>
        <v/>
      </c>
    </row>
    <row r="238" spans="1:10" hidden="1" x14ac:dyDescent="0.25">
      <c r="A238">
        <v>237</v>
      </c>
      <c r="B238" t="s">
        <v>379</v>
      </c>
      <c r="C238">
        <v>28</v>
      </c>
      <c r="D238" t="s">
        <v>412</v>
      </c>
      <c r="E238" t="s">
        <v>412</v>
      </c>
      <c r="F238">
        <v>4.75</v>
      </c>
      <c r="G238">
        <f>MIN(SEARCH({"Ward","ward","watd","Watd"},E238&amp;"WardwardwatdWatd"))</f>
        <v>1</v>
      </c>
      <c r="H238" t="str">
        <f t="shared" si="6"/>
        <v>Ward No-151, Ko</v>
      </c>
      <c r="I238">
        <f>MIN(SEARCH({0,1,2,3,4,5,6,7,8,9},H238&amp;"0123456789"))</f>
        <v>9</v>
      </c>
      <c r="J238" t="str">
        <f t="shared" si="7"/>
        <v>151</v>
      </c>
    </row>
    <row r="239" spans="1:10" hidden="1" x14ac:dyDescent="0.25">
      <c r="A239">
        <v>238</v>
      </c>
      <c r="B239" t="s">
        <v>413</v>
      </c>
      <c r="C239">
        <v>1</v>
      </c>
      <c r="D239" t="s">
        <v>414</v>
      </c>
      <c r="E239" t="s">
        <v>415</v>
      </c>
      <c r="F239">
        <v>8</v>
      </c>
      <c r="G239">
        <f>MIN(SEARCH({"Ward","ward","watd","Watd"},E239&amp;"WardwardwatdWatd"))</f>
        <v>16</v>
      </c>
      <c r="H239" t="str">
        <f t="shared" si="6"/>
        <v>Ward No: 146, L</v>
      </c>
      <c r="I239">
        <f>MIN(SEARCH({0,1,2,3,4,5,6,7,8,9},H239&amp;"0123456789"))</f>
        <v>10</v>
      </c>
      <c r="J239" t="str">
        <f t="shared" si="7"/>
        <v>146</v>
      </c>
    </row>
    <row r="240" spans="1:10" hidden="1" x14ac:dyDescent="0.25">
      <c r="A240">
        <v>239</v>
      </c>
      <c r="B240" t="s">
        <v>413</v>
      </c>
      <c r="C240">
        <v>2</v>
      </c>
      <c r="D240" t="s">
        <v>416</v>
      </c>
      <c r="E240" t="s">
        <v>417</v>
      </c>
      <c r="F240">
        <v>8.5</v>
      </c>
      <c r="G240">
        <f>MIN(SEARCH({"Ward","ward","watd","Watd"},E240&amp;"WardwardwatdWatd"))</f>
        <v>16</v>
      </c>
      <c r="H240" t="str">
        <f t="shared" si="6"/>
        <v>Ward No: 151, K</v>
      </c>
      <c r="I240">
        <f>MIN(SEARCH({0,1,2,3,4,5,6,7,8,9},H240&amp;"0123456789"))</f>
        <v>10</v>
      </c>
      <c r="J240" t="str">
        <f t="shared" si="7"/>
        <v>151</v>
      </c>
    </row>
    <row r="241" spans="1:10" hidden="1" x14ac:dyDescent="0.25">
      <c r="A241">
        <v>240</v>
      </c>
      <c r="B241" t="s">
        <v>413</v>
      </c>
      <c r="C241">
        <v>3</v>
      </c>
      <c r="D241" t="s">
        <v>418</v>
      </c>
      <c r="E241" t="s">
        <v>419</v>
      </c>
      <c r="F241">
        <v>8</v>
      </c>
      <c r="G241">
        <f>MIN(SEARCH({"Ward","ward","watd","Watd"},E241&amp;"WardwardwatdWatd"))</f>
        <v>17</v>
      </c>
      <c r="H241" t="str">
        <f t="shared" si="6"/>
        <v>Ward No: 152, S</v>
      </c>
      <c r="I241">
        <f>MIN(SEARCH({0,1,2,3,4,5,6,7,8,9},H241&amp;"0123456789"))</f>
        <v>10</v>
      </c>
      <c r="J241" t="str">
        <f t="shared" si="7"/>
        <v>152</v>
      </c>
    </row>
    <row r="242" spans="1:10" x14ac:dyDescent="0.25">
      <c r="A242">
        <v>241</v>
      </c>
      <c r="B242" t="s">
        <v>413</v>
      </c>
      <c r="C242">
        <v>4</v>
      </c>
      <c r="D242" t="s">
        <v>420</v>
      </c>
      <c r="E242" t="s">
        <v>421</v>
      </c>
      <c r="F242">
        <v>20</v>
      </c>
      <c r="G242">
        <f>MIN(SEARCH({"Ward","ward","watd","Watd"},E242&amp;"WardwardwatdWatd"))</f>
        <v>134</v>
      </c>
      <c r="H242" t="str">
        <f t="shared" si="6"/>
        <v/>
      </c>
      <c r="I242">
        <f>MIN(SEARCH({0,1,2,3,4,5,6,7,8,9},H242&amp;"0123456789"))</f>
        <v>1</v>
      </c>
      <c r="J242" t="str">
        <f t="shared" si="7"/>
        <v/>
      </c>
    </row>
    <row r="243" spans="1:10" x14ac:dyDescent="0.25">
      <c r="A243">
        <v>242</v>
      </c>
      <c r="B243" t="s">
        <v>413</v>
      </c>
      <c r="C243">
        <v>5</v>
      </c>
      <c r="D243" t="s">
        <v>422</v>
      </c>
      <c r="E243" t="s">
        <v>422</v>
      </c>
      <c r="F243">
        <v>22.5</v>
      </c>
      <c r="G243">
        <f>MIN(SEARCH({"Ward","ward","watd","Watd"},E243&amp;"WardwardwatdWatd"))</f>
        <v>14</v>
      </c>
      <c r="H243" t="str">
        <f t="shared" si="6"/>
        <v/>
      </c>
      <c r="I243">
        <f>MIN(SEARCH({0,1,2,3,4,5,6,7,8,9},H243&amp;"0123456789"))</f>
        <v>1</v>
      </c>
      <c r="J243" t="str">
        <f t="shared" si="7"/>
        <v/>
      </c>
    </row>
    <row r="244" spans="1:10" x14ac:dyDescent="0.25">
      <c r="A244">
        <v>243</v>
      </c>
      <c r="B244" t="s">
        <v>413</v>
      </c>
      <c r="C244">
        <v>6</v>
      </c>
      <c r="D244" t="s">
        <v>422</v>
      </c>
      <c r="E244" t="s">
        <v>422</v>
      </c>
      <c r="F244">
        <v>6</v>
      </c>
      <c r="G244">
        <f>MIN(SEARCH({"Ward","ward","watd","Watd"},E244&amp;"WardwardwatdWatd"))</f>
        <v>14</v>
      </c>
      <c r="H244" t="str">
        <f t="shared" si="6"/>
        <v/>
      </c>
      <c r="I244">
        <f>MIN(SEARCH({0,1,2,3,4,5,6,7,8,9},H244&amp;"0123456789"))</f>
        <v>1</v>
      </c>
      <c r="J244" t="str">
        <f t="shared" si="7"/>
        <v/>
      </c>
    </row>
  </sheetData>
  <autoFilter ref="A1:J244">
    <filterColumn colId="9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showGridLines="0" tabSelected="1" workbookViewId="0"/>
  </sheetViews>
  <sheetFormatPr defaultRowHeight="15" x14ac:dyDescent="0.25"/>
  <cols>
    <col min="1" max="1" width="13.140625" bestFit="1" customWidth="1"/>
    <col min="2" max="2" width="13.140625" customWidth="1"/>
    <col min="3" max="3" width="25" bestFit="1" customWidth="1"/>
  </cols>
  <sheetData>
    <row r="3" spans="2:3" x14ac:dyDescent="0.25">
      <c r="B3" s="1" t="s">
        <v>425</v>
      </c>
      <c r="C3" t="s">
        <v>423</v>
      </c>
    </row>
    <row r="4" spans="2:3" x14ac:dyDescent="0.25">
      <c r="B4" s="2" t="s">
        <v>6</v>
      </c>
      <c r="C4" s="3">
        <v>186.5</v>
      </c>
    </row>
    <row r="5" spans="2:3" x14ac:dyDescent="0.25">
      <c r="B5" s="2" t="s">
        <v>145</v>
      </c>
      <c r="C5" s="3">
        <v>199.05000000000007</v>
      </c>
    </row>
    <row r="6" spans="2:3" x14ac:dyDescent="0.25">
      <c r="B6" s="2" t="s">
        <v>300</v>
      </c>
      <c r="C6" s="3">
        <v>252.73</v>
      </c>
    </row>
    <row r="7" spans="2:3" x14ac:dyDescent="0.25">
      <c r="B7" s="2" t="s">
        <v>379</v>
      </c>
      <c r="C7" s="3">
        <v>199.83</v>
      </c>
    </row>
    <row r="8" spans="2:3" x14ac:dyDescent="0.25">
      <c r="B8" s="2" t="s">
        <v>413</v>
      </c>
      <c r="C8" s="3">
        <v>73</v>
      </c>
    </row>
    <row r="9" spans="2:3" x14ac:dyDescent="0.25">
      <c r="B9" s="2" t="s">
        <v>426</v>
      </c>
      <c r="C9" s="3">
        <v>911.11000000000013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workbookViewId="0"/>
  </sheetViews>
  <sheetFormatPr defaultRowHeight="15" x14ac:dyDescent="0.25"/>
  <cols>
    <col min="1" max="1" width="13.140625" bestFit="1" customWidth="1"/>
    <col min="2" max="2" width="13.140625" customWidth="1"/>
    <col min="3" max="3" width="25" bestFit="1" customWidth="1"/>
  </cols>
  <sheetData>
    <row r="2" spans="2:3" x14ac:dyDescent="0.25">
      <c r="B2" s="1" t="s">
        <v>425</v>
      </c>
      <c r="C2" t="s">
        <v>423</v>
      </c>
    </row>
    <row r="3" spans="2:3" x14ac:dyDescent="0.25">
      <c r="B3" s="2"/>
      <c r="C3" s="3">
        <v>222.38000000000002</v>
      </c>
    </row>
    <row r="4" spans="2:3" x14ac:dyDescent="0.25">
      <c r="B4" s="2" t="s">
        <v>436</v>
      </c>
      <c r="C4" s="3">
        <v>14.92</v>
      </c>
    </row>
    <row r="5" spans="2:3" x14ac:dyDescent="0.25">
      <c r="B5" s="2" t="s">
        <v>434</v>
      </c>
      <c r="C5" s="3">
        <v>16.5</v>
      </c>
    </row>
    <row r="6" spans="2:3" x14ac:dyDescent="0.25">
      <c r="B6" s="2" t="s">
        <v>429</v>
      </c>
      <c r="C6" s="3">
        <v>107.26</v>
      </c>
    </row>
    <row r="7" spans="2:3" x14ac:dyDescent="0.25">
      <c r="B7" s="2" t="s">
        <v>430</v>
      </c>
      <c r="C7" s="3">
        <v>204.50000000000006</v>
      </c>
    </row>
    <row r="8" spans="2:3" x14ac:dyDescent="0.25">
      <c r="B8" s="2" t="s">
        <v>431</v>
      </c>
      <c r="C8" s="3">
        <v>240.95000000000005</v>
      </c>
    </row>
    <row r="9" spans="2:3" x14ac:dyDescent="0.25">
      <c r="B9" s="2" t="s">
        <v>435</v>
      </c>
      <c r="C9" s="3">
        <v>29</v>
      </c>
    </row>
    <row r="10" spans="2:3" x14ac:dyDescent="0.25">
      <c r="B10" s="2" t="s">
        <v>432</v>
      </c>
      <c r="C10" s="3">
        <v>48</v>
      </c>
    </row>
    <row r="11" spans="2:3" x14ac:dyDescent="0.25">
      <c r="B11" s="2" t="s">
        <v>433</v>
      </c>
      <c r="C11" s="3">
        <v>27.599999999999998</v>
      </c>
    </row>
    <row r="12" spans="2:3" x14ac:dyDescent="0.25">
      <c r="B12" s="2" t="s">
        <v>426</v>
      </c>
      <c r="C12" s="3">
        <v>911.11000000000013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showGridLines="0" workbookViewId="0"/>
  </sheetViews>
  <sheetFormatPr defaultRowHeight="15" x14ac:dyDescent="0.25"/>
  <cols>
    <col min="1" max="1" width="13.140625" bestFit="1" customWidth="1"/>
    <col min="2" max="2" width="13.140625" customWidth="1"/>
    <col min="3" max="3" width="25" bestFit="1" customWidth="1"/>
  </cols>
  <sheetData>
    <row r="2" spans="2:3" x14ac:dyDescent="0.25">
      <c r="B2" s="1" t="s">
        <v>425</v>
      </c>
      <c r="C2" t="s">
        <v>423</v>
      </c>
    </row>
    <row r="3" spans="2:3" x14ac:dyDescent="0.25">
      <c r="B3" s="2" t="s">
        <v>6</v>
      </c>
      <c r="C3" s="3">
        <v>186.50000000000003</v>
      </c>
    </row>
    <row r="4" spans="2:3" x14ac:dyDescent="0.25">
      <c r="B4" s="5"/>
      <c r="C4" s="3">
        <v>11.700000000000001</v>
      </c>
    </row>
    <row r="5" spans="2:3" x14ac:dyDescent="0.25">
      <c r="B5" s="5" t="s">
        <v>434</v>
      </c>
      <c r="C5" s="3">
        <v>8.5</v>
      </c>
    </row>
    <row r="6" spans="2:3" x14ac:dyDescent="0.25">
      <c r="B6" s="5" t="s">
        <v>429</v>
      </c>
      <c r="C6" s="3">
        <v>9.7000000000000011</v>
      </c>
    </row>
    <row r="7" spans="2:3" x14ac:dyDescent="0.25">
      <c r="B7" s="5" t="s">
        <v>430</v>
      </c>
      <c r="C7" s="3">
        <v>82.000000000000028</v>
      </c>
    </row>
    <row r="8" spans="2:3" x14ac:dyDescent="0.25">
      <c r="B8" s="5" t="s">
        <v>431</v>
      </c>
      <c r="C8" s="3">
        <v>41</v>
      </c>
    </row>
    <row r="9" spans="2:3" x14ac:dyDescent="0.25">
      <c r="B9" s="5" t="s">
        <v>432</v>
      </c>
      <c r="C9" s="3">
        <v>24</v>
      </c>
    </row>
    <row r="10" spans="2:3" x14ac:dyDescent="0.25">
      <c r="B10" s="5" t="s">
        <v>433</v>
      </c>
      <c r="C10" s="3">
        <v>9.6</v>
      </c>
    </row>
    <row r="11" spans="2:3" x14ac:dyDescent="0.25">
      <c r="B11" s="2" t="s">
        <v>145</v>
      </c>
      <c r="C11" s="3">
        <v>199.05</v>
      </c>
    </row>
    <row r="12" spans="2:3" x14ac:dyDescent="0.25">
      <c r="B12" s="5"/>
      <c r="C12" s="3">
        <v>55.440000000000005</v>
      </c>
    </row>
    <row r="13" spans="2:3" x14ac:dyDescent="0.25">
      <c r="B13" s="5" t="s">
        <v>429</v>
      </c>
      <c r="C13" s="3">
        <v>23.56</v>
      </c>
    </row>
    <row r="14" spans="2:3" x14ac:dyDescent="0.25">
      <c r="B14" s="5" t="s">
        <v>430</v>
      </c>
      <c r="C14" s="3">
        <v>35.999999999999993</v>
      </c>
    </row>
    <row r="15" spans="2:3" x14ac:dyDescent="0.25">
      <c r="B15" s="5" t="s">
        <v>431</v>
      </c>
      <c r="C15" s="3">
        <v>54.05</v>
      </c>
    </row>
    <row r="16" spans="2:3" x14ac:dyDescent="0.25">
      <c r="B16" s="5" t="s">
        <v>435</v>
      </c>
      <c r="C16" s="3">
        <v>12</v>
      </c>
    </row>
    <row r="17" spans="2:3" x14ac:dyDescent="0.25">
      <c r="B17" s="5" t="s">
        <v>433</v>
      </c>
      <c r="C17" s="3">
        <v>18</v>
      </c>
    </row>
    <row r="18" spans="2:3" x14ac:dyDescent="0.25">
      <c r="B18" s="2" t="s">
        <v>300</v>
      </c>
      <c r="C18" s="3">
        <v>252.73000000000002</v>
      </c>
    </row>
    <row r="19" spans="2:3" x14ac:dyDescent="0.25">
      <c r="B19" s="5"/>
      <c r="C19" s="3">
        <v>76.56</v>
      </c>
    </row>
    <row r="20" spans="2:3" x14ac:dyDescent="0.25">
      <c r="B20" s="5" t="s">
        <v>436</v>
      </c>
      <c r="C20" s="3">
        <v>14.92</v>
      </c>
    </row>
    <row r="21" spans="2:3" x14ac:dyDescent="0.25">
      <c r="B21" s="5" t="s">
        <v>429</v>
      </c>
      <c r="C21" s="3">
        <v>7</v>
      </c>
    </row>
    <row r="22" spans="2:3" x14ac:dyDescent="0.25">
      <c r="B22" s="5" t="s">
        <v>430</v>
      </c>
      <c r="C22" s="3">
        <v>82</v>
      </c>
    </row>
    <row r="23" spans="2:3" x14ac:dyDescent="0.25">
      <c r="B23" s="5" t="s">
        <v>431</v>
      </c>
      <c r="C23" s="3">
        <v>48.25</v>
      </c>
    </row>
    <row r="24" spans="2:3" x14ac:dyDescent="0.25">
      <c r="B24" s="5" t="s">
        <v>432</v>
      </c>
      <c r="C24" s="3">
        <v>24</v>
      </c>
    </row>
    <row r="25" spans="2:3" x14ac:dyDescent="0.25">
      <c r="B25" s="2" t="s">
        <v>379</v>
      </c>
      <c r="C25" s="3">
        <v>199.83</v>
      </c>
    </row>
    <row r="26" spans="2:3" x14ac:dyDescent="0.25">
      <c r="B26" s="5"/>
      <c r="C26" s="3">
        <v>30.18</v>
      </c>
    </row>
    <row r="27" spans="2:3" x14ac:dyDescent="0.25">
      <c r="B27" s="5" t="s">
        <v>429</v>
      </c>
      <c r="C27" s="3">
        <v>67</v>
      </c>
    </row>
    <row r="28" spans="2:3" x14ac:dyDescent="0.25">
      <c r="B28" s="5" t="s">
        <v>430</v>
      </c>
      <c r="C28" s="3">
        <v>4.5</v>
      </c>
    </row>
    <row r="29" spans="2:3" x14ac:dyDescent="0.25">
      <c r="B29" s="5" t="s">
        <v>431</v>
      </c>
      <c r="C29" s="3">
        <v>89.15</v>
      </c>
    </row>
    <row r="30" spans="2:3" x14ac:dyDescent="0.25">
      <c r="B30" s="5" t="s">
        <v>435</v>
      </c>
      <c r="C30" s="3">
        <v>9</v>
      </c>
    </row>
    <row r="31" spans="2:3" x14ac:dyDescent="0.25">
      <c r="B31" s="2" t="s">
        <v>413</v>
      </c>
      <c r="C31" s="3">
        <v>73</v>
      </c>
    </row>
    <row r="32" spans="2:3" x14ac:dyDescent="0.25">
      <c r="B32" s="5"/>
      <c r="C32" s="3">
        <v>48.5</v>
      </c>
    </row>
    <row r="33" spans="2:3" x14ac:dyDescent="0.25">
      <c r="B33" s="5" t="s">
        <v>434</v>
      </c>
      <c r="C33" s="3">
        <v>8</v>
      </c>
    </row>
    <row r="34" spans="2:3" x14ac:dyDescent="0.25">
      <c r="B34" s="5" t="s">
        <v>431</v>
      </c>
      <c r="C34" s="3">
        <v>8.5</v>
      </c>
    </row>
    <row r="35" spans="2:3" x14ac:dyDescent="0.25">
      <c r="B35" s="5" t="s">
        <v>435</v>
      </c>
      <c r="C35" s="3">
        <v>8</v>
      </c>
    </row>
    <row r="36" spans="2:3" x14ac:dyDescent="0.25">
      <c r="B36" s="2" t="s">
        <v>426</v>
      </c>
      <c r="C36" s="3">
        <v>911.1099999999999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5"/>
  <sheetViews>
    <sheetView workbookViewId="0">
      <selection activeCell="F20" sqref="F20"/>
    </sheetView>
  </sheetViews>
  <sheetFormatPr defaultRowHeight="15" x14ac:dyDescent="0.25"/>
  <cols>
    <col min="2" max="2" width="7.7109375" bestFit="1" customWidth="1"/>
    <col min="3" max="3" width="18.28515625" bestFit="1" customWidth="1"/>
    <col min="5" max="5" width="13.140625" bestFit="1" customWidth="1"/>
    <col min="6" max="7" width="25" bestFit="1" customWidth="1"/>
    <col min="8" max="8" width="16.28515625" customWidth="1"/>
    <col min="9" max="12" width="7.7109375" customWidth="1"/>
    <col min="13" max="13" width="11.28515625" bestFit="1" customWidth="1"/>
  </cols>
  <sheetData>
    <row r="2" spans="2:13" x14ac:dyDescent="0.25">
      <c r="B2" t="s">
        <v>424</v>
      </c>
      <c r="C2" t="s">
        <v>5</v>
      </c>
      <c r="D2" s="4" t="s">
        <v>427</v>
      </c>
    </row>
    <row r="3" spans="2:13" x14ac:dyDescent="0.25">
      <c r="B3" t="s">
        <v>6</v>
      </c>
      <c r="C3">
        <v>2.4500000000000002</v>
      </c>
      <c r="D3" s="3">
        <v>147</v>
      </c>
    </row>
    <row r="4" spans="2:13" x14ac:dyDescent="0.25">
      <c r="B4" t="s">
        <v>6</v>
      </c>
      <c r="C4">
        <v>2.5</v>
      </c>
      <c r="D4" s="3">
        <v>147</v>
      </c>
    </row>
    <row r="5" spans="2:13" x14ac:dyDescent="0.25">
      <c r="B5" t="s">
        <v>6</v>
      </c>
      <c r="C5">
        <v>2.35</v>
      </c>
      <c r="D5" s="3">
        <v>147</v>
      </c>
    </row>
    <row r="6" spans="2:13" x14ac:dyDescent="0.25">
      <c r="B6" t="s">
        <v>6</v>
      </c>
      <c r="C6">
        <v>2.4</v>
      </c>
      <c r="D6" s="3">
        <v>147</v>
      </c>
      <c r="G6" s="2"/>
      <c r="H6" s="3"/>
      <c r="I6" s="3"/>
      <c r="J6" s="3"/>
      <c r="K6" s="3"/>
      <c r="L6" s="3"/>
      <c r="M6" s="3"/>
    </row>
    <row r="7" spans="2:13" x14ac:dyDescent="0.25">
      <c r="B7" t="s">
        <v>6</v>
      </c>
      <c r="C7">
        <v>5</v>
      </c>
      <c r="D7" s="3">
        <v>148</v>
      </c>
      <c r="G7" s="2"/>
      <c r="H7" s="3"/>
      <c r="I7" s="3"/>
      <c r="J7" s="3"/>
      <c r="K7" s="3"/>
      <c r="L7" s="3"/>
      <c r="M7" s="3"/>
    </row>
    <row r="8" spans="2:13" x14ac:dyDescent="0.25">
      <c r="B8" t="s">
        <v>6</v>
      </c>
      <c r="C8">
        <v>5</v>
      </c>
      <c r="D8" s="3">
        <v>148</v>
      </c>
      <c r="G8" s="2"/>
      <c r="H8" s="3"/>
      <c r="I8" s="3"/>
      <c r="J8" s="3"/>
      <c r="K8" s="3"/>
      <c r="L8" s="3"/>
      <c r="M8" s="3"/>
    </row>
    <row r="9" spans="2:13" x14ac:dyDescent="0.25">
      <c r="B9" t="s">
        <v>6</v>
      </c>
      <c r="C9">
        <v>5</v>
      </c>
      <c r="D9" s="3">
        <v>148</v>
      </c>
      <c r="G9" s="2"/>
      <c r="H9" s="3"/>
      <c r="I9" s="3"/>
      <c r="J9" s="3"/>
      <c r="K9" s="3"/>
      <c r="L9" s="3"/>
      <c r="M9" s="3"/>
    </row>
    <row r="10" spans="2:13" x14ac:dyDescent="0.25">
      <c r="B10" t="s">
        <v>6</v>
      </c>
      <c r="C10">
        <v>5</v>
      </c>
      <c r="D10" s="3">
        <v>151</v>
      </c>
      <c r="G10" s="2"/>
      <c r="H10" s="3"/>
      <c r="I10" s="3"/>
      <c r="J10" s="3"/>
      <c r="K10" s="3"/>
      <c r="L10" s="3"/>
      <c r="M10" s="3"/>
    </row>
    <row r="11" spans="2:13" x14ac:dyDescent="0.25">
      <c r="B11" t="s">
        <v>6</v>
      </c>
      <c r="C11">
        <v>2</v>
      </c>
      <c r="D11" s="4">
        <v>176</v>
      </c>
      <c r="G11" s="2"/>
      <c r="H11" s="3"/>
      <c r="I11" s="3"/>
      <c r="J11" s="3"/>
      <c r="K11" s="3"/>
      <c r="L11" s="3"/>
      <c r="M11" s="3"/>
    </row>
    <row r="12" spans="2:13" x14ac:dyDescent="0.25">
      <c r="B12" t="s">
        <v>6</v>
      </c>
      <c r="C12">
        <v>6</v>
      </c>
      <c r="D12" s="3">
        <v>148</v>
      </c>
      <c r="G12" s="2"/>
      <c r="H12" s="3"/>
      <c r="I12" s="3"/>
      <c r="J12" s="3"/>
      <c r="K12" s="3"/>
      <c r="L12" s="3"/>
      <c r="M12" s="3"/>
    </row>
    <row r="13" spans="2:13" x14ac:dyDescent="0.25">
      <c r="B13" t="s">
        <v>6</v>
      </c>
      <c r="C13">
        <v>6</v>
      </c>
      <c r="D13" s="3">
        <v>148</v>
      </c>
      <c r="G13" s="2"/>
      <c r="H13" s="3"/>
      <c r="I13" s="3"/>
      <c r="J13" s="3"/>
      <c r="K13" s="3"/>
      <c r="L13" s="3"/>
      <c r="M13" s="3"/>
    </row>
    <row r="14" spans="2:13" x14ac:dyDescent="0.25">
      <c r="B14" t="s">
        <v>6</v>
      </c>
      <c r="C14">
        <v>6</v>
      </c>
      <c r="D14" s="3">
        <v>148</v>
      </c>
      <c r="G14" s="2"/>
      <c r="H14" s="3"/>
      <c r="I14" s="3"/>
      <c r="J14" s="3"/>
      <c r="K14" s="3"/>
      <c r="L14" s="3"/>
      <c r="M14" s="3"/>
    </row>
    <row r="15" spans="2:13" x14ac:dyDescent="0.25">
      <c r="B15" t="s">
        <v>6</v>
      </c>
      <c r="C15">
        <v>6</v>
      </c>
      <c r="D15" s="3">
        <v>172</v>
      </c>
      <c r="G15" s="2"/>
      <c r="H15" s="3"/>
      <c r="I15" s="3"/>
      <c r="J15" s="3"/>
      <c r="K15" s="3"/>
      <c r="L15" s="3"/>
      <c r="M15" s="3"/>
    </row>
    <row r="16" spans="2:13" x14ac:dyDescent="0.25">
      <c r="B16" t="s">
        <v>6</v>
      </c>
      <c r="C16">
        <v>6</v>
      </c>
      <c r="D16" s="3">
        <v>172</v>
      </c>
    </row>
    <row r="17" spans="2:4" x14ac:dyDescent="0.25">
      <c r="B17" t="s">
        <v>6</v>
      </c>
      <c r="C17">
        <v>6</v>
      </c>
      <c r="D17" s="3">
        <v>172</v>
      </c>
    </row>
    <row r="18" spans="2:4" x14ac:dyDescent="0.25">
      <c r="B18" t="s">
        <v>6</v>
      </c>
      <c r="C18">
        <v>6</v>
      </c>
      <c r="D18" s="3">
        <v>172</v>
      </c>
    </row>
    <row r="19" spans="2:4" x14ac:dyDescent="0.25">
      <c r="B19" t="s">
        <v>6</v>
      </c>
      <c r="C19">
        <v>6</v>
      </c>
      <c r="D19" s="3">
        <v>173</v>
      </c>
    </row>
    <row r="20" spans="2:4" x14ac:dyDescent="0.25">
      <c r="B20" t="s">
        <v>6</v>
      </c>
      <c r="C20">
        <v>0.8</v>
      </c>
      <c r="D20" s="4">
        <v>176</v>
      </c>
    </row>
    <row r="21" spans="2:4" x14ac:dyDescent="0.25">
      <c r="B21" t="s">
        <v>6</v>
      </c>
      <c r="C21">
        <v>5</v>
      </c>
      <c r="D21" s="3">
        <v>146</v>
      </c>
    </row>
    <row r="22" spans="2:4" x14ac:dyDescent="0.25">
      <c r="B22" t="s">
        <v>6</v>
      </c>
      <c r="C22">
        <v>4</v>
      </c>
      <c r="D22" s="4">
        <v>176</v>
      </c>
    </row>
    <row r="23" spans="2:4" x14ac:dyDescent="0.25">
      <c r="B23" t="s">
        <v>6</v>
      </c>
      <c r="C23">
        <v>0</v>
      </c>
      <c r="D23" s="3">
        <v>148</v>
      </c>
    </row>
    <row r="24" spans="2:4" x14ac:dyDescent="0.25">
      <c r="B24" t="s">
        <v>6</v>
      </c>
      <c r="C24">
        <v>0</v>
      </c>
      <c r="D24" s="3">
        <v>148</v>
      </c>
    </row>
    <row r="25" spans="2:4" x14ac:dyDescent="0.25">
      <c r="B25" t="s">
        <v>6</v>
      </c>
      <c r="C25">
        <v>0</v>
      </c>
      <c r="D25" s="3">
        <v>148</v>
      </c>
    </row>
    <row r="26" spans="2:4" x14ac:dyDescent="0.25">
      <c r="B26" t="s">
        <v>6</v>
      </c>
      <c r="C26">
        <v>0</v>
      </c>
      <c r="D26" s="3">
        <v>148</v>
      </c>
    </row>
    <row r="27" spans="2:4" x14ac:dyDescent="0.25">
      <c r="B27" t="s">
        <v>6</v>
      </c>
      <c r="C27">
        <v>0</v>
      </c>
      <c r="D27" s="3">
        <v>148</v>
      </c>
    </row>
    <row r="28" spans="2:4" x14ac:dyDescent="0.25">
      <c r="B28" t="s">
        <v>6</v>
      </c>
      <c r="C28">
        <v>0</v>
      </c>
      <c r="D28" s="3">
        <v>148</v>
      </c>
    </row>
    <row r="29" spans="2:4" x14ac:dyDescent="0.25">
      <c r="B29" t="s">
        <v>6</v>
      </c>
      <c r="C29">
        <v>0</v>
      </c>
      <c r="D29" s="3">
        <v>151</v>
      </c>
    </row>
    <row r="30" spans="2:4" x14ac:dyDescent="0.25">
      <c r="B30" t="s">
        <v>6</v>
      </c>
      <c r="C30">
        <v>0</v>
      </c>
      <c r="D30" s="3">
        <v>151</v>
      </c>
    </row>
    <row r="31" spans="2:4" x14ac:dyDescent="0.25">
      <c r="B31" t="s">
        <v>6</v>
      </c>
      <c r="C31">
        <v>0</v>
      </c>
      <c r="D31" s="4">
        <v>176</v>
      </c>
    </row>
    <row r="32" spans="2:4" x14ac:dyDescent="0.25">
      <c r="B32" t="s">
        <v>6</v>
      </c>
      <c r="C32">
        <v>0</v>
      </c>
      <c r="D32" s="3">
        <v>173</v>
      </c>
    </row>
    <row r="33" spans="2:4" x14ac:dyDescent="0.25">
      <c r="B33" t="s">
        <v>6</v>
      </c>
      <c r="C33">
        <v>0</v>
      </c>
      <c r="D33" s="3">
        <v>151</v>
      </c>
    </row>
    <row r="34" spans="2:4" x14ac:dyDescent="0.25">
      <c r="B34" t="s">
        <v>6</v>
      </c>
      <c r="C34">
        <v>0</v>
      </c>
      <c r="D34" s="3">
        <v>151</v>
      </c>
    </row>
    <row r="35" spans="2:4" x14ac:dyDescent="0.25">
      <c r="B35" t="s">
        <v>6</v>
      </c>
      <c r="C35">
        <v>7</v>
      </c>
      <c r="D35" s="3">
        <v>148</v>
      </c>
    </row>
    <row r="36" spans="2:4" x14ac:dyDescent="0.25">
      <c r="B36" t="s">
        <v>6</v>
      </c>
      <c r="C36">
        <v>6</v>
      </c>
      <c r="D36" s="3">
        <v>148</v>
      </c>
    </row>
    <row r="37" spans="2:4" x14ac:dyDescent="0.25">
      <c r="B37" t="s">
        <v>6</v>
      </c>
      <c r="C37">
        <v>6</v>
      </c>
      <c r="D37" s="3">
        <v>151</v>
      </c>
    </row>
    <row r="38" spans="2:4" x14ac:dyDescent="0.25">
      <c r="B38" t="s">
        <v>6</v>
      </c>
      <c r="C38">
        <v>6</v>
      </c>
      <c r="D38" s="3">
        <v>151</v>
      </c>
    </row>
    <row r="39" spans="2:4" x14ac:dyDescent="0.25">
      <c r="B39" t="s">
        <v>6</v>
      </c>
      <c r="C39">
        <v>2.4</v>
      </c>
      <c r="D39" s="3">
        <v>151</v>
      </c>
    </row>
    <row r="40" spans="2:4" x14ac:dyDescent="0.25">
      <c r="B40" t="s">
        <v>6</v>
      </c>
      <c r="C40">
        <v>2.4</v>
      </c>
      <c r="D40" s="3">
        <v>151</v>
      </c>
    </row>
    <row r="41" spans="2:4" x14ac:dyDescent="0.25">
      <c r="B41" t="s">
        <v>6</v>
      </c>
      <c r="C41">
        <v>1.2</v>
      </c>
      <c r="D41" s="3">
        <v>151</v>
      </c>
    </row>
    <row r="42" spans="2:4" x14ac:dyDescent="0.25">
      <c r="B42" t="s">
        <v>6</v>
      </c>
      <c r="C42">
        <v>2.5</v>
      </c>
      <c r="D42" s="3">
        <v>151</v>
      </c>
    </row>
    <row r="43" spans="2:4" x14ac:dyDescent="0.25">
      <c r="B43" t="s">
        <v>6</v>
      </c>
      <c r="C43">
        <v>2.5</v>
      </c>
      <c r="D43" s="3">
        <v>151</v>
      </c>
    </row>
    <row r="44" spans="2:4" x14ac:dyDescent="0.25">
      <c r="B44" t="s">
        <v>6</v>
      </c>
      <c r="C44">
        <v>1</v>
      </c>
      <c r="D44" s="3">
        <v>151</v>
      </c>
    </row>
    <row r="45" spans="2:4" x14ac:dyDescent="0.25">
      <c r="B45" t="s">
        <v>6</v>
      </c>
      <c r="C45">
        <v>2.5</v>
      </c>
      <c r="D45" s="4">
        <v>176</v>
      </c>
    </row>
    <row r="46" spans="2:4" x14ac:dyDescent="0.25">
      <c r="B46" t="s">
        <v>6</v>
      </c>
      <c r="C46">
        <v>2.5</v>
      </c>
      <c r="D46" s="3">
        <v>146</v>
      </c>
    </row>
    <row r="47" spans="2:4" x14ac:dyDescent="0.25">
      <c r="B47" t="s">
        <v>6</v>
      </c>
      <c r="C47">
        <v>1</v>
      </c>
      <c r="D47" s="3">
        <v>146</v>
      </c>
    </row>
    <row r="48" spans="2:4" x14ac:dyDescent="0.25">
      <c r="B48" t="s">
        <v>6</v>
      </c>
      <c r="C48">
        <v>2.4</v>
      </c>
      <c r="D48" s="4">
        <v>176</v>
      </c>
    </row>
    <row r="49" spans="2:4" x14ac:dyDescent="0.25">
      <c r="B49" t="s">
        <v>6</v>
      </c>
      <c r="C49">
        <v>2.4</v>
      </c>
      <c r="D49" s="3">
        <v>173</v>
      </c>
    </row>
    <row r="50" spans="2:4" x14ac:dyDescent="0.25">
      <c r="B50" t="s">
        <v>6</v>
      </c>
      <c r="C50">
        <v>1.2</v>
      </c>
      <c r="D50" s="3">
        <v>173</v>
      </c>
    </row>
    <row r="51" spans="2:4" x14ac:dyDescent="0.25">
      <c r="B51" t="s">
        <v>6</v>
      </c>
      <c r="C51">
        <v>2.5</v>
      </c>
      <c r="D51" s="3">
        <v>151</v>
      </c>
    </row>
    <row r="52" spans="2:4" x14ac:dyDescent="0.25">
      <c r="B52" t="s">
        <v>6</v>
      </c>
      <c r="C52">
        <v>2.5</v>
      </c>
      <c r="D52" s="3">
        <v>151</v>
      </c>
    </row>
    <row r="53" spans="2:4" x14ac:dyDescent="0.25">
      <c r="B53" t="s">
        <v>6</v>
      </c>
      <c r="C53">
        <v>1</v>
      </c>
      <c r="D53" s="3">
        <v>151</v>
      </c>
    </row>
    <row r="54" spans="2:4" x14ac:dyDescent="0.25">
      <c r="B54" t="s">
        <v>6</v>
      </c>
      <c r="C54">
        <v>2.4</v>
      </c>
      <c r="D54" s="3">
        <v>151</v>
      </c>
    </row>
    <row r="55" spans="2:4" x14ac:dyDescent="0.25">
      <c r="B55" t="s">
        <v>6</v>
      </c>
      <c r="C55">
        <v>2.4</v>
      </c>
      <c r="D55" s="3">
        <v>151</v>
      </c>
    </row>
    <row r="56" spans="2:4" x14ac:dyDescent="0.25">
      <c r="B56" t="s">
        <v>6</v>
      </c>
      <c r="C56">
        <v>1.2</v>
      </c>
      <c r="D56" s="3">
        <v>151</v>
      </c>
    </row>
    <row r="57" spans="2:4" x14ac:dyDescent="0.25">
      <c r="B57" t="s">
        <v>6</v>
      </c>
      <c r="C57">
        <v>2.4</v>
      </c>
      <c r="D57" s="3">
        <v>148</v>
      </c>
    </row>
    <row r="58" spans="2:4" x14ac:dyDescent="0.25">
      <c r="B58" t="s">
        <v>6</v>
      </c>
      <c r="C58">
        <v>2.4</v>
      </c>
      <c r="D58" s="3">
        <v>148</v>
      </c>
    </row>
    <row r="59" spans="2:4" x14ac:dyDescent="0.25">
      <c r="B59" t="s">
        <v>6</v>
      </c>
      <c r="C59">
        <v>1.2</v>
      </c>
      <c r="D59" s="3">
        <v>148</v>
      </c>
    </row>
    <row r="60" spans="2:4" x14ac:dyDescent="0.25">
      <c r="B60" t="s">
        <v>6</v>
      </c>
      <c r="C60">
        <v>2.5</v>
      </c>
      <c r="D60" s="3">
        <v>148</v>
      </c>
    </row>
    <row r="61" spans="2:4" x14ac:dyDescent="0.25">
      <c r="B61" t="s">
        <v>6</v>
      </c>
      <c r="C61">
        <v>2.5</v>
      </c>
      <c r="D61" s="3">
        <v>148</v>
      </c>
    </row>
    <row r="62" spans="2:4" x14ac:dyDescent="0.25">
      <c r="B62" t="s">
        <v>6</v>
      </c>
      <c r="C62">
        <v>1</v>
      </c>
      <c r="D62" s="3">
        <v>148</v>
      </c>
    </row>
    <row r="63" spans="2:4" x14ac:dyDescent="0.25">
      <c r="B63" t="s">
        <v>6</v>
      </c>
      <c r="C63">
        <v>2.4</v>
      </c>
      <c r="D63" s="3">
        <v>148</v>
      </c>
    </row>
    <row r="64" spans="2:4" x14ac:dyDescent="0.25">
      <c r="B64" t="s">
        <v>6</v>
      </c>
      <c r="C64">
        <v>2.4</v>
      </c>
      <c r="D64" s="3">
        <v>148</v>
      </c>
    </row>
    <row r="65" spans="2:4" x14ac:dyDescent="0.25">
      <c r="B65" t="s">
        <v>6</v>
      </c>
      <c r="C65">
        <v>1.2</v>
      </c>
      <c r="D65" s="3">
        <v>148</v>
      </c>
    </row>
    <row r="66" spans="2:4" x14ac:dyDescent="0.25">
      <c r="B66" t="s">
        <v>6</v>
      </c>
      <c r="C66">
        <v>2.4</v>
      </c>
      <c r="D66" s="3">
        <v>148</v>
      </c>
    </row>
    <row r="67" spans="2:4" x14ac:dyDescent="0.25">
      <c r="B67" t="s">
        <v>6</v>
      </c>
      <c r="C67">
        <v>2.4</v>
      </c>
      <c r="D67" s="3">
        <v>148</v>
      </c>
    </row>
    <row r="68" spans="2:4" x14ac:dyDescent="0.25">
      <c r="B68" t="s">
        <v>6</v>
      </c>
      <c r="C68">
        <v>1.2</v>
      </c>
      <c r="D68" s="3">
        <v>148</v>
      </c>
    </row>
    <row r="69" spans="2:4" x14ac:dyDescent="0.25">
      <c r="B69" t="s">
        <v>6</v>
      </c>
      <c r="C69">
        <v>2.5</v>
      </c>
      <c r="D69" s="3">
        <v>148</v>
      </c>
    </row>
    <row r="70" spans="2:4" x14ac:dyDescent="0.25">
      <c r="B70" t="s">
        <v>6</v>
      </c>
      <c r="C70">
        <v>2.5</v>
      </c>
      <c r="D70" s="3">
        <v>148</v>
      </c>
    </row>
    <row r="71" spans="2:4" x14ac:dyDescent="0.25">
      <c r="B71" t="s">
        <v>6</v>
      </c>
      <c r="C71">
        <v>1</v>
      </c>
      <c r="D71" s="3">
        <v>148</v>
      </c>
    </row>
    <row r="72" spans="2:4" x14ac:dyDescent="0.25">
      <c r="B72" t="s">
        <v>6</v>
      </c>
      <c r="C72">
        <v>2.4</v>
      </c>
      <c r="D72" s="3">
        <v>148</v>
      </c>
    </row>
    <row r="73" spans="2:4" x14ac:dyDescent="0.25">
      <c r="B73" t="s">
        <v>6</v>
      </c>
      <c r="C73">
        <v>2.4</v>
      </c>
      <c r="D73" s="3">
        <v>148</v>
      </c>
    </row>
    <row r="74" spans="2:4" x14ac:dyDescent="0.25">
      <c r="B74" t="s">
        <v>6</v>
      </c>
      <c r="C74">
        <v>1.2</v>
      </c>
      <c r="D74" s="3">
        <v>148</v>
      </c>
    </row>
    <row r="75" spans="2:4" x14ac:dyDescent="0.25">
      <c r="B75" t="s">
        <v>145</v>
      </c>
      <c r="C75">
        <v>6</v>
      </c>
      <c r="D75" s="3">
        <v>173</v>
      </c>
    </row>
    <row r="76" spans="2:4" x14ac:dyDescent="0.25">
      <c r="B76" t="s">
        <v>145</v>
      </c>
      <c r="C76">
        <v>6</v>
      </c>
      <c r="D76" s="3">
        <v>148</v>
      </c>
    </row>
    <row r="77" spans="2:4" x14ac:dyDescent="0.25">
      <c r="B77" t="s">
        <v>145</v>
      </c>
      <c r="C77">
        <v>6</v>
      </c>
      <c r="D77" s="3">
        <v>147</v>
      </c>
    </row>
    <row r="78" spans="2:4" x14ac:dyDescent="0.25">
      <c r="B78" t="s">
        <v>145</v>
      </c>
      <c r="C78">
        <v>15</v>
      </c>
      <c r="D78" s="3">
        <v>151</v>
      </c>
    </row>
    <row r="79" spans="2:4" x14ac:dyDescent="0.25">
      <c r="B79" t="s">
        <v>145</v>
      </c>
      <c r="C79">
        <v>5</v>
      </c>
      <c r="D79" s="3">
        <v>148</v>
      </c>
    </row>
    <row r="80" spans="2:4" x14ac:dyDescent="0.25">
      <c r="B80" t="s">
        <v>145</v>
      </c>
      <c r="C80">
        <v>3.78</v>
      </c>
      <c r="D80" s="3">
        <v>147</v>
      </c>
    </row>
    <row r="81" spans="2:4" x14ac:dyDescent="0.25">
      <c r="B81" t="s">
        <v>145</v>
      </c>
      <c r="C81">
        <v>3.78</v>
      </c>
      <c r="D81" s="3">
        <v>147</v>
      </c>
    </row>
    <row r="82" spans="2:4" x14ac:dyDescent="0.25">
      <c r="B82" t="s">
        <v>145</v>
      </c>
      <c r="C82">
        <v>3.78</v>
      </c>
      <c r="D82" s="3">
        <v>147</v>
      </c>
    </row>
    <row r="83" spans="2:4" x14ac:dyDescent="0.25">
      <c r="B83" t="s">
        <v>145</v>
      </c>
      <c r="C83">
        <v>0.59</v>
      </c>
      <c r="D83" s="3">
        <v>147</v>
      </c>
    </row>
    <row r="84" spans="2:4" x14ac:dyDescent="0.25">
      <c r="B84" t="s">
        <v>145</v>
      </c>
      <c r="C84">
        <v>5.63</v>
      </c>
      <c r="D84" s="3">
        <v>147</v>
      </c>
    </row>
    <row r="85" spans="2:4" x14ac:dyDescent="0.25">
      <c r="B85" t="s">
        <v>145</v>
      </c>
      <c r="C85">
        <v>2.5</v>
      </c>
      <c r="D85" s="3">
        <v>148</v>
      </c>
    </row>
    <row r="86" spans="2:4" x14ac:dyDescent="0.25">
      <c r="B86" t="s">
        <v>145</v>
      </c>
      <c r="C86">
        <v>2.5</v>
      </c>
      <c r="D86" s="3">
        <v>148</v>
      </c>
    </row>
    <row r="87" spans="2:4" x14ac:dyDescent="0.25">
      <c r="B87" t="s">
        <v>145</v>
      </c>
      <c r="C87">
        <v>2</v>
      </c>
      <c r="D87" s="3">
        <v>148</v>
      </c>
    </row>
    <row r="88" spans="2:4" x14ac:dyDescent="0.25">
      <c r="B88" t="s">
        <v>145</v>
      </c>
      <c r="C88">
        <v>2</v>
      </c>
      <c r="D88" s="3">
        <v>151</v>
      </c>
    </row>
    <row r="89" spans="2:4" x14ac:dyDescent="0.25">
      <c r="B89" t="s">
        <v>145</v>
      </c>
      <c r="C89">
        <v>4.3</v>
      </c>
      <c r="D89" s="3">
        <v>151</v>
      </c>
    </row>
    <row r="90" spans="2:4" x14ac:dyDescent="0.25">
      <c r="B90" t="s">
        <v>145</v>
      </c>
      <c r="C90">
        <v>2.4</v>
      </c>
      <c r="D90" s="3">
        <v>173</v>
      </c>
    </row>
    <row r="91" spans="2:4" x14ac:dyDescent="0.25">
      <c r="B91" t="s">
        <v>145</v>
      </c>
      <c r="C91">
        <v>2.4</v>
      </c>
      <c r="D91" s="3">
        <v>173</v>
      </c>
    </row>
    <row r="92" spans="2:4" x14ac:dyDescent="0.25">
      <c r="B92" t="s">
        <v>145</v>
      </c>
      <c r="C92">
        <v>1.2</v>
      </c>
      <c r="D92" s="3">
        <v>173</v>
      </c>
    </row>
    <row r="93" spans="2:4" x14ac:dyDescent="0.25">
      <c r="B93" t="s">
        <v>145</v>
      </c>
      <c r="C93">
        <v>2.4</v>
      </c>
      <c r="D93" s="3">
        <v>152</v>
      </c>
    </row>
    <row r="94" spans="2:4" x14ac:dyDescent="0.25">
      <c r="B94" t="s">
        <v>145</v>
      </c>
      <c r="C94">
        <v>2.4</v>
      </c>
      <c r="D94" s="3">
        <v>152</v>
      </c>
    </row>
    <row r="95" spans="2:4" x14ac:dyDescent="0.25">
      <c r="B95" t="s">
        <v>145</v>
      </c>
      <c r="C95">
        <v>1.2</v>
      </c>
      <c r="D95" s="3">
        <v>152</v>
      </c>
    </row>
    <row r="96" spans="2:4" x14ac:dyDescent="0.25">
      <c r="B96" t="s">
        <v>145</v>
      </c>
      <c r="C96">
        <v>2.5</v>
      </c>
      <c r="D96" s="3">
        <v>152</v>
      </c>
    </row>
    <row r="97" spans="2:4" x14ac:dyDescent="0.25">
      <c r="B97" t="s">
        <v>145</v>
      </c>
      <c r="C97">
        <v>2.5</v>
      </c>
      <c r="D97" s="3">
        <v>152</v>
      </c>
    </row>
    <row r="98" spans="2:4" x14ac:dyDescent="0.25">
      <c r="B98" t="s">
        <v>145</v>
      </c>
      <c r="C98">
        <v>1</v>
      </c>
      <c r="D98" s="3">
        <v>152</v>
      </c>
    </row>
    <row r="99" spans="2:4" x14ac:dyDescent="0.25">
      <c r="B99" t="s">
        <v>145</v>
      </c>
      <c r="C99">
        <v>2.4</v>
      </c>
      <c r="D99" s="3">
        <v>148</v>
      </c>
    </row>
    <row r="100" spans="2:4" x14ac:dyDescent="0.25">
      <c r="B100" t="s">
        <v>145</v>
      </c>
      <c r="C100">
        <v>2.4</v>
      </c>
      <c r="D100" s="3">
        <v>148</v>
      </c>
    </row>
    <row r="101" spans="2:4" x14ac:dyDescent="0.25">
      <c r="B101" t="s">
        <v>145</v>
      </c>
      <c r="C101">
        <v>1.2</v>
      </c>
      <c r="D101" s="3">
        <v>148</v>
      </c>
    </row>
    <row r="102" spans="2:4" x14ac:dyDescent="0.25">
      <c r="B102" t="s">
        <v>145</v>
      </c>
      <c r="C102">
        <v>2.5</v>
      </c>
      <c r="D102" s="3">
        <v>173</v>
      </c>
    </row>
    <row r="103" spans="2:4" x14ac:dyDescent="0.25">
      <c r="B103" t="s">
        <v>145</v>
      </c>
      <c r="C103">
        <v>2.5</v>
      </c>
      <c r="D103" s="3">
        <v>173</v>
      </c>
    </row>
    <row r="104" spans="2:4" x14ac:dyDescent="0.25">
      <c r="B104" t="s">
        <v>145</v>
      </c>
      <c r="C104">
        <v>1</v>
      </c>
      <c r="D104" s="3">
        <v>173</v>
      </c>
    </row>
    <row r="105" spans="2:4" x14ac:dyDescent="0.25">
      <c r="B105" t="s">
        <v>145</v>
      </c>
      <c r="C105">
        <v>2.4</v>
      </c>
      <c r="D105" s="3">
        <v>148</v>
      </c>
    </row>
    <row r="106" spans="2:4" x14ac:dyDescent="0.25">
      <c r="B106" t="s">
        <v>145</v>
      </c>
      <c r="C106">
        <v>2.4</v>
      </c>
      <c r="D106" s="3">
        <v>148</v>
      </c>
    </row>
    <row r="107" spans="2:4" x14ac:dyDescent="0.25">
      <c r="B107" t="s">
        <v>145</v>
      </c>
      <c r="C107">
        <v>1.2</v>
      </c>
      <c r="D107" s="3">
        <v>148</v>
      </c>
    </row>
    <row r="108" spans="2:4" x14ac:dyDescent="0.25">
      <c r="B108" t="s">
        <v>145</v>
      </c>
      <c r="C108">
        <v>2.5</v>
      </c>
      <c r="D108" s="3">
        <v>148</v>
      </c>
    </row>
    <row r="109" spans="2:4" x14ac:dyDescent="0.25">
      <c r="B109" t="s">
        <v>145</v>
      </c>
      <c r="C109">
        <v>2.5</v>
      </c>
      <c r="D109" s="3">
        <v>148</v>
      </c>
    </row>
    <row r="110" spans="2:4" x14ac:dyDescent="0.25">
      <c r="B110" t="s">
        <v>145</v>
      </c>
      <c r="C110">
        <v>1</v>
      </c>
      <c r="D110" s="3">
        <v>148</v>
      </c>
    </row>
    <row r="111" spans="2:4" x14ac:dyDescent="0.25">
      <c r="B111" t="s">
        <v>145</v>
      </c>
      <c r="C111">
        <v>0.8</v>
      </c>
      <c r="D111" s="4">
        <v>176</v>
      </c>
    </row>
    <row r="112" spans="2:4" x14ac:dyDescent="0.25">
      <c r="B112" t="s">
        <v>145</v>
      </c>
      <c r="C112">
        <v>0.8</v>
      </c>
      <c r="D112" s="4">
        <v>176</v>
      </c>
    </row>
    <row r="113" spans="2:4" x14ac:dyDescent="0.25">
      <c r="B113" t="s">
        <v>145</v>
      </c>
      <c r="C113">
        <v>0.8</v>
      </c>
      <c r="D113" s="4">
        <v>176</v>
      </c>
    </row>
    <row r="114" spans="2:4" x14ac:dyDescent="0.25">
      <c r="B114" t="s">
        <v>145</v>
      </c>
      <c r="C114">
        <v>0.8</v>
      </c>
      <c r="D114" s="4">
        <v>176</v>
      </c>
    </row>
    <row r="115" spans="2:4" x14ac:dyDescent="0.25">
      <c r="B115" t="s">
        <v>145</v>
      </c>
      <c r="C115">
        <v>0.8</v>
      </c>
      <c r="D115" s="4">
        <v>176</v>
      </c>
    </row>
    <row r="116" spans="2:4" x14ac:dyDescent="0.25">
      <c r="B116" t="s">
        <v>145</v>
      </c>
      <c r="C116">
        <v>0.8</v>
      </c>
      <c r="D116" s="4">
        <v>176</v>
      </c>
    </row>
    <row r="117" spans="2:4" x14ac:dyDescent="0.25">
      <c r="B117" t="s">
        <v>145</v>
      </c>
      <c r="C117">
        <v>0.8</v>
      </c>
      <c r="D117" s="4">
        <v>176</v>
      </c>
    </row>
    <row r="118" spans="2:4" x14ac:dyDescent="0.25">
      <c r="B118" t="s">
        <v>145</v>
      </c>
      <c r="C118">
        <v>0.8</v>
      </c>
      <c r="D118" s="4">
        <v>176</v>
      </c>
    </row>
    <row r="119" spans="2:4" x14ac:dyDescent="0.25">
      <c r="B119" t="s">
        <v>145</v>
      </c>
      <c r="C119">
        <v>0.8</v>
      </c>
      <c r="D119" s="4">
        <v>176</v>
      </c>
    </row>
    <row r="120" spans="2:4" x14ac:dyDescent="0.25">
      <c r="B120" t="s">
        <v>145</v>
      </c>
      <c r="C120">
        <v>0.8</v>
      </c>
      <c r="D120" s="4">
        <v>176</v>
      </c>
    </row>
    <row r="121" spans="2:4" x14ac:dyDescent="0.25">
      <c r="B121" t="s">
        <v>145</v>
      </c>
      <c r="C121">
        <v>0.8</v>
      </c>
      <c r="D121" s="4">
        <v>176</v>
      </c>
    </row>
    <row r="122" spans="2:4" x14ac:dyDescent="0.25">
      <c r="B122" t="s">
        <v>145</v>
      </c>
      <c r="C122">
        <v>0.83</v>
      </c>
      <c r="D122" s="4">
        <v>176</v>
      </c>
    </row>
    <row r="123" spans="2:4" x14ac:dyDescent="0.25">
      <c r="B123" t="s">
        <v>145</v>
      </c>
      <c r="C123">
        <v>5</v>
      </c>
      <c r="D123" s="4">
        <v>176</v>
      </c>
    </row>
    <row r="124" spans="2:4" x14ac:dyDescent="0.25">
      <c r="B124" t="s">
        <v>145</v>
      </c>
      <c r="C124">
        <v>3</v>
      </c>
      <c r="D124" s="3">
        <v>151</v>
      </c>
    </row>
    <row r="125" spans="2:4" x14ac:dyDescent="0.25">
      <c r="B125" t="s">
        <v>145</v>
      </c>
      <c r="C125">
        <v>2.5</v>
      </c>
      <c r="D125" s="4">
        <v>176</v>
      </c>
    </row>
    <row r="126" spans="2:4" x14ac:dyDescent="0.25">
      <c r="B126" t="s">
        <v>145</v>
      </c>
      <c r="C126">
        <v>1.5</v>
      </c>
      <c r="D126" s="4">
        <v>176</v>
      </c>
    </row>
    <row r="127" spans="2:4" x14ac:dyDescent="0.25">
      <c r="B127" t="s">
        <v>145</v>
      </c>
      <c r="C127">
        <v>10</v>
      </c>
      <c r="D127" s="3">
        <v>151</v>
      </c>
    </row>
    <row r="128" spans="2:4" x14ac:dyDescent="0.25">
      <c r="B128" t="s">
        <v>145</v>
      </c>
      <c r="C128">
        <v>0.8</v>
      </c>
      <c r="D128" s="4">
        <v>176</v>
      </c>
    </row>
    <row r="129" spans="2:4" x14ac:dyDescent="0.25">
      <c r="B129" t="s">
        <v>145</v>
      </c>
      <c r="C129">
        <v>0.8</v>
      </c>
      <c r="D129" s="4">
        <v>176</v>
      </c>
    </row>
    <row r="130" spans="2:4" x14ac:dyDescent="0.25">
      <c r="B130" t="s">
        <v>145</v>
      </c>
      <c r="C130">
        <v>0.8</v>
      </c>
      <c r="D130" s="4">
        <v>176</v>
      </c>
    </row>
    <row r="131" spans="2:4" x14ac:dyDescent="0.25">
      <c r="B131" t="s">
        <v>145</v>
      </c>
      <c r="C131">
        <v>0.8</v>
      </c>
      <c r="D131" s="4">
        <v>176</v>
      </c>
    </row>
    <row r="132" spans="2:4" x14ac:dyDescent="0.25">
      <c r="B132" t="s">
        <v>145</v>
      </c>
      <c r="C132">
        <v>0.8</v>
      </c>
      <c r="D132" s="4">
        <v>176</v>
      </c>
    </row>
    <row r="133" spans="2:4" x14ac:dyDescent="0.25">
      <c r="B133" t="s">
        <v>145</v>
      </c>
      <c r="C133">
        <v>0.71</v>
      </c>
      <c r="D133" s="4">
        <v>176</v>
      </c>
    </row>
    <row r="134" spans="2:4" x14ac:dyDescent="0.25">
      <c r="B134" t="s">
        <v>145</v>
      </c>
      <c r="C134">
        <v>0.61</v>
      </c>
      <c r="D134" s="4">
        <v>176</v>
      </c>
    </row>
    <row r="135" spans="2:4" x14ac:dyDescent="0.25">
      <c r="B135" t="s">
        <v>145</v>
      </c>
      <c r="C135">
        <v>1.75</v>
      </c>
      <c r="D135" s="3">
        <v>151</v>
      </c>
    </row>
    <row r="136" spans="2:4" x14ac:dyDescent="0.25">
      <c r="B136" t="s">
        <v>145</v>
      </c>
      <c r="C136">
        <v>0.76</v>
      </c>
      <c r="D136" s="4">
        <v>176</v>
      </c>
    </row>
    <row r="137" spans="2:4" x14ac:dyDescent="0.25">
      <c r="B137" t="s">
        <v>145</v>
      </c>
      <c r="C137">
        <v>0.73</v>
      </c>
      <c r="D137" s="4">
        <v>176</v>
      </c>
    </row>
    <row r="138" spans="2:4" x14ac:dyDescent="0.25">
      <c r="B138" t="s">
        <v>145</v>
      </c>
      <c r="C138">
        <v>2.4</v>
      </c>
      <c r="D138" s="4">
        <v>176</v>
      </c>
    </row>
    <row r="139" spans="2:4" x14ac:dyDescent="0.25">
      <c r="B139" t="s">
        <v>145</v>
      </c>
      <c r="C139">
        <v>2.4</v>
      </c>
      <c r="D139" s="4">
        <v>176</v>
      </c>
    </row>
    <row r="140" spans="2:4" x14ac:dyDescent="0.25">
      <c r="B140" t="s">
        <v>145</v>
      </c>
      <c r="C140">
        <v>1.2</v>
      </c>
      <c r="D140" s="4">
        <v>176</v>
      </c>
    </row>
    <row r="141" spans="2:4" x14ac:dyDescent="0.25">
      <c r="B141" t="s">
        <v>145</v>
      </c>
      <c r="C141">
        <v>2.4</v>
      </c>
      <c r="D141" s="3">
        <v>151</v>
      </c>
    </row>
    <row r="142" spans="2:4" x14ac:dyDescent="0.25">
      <c r="B142" t="s">
        <v>145</v>
      </c>
      <c r="C142">
        <v>2.4</v>
      </c>
      <c r="D142" s="3">
        <v>151</v>
      </c>
    </row>
    <row r="143" spans="2:4" x14ac:dyDescent="0.25">
      <c r="B143" t="s">
        <v>145</v>
      </c>
      <c r="C143">
        <v>1.2</v>
      </c>
      <c r="D143" s="3">
        <v>151</v>
      </c>
    </row>
    <row r="144" spans="2:4" x14ac:dyDescent="0.25">
      <c r="B144" t="s">
        <v>145</v>
      </c>
      <c r="C144">
        <v>2.4</v>
      </c>
      <c r="D144" s="4">
        <v>176</v>
      </c>
    </row>
    <row r="145" spans="2:4" x14ac:dyDescent="0.25">
      <c r="B145" t="s">
        <v>145</v>
      </c>
      <c r="C145">
        <v>2.4</v>
      </c>
      <c r="D145" s="4">
        <v>176</v>
      </c>
    </row>
    <row r="146" spans="2:4" x14ac:dyDescent="0.25">
      <c r="B146" t="s">
        <v>145</v>
      </c>
      <c r="C146">
        <v>1.2</v>
      </c>
      <c r="D146" s="4">
        <v>176</v>
      </c>
    </row>
    <row r="147" spans="2:4" x14ac:dyDescent="0.25">
      <c r="B147" t="s">
        <v>145</v>
      </c>
      <c r="C147">
        <v>2.4</v>
      </c>
      <c r="D147" s="4">
        <v>176</v>
      </c>
    </row>
    <row r="148" spans="2:4" x14ac:dyDescent="0.25">
      <c r="B148" t="s">
        <v>145</v>
      </c>
      <c r="C148">
        <v>2.4</v>
      </c>
      <c r="D148" s="4">
        <v>176</v>
      </c>
    </row>
    <row r="149" spans="2:4" x14ac:dyDescent="0.25">
      <c r="B149" t="s">
        <v>145</v>
      </c>
      <c r="C149">
        <v>1.2</v>
      </c>
      <c r="D149" s="4">
        <v>176</v>
      </c>
    </row>
    <row r="150" spans="2:4" x14ac:dyDescent="0.25">
      <c r="B150" t="s">
        <v>145</v>
      </c>
      <c r="C150">
        <v>2.4</v>
      </c>
      <c r="D150" s="3">
        <v>151</v>
      </c>
    </row>
    <row r="151" spans="2:4" x14ac:dyDescent="0.25">
      <c r="B151" t="s">
        <v>145</v>
      </c>
      <c r="C151">
        <v>2.4</v>
      </c>
      <c r="D151" s="3">
        <v>151</v>
      </c>
    </row>
    <row r="152" spans="2:4" x14ac:dyDescent="0.25">
      <c r="B152" t="s">
        <v>145</v>
      </c>
      <c r="C152">
        <v>1.2</v>
      </c>
      <c r="D152" s="3">
        <v>151</v>
      </c>
    </row>
    <row r="153" spans="2:4" x14ac:dyDescent="0.25">
      <c r="B153" t="s">
        <v>145</v>
      </c>
      <c r="C153">
        <v>2.4</v>
      </c>
      <c r="D153" s="3">
        <v>151</v>
      </c>
    </row>
    <row r="154" spans="2:4" x14ac:dyDescent="0.25">
      <c r="B154" t="s">
        <v>145</v>
      </c>
      <c r="C154">
        <v>2.4</v>
      </c>
      <c r="D154" s="3">
        <v>151</v>
      </c>
    </row>
    <row r="155" spans="2:4" x14ac:dyDescent="0.25">
      <c r="B155" t="s">
        <v>145</v>
      </c>
      <c r="C155">
        <v>1.2</v>
      </c>
      <c r="D155" s="3">
        <v>151</v>
      </c>
    </row>
    <row r="156" spans="2:4" x14ac:dyDescent="0.25">
      <c r="B156" t="s">
        <v>145</v>
      </c>
      <c r="C156">
        <v>2.4</v>
      </c>
      <c r="D156" s="4">
        <v>176</v>
      </c>
    </row>
    <row r="157" spans="2:4" x14ac:dyDescent="0.25">
      <c r="B157" t="s">
        <v>145</v>
      </c>
      <c r="C157">
        <v>2.4</v>
      </c>
      <c r="D157" s="4">
        <v>176</v>
      </c>
    </row>
    <row r="158" spans="2:4" x14ac:dyDescent="0.25">
      <c r="B158" t="s">
        <v>145</v>
      </c>
      <c r="C158">
        <v>1.2</v>
      </c>
      <c r="D158" s="4">
        <v>176</v>
      </c>
    </row>
    <row r="159" spans="2:4" x14ac:dyDescent="0.25">
      <c r="B159" t="s">
        <v>145</v>
      </c>
      <c r="C159">
        <v>2.4</v>
      </c>
      <c r="D159" s="4">
        <v>176</v>
      </c>
    </row>
    <row r="160" spans="2:4" x14ac:dyDescent="0.25">
      <c r="B160" t="s">
        <v>145</v>
      </c>
      <c r="C160">
        <v>2.4</v>
      </c>
      <c r="D160" s="4">
        <v>176</v>
      </c>
    </row>
    <row r="161" spans="2:4" x14ac:dyDescent="0.25">
      <c r="B161" t="s">
        <v>145</v>
      </c>
      <c r="C161">
        <v>1.2</v>
      </c>
      <c r="D161" s="4">
        <v>176</v>
      </c>
    </row>
    <row r="162" spans="2:4" x14ac:dyDescent="0.25">
      <c r="B162" t="s">
        <v>300</v>
      </c>
      <c r="C162">
        <v>2.4</v>
      </c>
      <c r="D162" s="4">
        <v>176</v>
      </c>
    </row>
    <row r="163" spans="2:4" x14ac:dyDescent="0.25">
      <c r="B163" t="s">
        <v>300</v>
      </c>
      <c r="C163">
        <v>2.4</v>
      </c>
      <c r="D163" s="4">
        <v>176</v>
      </c>
    </row>
    <row r="164" spans="2:4" x14ac:dyDescent="0.25">
      <c r="B164" t="s">
        <v>300</v>
      </c>
      <c r="C164">
        <v>1.2</v>
      </c>
      <c r="D164" s="4">
        <v>176</v>
      </c>
    </row>
    <row r="165" spans="2:4" x14ac:dyDescent="0.25">
      <c r="B165" t="s">
        <v>300</v>
      </c>
      <c r="C165">
        <v>2.4</v>
      </c>
      <c r="D165" s="4">
        <v>176</v>
      </c>
    </row>
    <row r="166" spans="2:4" x14ac:dyDescent="0.25">
      <c r="B166" t="s">
        <v>300</v>
      </c>
      <c r="C166">
        <v>2.4</v>
      </c>
      <c r="D166" s="4">
        <v>176</v>
      </c>
    </row>
    <row r="167" spans="2:4" x14ac:dyDescent="0.25">
      <c r="B167" t="s">
        <v>300</v>
      </c>
      <c r="C167">
        <v>1.2</v>
      </c>
      <c r="D167" s="4">
        <v>176</v>
      </c>
    </row>
    <row r="168" spans="2:4" x14ac:dyDescent="0.25">
      <c r="B168" t="s">
        <v>300</v>
      </c>
      <c r="C168">
        <v>2.4</v>
      </c>
      <c r="D168" s="4">
        <v>176</v>
      </c>
    </row>
    <row r="169" spans="2:4" x14ac:dyDescent="0.25">
      <c r="B169" t="s">
        <v>300</v>
      </c>
      <c r="C169">
        <v>2.4</v>
      </c>
      <c r="D169" s="4">
        <v>176</v>
      </c>
    </row>
    <row r="170" spans="2:4" x14ac:dyDescent="0.25">
      <c r="B170" t="s">
        <v>300</v>
      </c>
      <c r="C170">
        <v>1.2</v>
      </c>
      <c r="D170" s="4">
        <v>176</v>
      </c>
    </row>
    <row r="171" spans="2:4" x14ac:dyDescent="0.25">
      <c r="B171" t="s">
        <v>300</v>
      </c>
      <c r="C171">
        <v>0.84</v>
      </c>
      <c r="D171" s="4">
        <v>176</v>
      </c>
    </row>
    <row r="172" spans="2:4" x14ac:dyDescent="0.25">
      <c r="B172" t="s">
        <v>300</v>
      </c>
      <c r="C172">
        <v>10</v>
      </c>
      <c r="D172" s="4">
        <v>176</v>
      </c>
    </row>
    <row r="173" spans="2:4" x14ac:dyDescent="0.25">
      <c r="B173" t="s">
        <v>300</v>
      </c>
      <c r="C173">
        <v>0.82</v>
      </c>
      <c r="D173" s="4">
        <v>176</v>
      </c>
    </row>
    <row r="174" spans="2:4" x14ac:dyDescent="0.25">
      <c r="B174" t="s">
        <v>300</v>
      </c>
      <c r="C174">
        <v>0.8</v>
      </c>
      <c r="D174" s="4">
        <v>176</v>
      </c>
    </row>
    <row r="175" spans="2:4" x14ac:dyDescent="0.25">
      <c r="B175" t="s">
        <v>300</v>
      </c>
      <c r="C175">
        <v>0.7</v>
      </c>
      <c r="D175" s="4">
        <v>176</v>
      </c>
    </row>
    <row r="176" spans="2:4" x14ac:dyDescent="0.25">
      <c r="B176" t="s">
        <v>300</v>
      </c>
      <c r="C176">
        <v>12</v>
      </c>
      <c r="D176" s="4">
        <v>176</v>
      </c>
    </row>
    <row r="177" spans="2:4" x14ac:dyDescent="0.25">
      <c r="B177" t="s">
        <v>300</v>
      </c>
      <c r="C177">
        <v>12</v>
      </c>
      <c r="D177" s="4">
        <v>176</v>
      </c>
    </row>
    <row r="178" spans="2:4" x14ac:dyDescent="0.25">
      <c r="B178" t="s">
        <v>300</v>
      </c>
      <c r="C178">
        <v>8</v>
      </c>
      <c r="D178" s="3">
        <v>172</v>
      </c>
    </row>
    <row r="179" spans="2:4" x14ac:dyDescent="0.25">
      <c r="B179" t="s">
        <v>300</v>
      </c>
      <c r="C179">
        <v>8</v>
      </c>
      <c r="D179" s="3">
        <v>172</v>
      </c>
    </row>
    <row r="180" spans="2:4" x14ac:dyDescent="0.25">
      <c r="B180" t="s">
        <v>300</v>
      </c>
      <c r="C180">
        <v>8</v>
      </c>
      <c r="D180" s="3">
        <v>172</v>
      </c>
    </row>
    <row r="181" spans="2:4" x14ac:dyDescent="0.25">
      <c r="B181" t="s">
        <v>300</v>
      </c>
      <c r="C181">
        <v>10</v>
      </c>
      <c r="D181" s="3">
        <v>151</v>
      </c>
    </row>
    <row r="182" spans="2:4" x14ac:dyDescent="0.25">
      <c r="B182" t="s">
        <v>300</v>
      </c>
      <c r="C182">
        <v>2</v>
      </c>
      <c r="D182" s="3">
        <v>151</v>
      </c>
    </row>
    <row r="183" spans="2:4" x14ac:dyDescent="0.25">
      <c r="B183" t="s">
        <v>300</v>
      </c>
      <c r="C183">
        <v>4</v>
      </c>
      <c r="D183" s="3">
        <v>151</v>
      </c>
    </row>
    <row r="184" spans="2:4" x14ac:dyDescent="0.25">
      <c r="B184" t="s">
        <v>300</v>
      </c>
      <c r="C184">
        <v>5.25</v>
      </c>
      <c r="D184" s="3">
        <v>151</v>
      </c>
    </row>
    <row r="185" spans="2:4" x14ac:dyDescent="0.25">
      <c r="B185" t="s">
        <v>300</v>
      </c>
      <c r="C185">
        <v>5</v>
      </c>
      <c r="D185" s="4">
        <v>176</v>
      </c>
    </row>
    <row r="186" spans="2:4" x14ac:dyDescent="0.25">
      <c r="B186" t="s">
        <v>300</v>
      </c>
      <c r="C186">
        <v>5</v>
      </c>
      <c r="D186" s="4">
        <v>176</v>
      </c>
    </row>
    <row r="187" spans="2:4" x14ac:dyDescent="0.25">
      <c r="B187" t="s">
        <v>300</v>
      </c>
      <c r="C187">
        <v>2.4500000000000002</v>
      </c>
      <c r="D187" s="4">
        <v>176</v>
      </c>
    </row>
    <row r="188" spans="2:4" x14ac:dyDescent="0.25">
      <c r="B188" t="s">
        <v>300</v>
      </c>
      <c r="C188">
        <v>2.4500000000000002</v>
      </c>
      <c r="D188" s="4">
        <v>176</v>
      </c>
    </row>
    <row r="189" spans="2:4" x14ac:dyDescent="0.25">
      <c r="B189" t="s">
        <v>300</v>
      </c>
      <c r="C189">
        <v>2.4500000000000002</v>
      </c>
      <c r="D189" s="4">
        <v>176</v>
      </c>
    </row>
    <row r="190" spans="2:4" x14ac:dyDescent="0.25">
      <c r="B190" t="s">
        <v>300</v>
      </c>
      <c r="C190">
        <v>2.4500000000000002</v>
      </c>
      <c r="D190" s="4">
        <v>176</v>
      </c>
    </row>
    <row r="191" spans="2:4" x14ac:dyDescent="0.25">
      <c r="B191" t="s">
        <v>300</v>
      </c>
      <c r="C191">
        <v>0.8</v>
      </c>
      <c r="D191" s="4">
        <v>176</v>
      </c>
    </row>
    <row r="192" spans="2:4" x14ac:dyDescent="0.25">
      <c r="B192" t="s">
        <v>300</v>
      </c>
      <c r="C192">
        <v>0.8</v>
      </c>
      <c r="D192" s="4">
        <v>176</v>
      </c>
    </row>
    <row r="193" spans="2:4" x14ac:dyDescent="0.25">
      <c r="B193" t="s">
        <v>300</v>
      </c>
      <c r="C193">
        <v>20</v>
      </c>
      <c r="D193" s="3">
        <v>151</v>
      </c>
    </row>
    <row r="194" spans="2:4" x14ac:dyDescent="0.25">
      <c r="B194" t="s">
        <v>300</v>
      </c>
      <c r="C194">
        <v>14.92</v>
      </c>
      <c r="D194" s="3">
        <v>145</v>
      </c>
    </row>
    <row r="195" spans="2:4" x14ac:dyDescent="0.25">
      <c r="B195" t="s">
        <v>300</v>
      </c>
      <c r="C195">
        <v>2.5</v>
      </c>
      <c r="D195" s="3">
        <v>147</v>
      </c>
    </row>
    <row r="196" spans="2:4" x14ac:dyDescent="0.25">
      <c r="B196" t="s">
        <v>300</v>
      </c>
      <c r="C196">
        <v>2.5</v>
      </c>
      <c r="D196" s="3">
        <v>147</v>
      </c>
    </row>
    <row r="197" spans="2:4" x14ac:dyDescent="0.25">
      <c r="B197" t="s">
        <v>300</v>
      </c>
      <c r="C197">
        <v>2</v>
      </c>
      <c r="D197" s="3">
        <v>147</v>
      </c>
    </row>
    <row r="198" spans="2:4" x14ac:dyDescent="0.25">
      <c r="B198" t="s">
        <v>300</v>
      </c>
      <c r="C198">
        <v>2.5</v>
      </c>
      <c r="D198" s="3">
        <v>148</v>
      </c>
    </row>
    <row r="199" spans="2:4" x14ac:dyDescent="0.25">
      <c r="B199" t="s">
        <v>300</v>
      </c>
      <c r="C199">
        <v>2.5</v>
      </c>
      <c r="D199" s="3">
        <v>148</v>
      </c>
    </row>
    <row r="200" spans="2:4" x14ac:dyDescent="0.25">
      <c r="B200" t="s">
        <v>300</v>
      </c>
      <c r="C200">
        <v>2</v>
      </c>
      <c r="D200" s="3">
        <v>148</v>
      </c>
    </row>
    <row r="201" spans="2:4" x14ac:dyDescent="0.25">
      <c r="B201" t="s">
        <v>300</v>
      </c>
      <c r="C201">
        <v>2.5</v>
      </c>
      <c r="D201" s="3">
        <v>151</v>
      </c>
    </row>
    <row r="202" spans="2:4" x14ac:dyDescent="0.25">
      <c r="B202" t="s">
        <v>300</v>
      </c>
      <c r="C202">
        <v>2.5</v>
      </c>
      <c r="D202" s="3">
        <v>151</v>
      </c>
    </row>
    <row r="203" spans="2:4" x14ac:dyDescent="0.25">
      <c r="B203" t="s">
        <v>300</v>
      </c>
      <c r="C203">
        <v>2</v>
      </c>
      <c r="D203" s="3">
        <v>151</v>
      </c>
    </row>
    <row r="204" spans="2:4" x14ac:dyDescent="0.25">
      <c r="B204" t="s">
        <v>300</v>
      </c>
      <c r="C204">
        <v>9</v>
      </c>
      <c r="D204" s="3">
        <v>148</v>
      </c>
    </row>
    <row r="205" spans="2:4" x14ac:dyDescent="0.25">
      <c r="B205" t="s">
        <v>300</v>
      </c>
      <c r="C205">
        <v>9</v>
      </c>
      <c r="D205" s="3">
        <v>148</v>
      </c>
    </row>
    <row r="206" spans="2:4" x14ac:dyDescent="0.25">
      <c r="B206" t="s">
        <v>300</v>
      </c>
      <c r="C206">
        <v>10</v>
      </c>
      <c r="D206" s="3">
        <v>148</v>
      </c>
    </row>
    <row r="207" spans="2:4" x14ac:dyDescent="0.25">
      <c r="B207" t="s">
        <v>300</v>
      </c>
      <c r="C207">
        <v>10</v>
      </c>
      <c r="D207" s="3">
        <v>148</v>
      </c>
    </row>
    <row r="208" spans="2:4" x14ac:dyDescent="0.25">
      <c r="B208" t="s">
        <v>300</v>
      </c>
      <c r="C208">
        <v>10</v>
      </c>
      <c r="D208" s="3">
        <v>148</v>
      </c>
    </row>
    <row r="209" spans="2:4" x14ac:dyDescent="0.25">
      <c r="B209" t="s">
        <v>300</v>
      </c>
      <c r="C209">
        <v>9</v>
      </c>
      <c r="D209" s="3">
        <v>148</v>
      </c>
    </row>
    <row r="210" spans="2:4" x14ac:dyDescent="0.25">
      <c r="B210" t="s">
        <v>300</v>
      </c>
      <c r="C210">
        <v>9</v>
      </c>
      <c r="D210" s="3">
        <v>148</v>
      </c>
    </row>
    <row r="211" spans="2:4" x14ac:dyDescent="0.25">
      <c r="B211" t="s">
        <v>300</v>
      </c>
      <c r="C211">
        <v>9</v>
      </c>
      <c r="D211" s="3">
        <v>148</v>
      </c>
    </row>
    <row r="212" spans="2:4" x14ac:dyDescent="0.25">
      <c r="B212" t="s">
        <v>379</v>
      </c>
      <c r="C212">
        <v>9</v>
      </c>
      <c r="D212" s="3">
        <v>147</v>
      </c>
    </row>
    <row r="213" spans="2:4" x14ac:dyDescent="0.25">
      <c r="B213" t="s">
        <v>379</v>
      </c>
      <c r="C213">
        <v>10</v>
      </c>
      <c r="D213" s="3">
        <v>147</v>
      </c>
    </row>
    <row r="214" spans="2:4" x14ac:dyDescent="0.25">
      <c r="B214" t="s">
        <v>379</v>
      </c>
      <c r="C214">
        <v>10</v>
      </c>
      <c r="D214" s="3">
        <v>147</v>
      </c>
    </row>
    <row r="215" spans="2:4" x14ac:dyDescent="0.25">
      <c r="B215" t="s">
        <v>379</v>
      </c>
      <c r="C215">
        <v>9</v>
      </c>
      <c r="D215" s="3">
        <v>147</v>
      </c>
    </row>
    <row r="216" spans="2:4" x14ac:dyDescent="0.25">
      <c r="B216" t="s">
        <v>379</v>
      </c>
      <c r="C216">
        <v>10</v>
      </c>
      <c r="D216" s="3">
        <v>147</v>
      </c>
    </row>
    <row r="217" spans="2:4" x14ac:dyDescent="0.25">
      <c r="B217" t="s">
        <v>379</v>
      </c>
      <c r="C217">
        <v>10</v>
      </c>
      <c r="D217" s="3">
        <v>147</v>
      </c>
    </row>
    <row r="218" spans="2:4" x14ac:dyDescent="0.25">
      <c r="B218" t="s">
        <v>379</v>
      </c>
      <c r="C218">
        <v>9</v>
      </c>
      <c r="D218" s="3">
        <v>147</v>
      </c>
    </row>
    <row r="219" spans="2:4" x14ac:dyDescent="0.25">
      <c r="B219" t="s">
        <v>379</v>
      </c>
      <c r="C219">
        <v>10</v>
      </c>
      <c r="D219" s="4">
        <v>176</v>
      </c>
    </row>
    <row r="220" spans="2:4" x14ac:dyDescent="0.25">
      <c r="B220" t="s">
        <v>379</v>
      </c>
      <c r="C220">
        <v>5</v>
      </c>
      <c r="D220" s="4">
        <v>176</v>
      </c>
    </row>
    <row r="221" spans="2:4" x14ac:dyDescent="0.25">
      <c r="B221" t="s">
        <v>379</v>
      </c>
      <c r="C221">
        <v>9</v>
      </c>
      <c r="D221" s="3">
        <v>151</v>
      </c>
    </row>
    <row r="222" spans="2:4" x14ac:dyDescent="0.25">
      <c r="B222" t="s">
        <v>379</v>
      </c>
      <c r="C222">
        <v>10</v>
      </c>
      <c r="D222" s="3">
        <v>151</v>
      </c>
    </row>
    <row r="223" spans="2:4" x14ac:dyDescent="0.25">
      <c r="B223" t="s">
        <v>379</v>
      </c>
      <c r="C223">
        <v>9</v>
      </c>
      <c r="D223" s="3">
        <v>151</v>
      </c>
    </row>
    <row r="224" spans="2:4" x14ac:dyDescent="0.25">
      <c r="B224" t="s">
        <v>379</v>
      </c>
      <c r="C224">
        <v>9</v>
      </c>
      <c r="D224" s="3">
        <v>151</v>
      </c>
    </row>
    <row r="225" spans="2:4" x14ac:dyDescent="0.25">
      <c r="B225" t="s">
        <v>379</v>
      </c>
      <c r="C225">
        <v>9</v>
      </c>
      <c r="D225" s="3">
        <v>151</v>
      </c>
    </row>
    <row r="226" spans="2:4" x14ac:dyDescent="0.25">
      <c r="B226" t="s">
        <v>379</v>
      </c>
      <c r="C226">
        <v>9</v>
      </c>
      <c r="D226" s="3">
        <v>151</v>
      </c>
    </row>
    <row r="227" spans="2:4" x14ac:dyDescent="0.25">
      <c r="B227" t="s">
        <v>379</v>
      </c>
      <c r="C227">
        <v>9</v>
      </c>
      <c r="D227" s="3">
        <v>151</v>
      </c>
    </row>
    <row r="228" spans="2:4" x14ac:dyDescent="0.25">
      <c r="B228" t="s">
        <v>379</v>
      </c>
      <c r="C228">
        <v>9</v>
      </c>
      <c r="D228" s="3">
        <v>152</v>
      </c>
    </row>
    <row r="229" spans="2:4" x14ac:dyDescent="0.25">
      <c r="B229" t="s">
        <v>379</v>
      </c>
      <c r="C229">
        <v>4.5</v>
      </c>
      <c r="D229" s="3">
        <v>151</v>
      </c>
    </row>
    <row r="230" spans="2:4" x14ac:dyDescent="0.25">
      <c r="B230" t="s">
        <v>379</v>
      </c>
      <c r="C230">
        <v>0.85</v>
      </c>
      <c r="D230" s="4">
        <v>176</v>
      </c>
    </row>
    <row r="231" spans="2:4" x14ac:dyDescent="0.25">
      <c r="B231" t="s">
        <v>379</v>
      </c>
      <c r="C231">
        <v>4.5</v>
      </c>
      <c r="D231" s="3">
        <v>148</v>
      </c>
    </row>
    <row r="232" spans="2:4" x14ac:dyDescent="0.25">
      <c r="B232" t="s">
        <v>379</v>
      </c>
      <c r="C232">
        <v>10</v>
      </c>
      <c r="D232" s="3">
        <v>151</v>
      </c>
    </row>
    <row r="233" spans="2:4" x14ac:dyDescent="0.25">
      <c r="B233" t="s">
        <v>379</v>
      </c>
      <c r="C233">
        <v>10</v>
      </c>
      <c r="D233" s="4">
        <v>176</v>
      </c>
    </row>
    <row r="234" spans="2:4" x14ac:dyDescent="0.25">
      <c r="B234" t="s">
        <v>379</v>
      </c>
      <c r="C234">
        <v>0.85</v>
      </c>
      <c r="D234" s="4">
        <v>176</v>
      </c>
    </row>
    <row r="235" spans="2:4" x14ac:dyDescent="0.25">
      <c r="B235" t="s">
        <v>379</v>
      </c>
      <c r="C235">
        <v>3.25</v>
      </c>
      <c r="D235" s="3">
        <v>151</v>
      </c>
    </row>
    <row r="236" spans="2:4" x14ac:dyDescent="0.25">
      <c r="B236" t="s">
        <v>379</v>
      </c>
      <c r="C236">
        <v>0.83</v>
      </c>
      <c r="D236" s="4">
        <v>176</v>
      </c>
    </row>
    <row r="237" spans="2:4" x14ac:dyDescent="0.25">
      <c r="B237" t="s">
        <v>379</v>
      </c>
      <c r="C237">
        <v>2.65</v>
      </c>
      <c r="D237" s="3">
        <v>151</v>
      </c>
    </row>
    <row r="238" spans="2:4" x14ac:dyDescent="0.25">
      <c r="B238" t="s">
        <v>379</v>
      </c>
      <c r="C238">
        <v>2.65</v>
      </c>
      <c r="D238" s="4">
        <v>176</v>
      </c>
    </row>
    <row r="239" spans="2:4" x14ac:dyDescent="0.25">
      <c r="B239" t="s">
        <v>379</v>
      </c>
      <c r="C239">
        <v>4.75</v>
      </c>
      <c r="D239" s="3">
        <v>151</v>
      </c>
    </row>
    <row r="240" spans="2:4" x14ac:dyDescent="0.25">
      <c r="B240" t="s">
        <v>413</v>
      </c>
      <c r="C240">
        <v>8</v>
      </c>
      <c r="D240" s="3">
        <v>146</v>
      </c>
    </row>
    <row r="241" spans="2:4" x14ac:dyDescent="0.25">
      <c r="B241" t="s">
        <v>413</v>
      </c>
      <c r="C241">
        <v>8.5</v>
      </c>
      <c r="D241" s="3">
        <v>151</v>
      </c>
    </row>
    <row r="242" spans="2:4" x14ac:dyDescent="0.25">
      <c r="B242" t="s">
        <v>413</v>
      </c>
      <c r="C242">
        <v>8</v>
      </c>
      <c r="D242" s="3">
        <v>152</v>
      </c>
    </row>
    <row r="243" spans="2:4" x14ac:dyDescent="0.25">
      <c r="B243" t="s">
        <v>413</v>
      </c>
      <c r="C243">
        <v>20</v>
      </c>
      <c r="D243" s="4">
        <v>176</v>
      </c>
    </row>
    <row r="244" spans="2:4" x14ac:dyDescent="0.25">
      <c r="B244" t="s">
        <v>413</v>
      </c>
      <c r="C244">
        <v>22.5</v>
      </c>
      <c r="D244" s="4">
        <v>176</v>
      </c>
    </row>
    <row r="245" spans="2:4" x14ac:dyDescent="0.25">
      <c r="B245" t="s">
        <v>413</v>
      </c>
      <c r="C245">
        <v>6</v>
      </c>
      <c r="D245" s="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 Assembly Constituency</vt:lpstr>
      <vt:lpstr>Fund Spend Across FY</vt:lpstr>
      <vt:lpstr>Fund Spend Vs Ward No.</vt:lpstr>
      <vt:lpstr>Fund Spend Across FY vs Ward No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Patro</dc:creator>
  <cp:lastModifiedBy>Subham Patro</cp:lastModifiedBy>
  <dcterms:created xsi:type="dcterms:W3CDTF">2018-05-05T11:25:05Z</dcterms:created>
  <dcterms:modified xsi:type="dcterms:W3CDTF">2018-05-05T11:27:54Z</dcterms:modified>
</cp:coreProperties>
</file>