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Malnutrition only" sheetId="2" r:id="rId4"/>
    <sheet state="visible" name="Environment only" sheetId="3" r:id="rId5"/>
    <sheet state="visible" name="Human  civil rights only" sheetId="4" r:id="rId6"/>
    <sheet state="visible" name="WASH only" sheetId="5" r:id="rId7"/>
    <sheet state="visible" name="HIVAIDS only"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2">
      <text>
        <t xml:space="preserve">Includes child protection?
	-Wanyi</t>
      </text>
    </comment>
    <comment authorId="0" ref="C1">
      <text>
        <t xml:space="preserve">To do "sanity checks" to ensure key words are reflective of the cause categorisation.
	-Wanyi</t>
      </text>
    </comment>
    <comment authorId="0" ref="B1">
      <text>
        <t xml:space="preserve">Variations of keywords taken care of through 'word stemming'.
	-Wanyi
Cohen’s kappa - kappa coefficient (for more accurate labelling)
	-Wanyi</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No charity website.
	-Wanyi</t>
      </text>
    </comment>
    <comment authorId="0" ref="C2">
      <text>
        <t xml:space="preserve">Charity's actual website: http://empowermentuganda.org/
	-Wanyi</t>
      </text>
    </comment>
    <comment authorId="0" ref="B2">
      <text>
        <t xml:space="preserve">"East Bali Poverty Project"
	-Wanyi</t>
      </text>
    </comment>
    <comment authorId="0" ref="B2">
      <text>
        <t xml:space="preserve">Spanish language
	-Wanyi</t>
      </text>
    </comment>
    <comment authorId="0" ref="B2">
      <text>
        <t xml:space="preserve">Google translate: "The Indonesian Breastfeeding Association (AIMI)"
	-Wanyi</t>
      </text>
    </comment>
  </commentList>
</comments>
</file>

<file path=xl/comments3.xml><?xml version="1.0" encoding="utf-8"?>
<comments xmlns:r="http://schemas.openxmlformats.org/officeDocument/2006/relationships" xmlns="http://schemas.openxmlformats.org/spreadsheetml/2006/main">
  <authors>
    <author/>
  </authors>
  <commentList>
    <comment authorId="0" ref="D62">
      <text>
        <t xml:space="preserve">The charity's website: http://www.tikondane.org/.
	-Wanyi</t>
      </text>
    </comment>
    <comment authorId="0" ref="B62">
      <text>
        <t xml:space="preserve">Global Giving listed this as a malnutrition charity but this is mainly a WASH program targeting malnutrition.
	-Wanyi</t>
      </text>
    </comment>
    <comment authorId="0" ref="B61">
      <text>
        <t xml:space="preserve">Global Giving listed this as a malnutrition charity but they also have WASH programs.
	-Wanyi</t>
      </text>
    </comment>
    <comment authorId="0" ref="B60">
      <text>
        <t xml:space="preserve">Global Giving listed this as a malnutrition charity but they also have WASH programs.
	-Wanyi</t>
      </text>
    </comment>
    <comment authorId="0" ref="B59">
      <text>
        <t xml:space="preserve">Global Giving listed this as a malnutrition charity but they also have WASH programs.
	-Wanyi</t>
      </text>
    </comment>
    <comment authorId="0" ref="B58">
      <text>
        <t xml:space="preserve">Global Giving listed this as a malnutrition charity but they also have WASH programs.
	-Wanyi</t>
      </text>
    </comment>
    <comment authorId="0" ref="B57">
      <text>
        <t xml:space="preserve">Global Giving listed this as a malnutrition charity but they also have WASH programs.
	-Wanyi</t>
      </text>
    </comment>
    <comment authorId="0" ref="D17">
      <text>
        <t xml:space="preserve">http://www.eastmeetswest.org
	-Wanyi</t>
      </text>
    </comment>
    <comment authorId="0" ref="B16">
      <text>
        <t xml:space="preserve">Myin Thar Myo Oo Child Development Monastic Education School
	-Wanyi</t>
      </text>
    </comment>
  </commentList>
</comments>
</file>

<file path=xl/sharedStrings.xml><?xml version="1.0" encoding="utf-8"?>
<sst xmlns="http://schemas.openxmlformats.org/spreadsheetml/2006/main" count="2098" uniqueCount="1283">
  <si>
    <t>Causes/ Columns</t>
  </si>
  <si>
    <t>Keywords_Set 1</t>
  </si>
  <si>
    <t>Keywords_Set 2</t>
  </si>
  <si>
    <t>Yad's comments</t>
  </si>
  <si>
    <t>Health infectious diseases</t>
  </si>
  <si>
    <t>Charity</t>
  </si>
  <si>
    <t>cause area</t>
  </si>
  <si>
    <t>Website</t>
  </si>
  <si>
    <r>
      <t>HIV, AIDs, Tuberculosis, Clinic, Hepatitis, Dengue, Malaria, communicable diseases, leprosy</t>
    </r>
    <r>
      <rPr>
        <color rgb="FFEA9999"/>
      </rPr>
      <t xml:space="preserve"> </t>
    </r>
    <r>
      <rPr>
        <b/>
        <color rgb="FFEA9999"/>
      </rPr>
      <t>|</t>
    </r>
    <r>
      <rPr>
        <color rgb="FFEA9999"/>
      </rPr>
      <t xml:space="preserve"> immunization, anti-retroviral therapy (ART), insecticide-treated bed net (ITN), long-lasting insecticidal net (LLIN), DOTS programme, cholera, typhoid fever, tetanus, vaccination, measles, seasonal malaria chemoprevention, Diphtheria, hepatitis B, pertussis (whooping cough), pneumonia, polio, pneumonia, rubella, mumps, meningitis, sexually transmitted infection (STD), DALY, </t>
    </r>
  </si>
  <si>
    <t>Malnutrition (Charities #1-50)</t>
  </si>
  <si>
    <t>HIV, AIDs, Tuberculosis, Hepatitis, Dengue, Malaria, communicable , leprosy, immunization, anti-retroviral therapy (ART), insecticide-treated bed net (ITN), long-lasting insecticidal net (LLIN), DOTS programme, typhoid fever, measles, seasonal malaria chemoprevention, Diphtheria, hepatitis B, pertussis (whooping cough), pneumonia, polio, pneumonia, rubella, mumps, meningitis, sexually transmitted infection (STD),</t>
  </si>
  <si>
    <t>Neglected tropical diseases (NTDs)</t>
  </si>
  <si>
    <t xml:space="preserve">Deworming, parasitic worms, neglected tropical diseases (NTD), schistosomiasis, lymphatic filariasis, onchocerciasis, hookworm, soil-transmitted helminthiasis (STH), ascariasis, mass drug administration (MDA), leprosy, rabies, dengue fever, scabies, trachoma, chagas disease, buruli ulcer, chagas disease,  dracunculiasis, trichuriasis, human African trypanosomiasis, Leishmaniasis, Echinococcosis, Yaws, Fascioliasis, Cysticercosis, Ivermectin, Albendazole, DALY, </t>
  </si>
  <si>
    <t xml:space="preserve">Deworming, parasitic worms, neglected tropical diseases (NTD), schistosomiasis, lymphatic filariasis, onchocerciasis, hookworm, soil-transmitted helminthiasis (STH), ascariasis, mass drug administration (MDA), leprosy, rabies, dengue fever, scabies, trachoma, chagas disease, buruli ulcer, chagas disease,  dracunculiasis, trichuriasis, human African trypanosomiasis, Leishmaniasis, Echinococcosis, Yaws, Fascioliasis, Cysticercosis, Ivermectin, Albendazole, </t>
  </si>
  <si>
    <t>ARUWE</t>
  </si>
  <si>
    <t>Social Enterprise</t>
  </si>
  <si>
    <t>Social Entrepreneur, business, Entrepreneurship, bottom of pyramid, Business, Innovation</t>
  </si>
  <si>
    <t>Social Entrepreneur, Entrepreneurship</t>
  </si>
  <si>
    <t>Environment</t>
  </si>
  <si>
    <t>http://aruwe.org/index.php/bala-arogya/</t>
  </si>
  <si>
    <r>
      <t xml:space="preserve">Recycle, Water, plastic, nature, fishery, farming, pollution, clean, forest, sea, conservation, protect, tree, plantation, preserve, conserve natural resources, sea, sea life, earth </t>
    </r>
    <r>
      <rPr>
        <b/>
        <color rgb="FFEA9999"/>
      </rPr>
      <t>|</t>
    </r>
    <r>
      <rPr>
        <color rgb="FFEA9999"/>
      </rPr>
      <t xml:space="preserve"> air, land, global warming, greenhouse gases,  sea level rising, marine biology, biodiversity, recycling, carbon emission, palm oil, plantation, deforestation, habitat, </t>
    </r>
  </si>
  <si>
    <t>Recycle, plastic, pollution, natural resources, global warming, sea level rising, greenhouse gases, carbon emission, deforestation</t>
  </si>
  <si>
    <t>Disaster relief</t>
  </si>
  <si>
    <r>
      <t xml:space="preserve">Flood, natural disaster, cyclones, earthquakes, relief, aid, famine, humanitarian, rescue, conflict, war, casualty, </t>
    </r>
    <r>
      <rPr>
        <color rgb="FFEA9999"/>
      </rPr>
      <t xml:space="preserve">| mission, reconstruction, conflict, displacement, shocks, </t>
    </r>
  </si>
  <si>
    <t>Flood, natural disaster, cyclones, earthquakes, famine, war</t>
  </si>
  <si>
    <t>Housing and shelter</t>
  </si>
  <si>
    <r>
      <t>Building, house, roof, infrastructure, construction, land, engineer, architect, homeless, almshouse, settlement</t>
    </r>
    <r>
      <rPr>
        <color rgb="FFEA9999"/>
      </rPr>
      <t xml:space="preserve"> | shelter, temporary housing, roads, war, </t>
    </r>
  </si>
  <si>
    <t>Building, infrastructure, construction, architect, homeless</t>
  </si>
  <si>
    <t>Clubs</t>
  </si>
  <si>
    <t xml:space="preserve">Rotary, clubs, society, Societies, association, </t>
  </si>
  <si>
    <t>clubs, society</t>
  </si>
  <si>
    <t>name</t>
  </si>
  <si>
    <t>Plus many other programmes</t>
  </si>
  <si>
    <t>India</t>
  </si>
  <si>
    <t>description</t>
  </si>
  <si>
    <t>website</t>
  </si>
  <si>
    <t>cause_area</t>
  </si>
  <si>
    <t>programme_types</t>
  </si>
  <si>
    <t>address</t>
  </si>
  <si>
    <t>country</t>
  </si>
  <si>
    <t>city</t>
  </si>
  <si>
    <t>contact_number</t>
  </si>
  <si>
    <t>Special needs</t>
  </si>
  <si>
    <t xml:space="preserve">Down Syndrome, Autism, mainstream schools, enrichment programs, life-skills, disability, quality lives, developmental disorders, developmental difficulties, handicap, early intervention, rehabilitation, Asperger’s, PDD-NOS, Cerebral palsy, ADHD, intellectually disabled, </t>
  </si>
  <si>
    <t xml:space="preserve">Down Syndrome, Autism, mainstream schools, developmental disorders, developmental difficulties, Asperger’s, PDD-NOS, Cerebral palsy, ADHD, intellectually disabled, </t>
  </si>
  <si>
    <t>Health non communicable</t>
  </si>
  <si>
    <t>kidney, bone marrow, hospis, cancer, mortality, Haemodialysis, Diabetes, Palliative Care, Stroke Rehabilitation,</t>
  </si>
  <si>
    <t>Family planning</t>
  </si>
  <si>
    <t>Yayasan Balita Sehat / The Foundation For Mother And Child Health</t>
  </si>
  <si>
    <r>
      <t xml:space="preserve">reproductive health, family planning education, condoms, contraceptive, abortion, adoption agencies, planned parenthood, sex, baby, male circumcision </t>
    </r>
    <r>
      <rPr>
        <color rgb="FFEA9999"/>
      </rPr>
      <t>| unplanned pregnancy, Depo Provera, Sayana Press, sexually transmitted infection (STD),</t>
    </r>
  </si>
  <si>
    <t xml:space="preserve">reproductive health, family planning education, condoms, contraceptive, abortion, adoption agencies, planned parenthood, male circumcision, Depo Provera, Sayana Press, </t>
  </si>
  <si>
    <t>http://www.fmch-indonesia.org</t>
  </si>
  <si>
    <t>Neonatal and maternal health</t>
  </si>
  <si>
    <t xml:space="preserve">childbirth, midwife, (traditional) birth attendant, maternal care, mother-to-child transmission, breastfeeding, vaccination, immunization, newborn, birthing kit, postpartum, birth complications, mothers, pregnancy, maternal death / mortality, child mortality, neonatal health, infant, labor, conception, delayed cord clamping, DALY, child survival, under five, under 5, fetal growth, reproductive age, adolescent girl, </t>
  </si>
  <si>
    <t xml:space="preserve"> postpartum, birth complications, maternal death / mortality, child mortality, neonatal health, delayed cord clamping, adolescent girl, </t>
  </si>
  <si>
    <t>email</t>
  </si>
  <si>
    <t>file</t>
  </si>
  <si>
    <t>contact_person</t>
  </si>
  <si>
    <t>problems</t>
  </si>
  <si>
    <t>solutions</t>
  </si>
  <si>
    <t>UEN.No</t>
  </si>
  <si>
    <t>Physical disabilities</t>
  </si>
  <si>
    <r>
      <t xml:space="preserve">prosthetic, landmines, uxo, artillery, paraplegic, quadriplegic, physically disabled, paralysis, special needs, handicap, early intervention, rehabilitation, locomotion </t>
    </r>
    <r>
      <rPr>
        <color rgb="FFEA9999"/>
      </rPr>
      <t xml:space="preserve">| DALY, birth defect, degenerative disease, </t>
    </r>
  </si>
  <si>
    <t xml:space="preserve">prosthetic, landmines, uxo, artillery, paraplegic, quadriplegic, physically disabled, paralysis, degenerative disease
</t>
  </si>
  <si>
    <t>Education</t>
  </si>
  <si>
    <t>Indonesia</t>
  </si>
  <si>
    <t>Charity.Status</t>
  </si>
  <si>
    <t>Date.of.Charity.Registration</t>
  </si>
  <si>
    <t>IPC.Status</t>
  </si>
  <si>
    <t>IPC.Period</t>
  </si>
  <si>
    <t>Details.URL</t>
  </si>
  <si>
    <t>location</t>
  </si>
  <si>
    <t>fax</t>
  </si>
  <si>
    <t>revenue</t>
  </si>
  <si>
    <t>employees</t>
  </si>
  <si>
    <r>
      <t>Education, children, poor / needy kids, books, library, learning, teaching, primary, schools, secondary, high school, literacy, numeracy, reading, scholarship, K-12, enrollment, academic, drop-out, student</t>
    </r>
    <r>
      <rPr>
        <color rgb="FFEA9999"/>
      </rPr>
      <t xml:space="preserve"> | graduation, tuition, student retention, test score, private school, public school, teacher attendance, student attendance, absenteeism, school supplies, matriculation, admission, reading, tertiary, </t>
    </r>
  </si>
  <si>
    <t xml:space="preserve">education, learning, teaching, primary school, secondary school, high school, literacy, scholarship, </t>
  </si>
  <si>
    <t>Research and development</t>
  </si>
  <si>
    <r>
      <t xml:space="preserve">R&amp;D, academic institution, university, college, research, ethnography, scientific, science, anthropology, medical research, laboratories, thinktank, research, </t>
    </r>
    <r>
      <rPr>
        <color rgb="FFEA9999"/>
      </rPr>
      <t xml:space="preserve">| patent, </t>
    </r>
  </si>
  <si>
    <t xml:space="preserve">R&amp;D, academic institution, university, college, research, ethnography, scientific, science, anthropology, medical research, laboratories, </t>
  </si>
  <si>
    <t>Information and technology</t>
  </si>
  <si>
    <r>
      <t xml:space="preserve">Technology, telecommunication, laptop, computer, coding, software, hardware, innovation, mobile, media, digital, internet, news, knowledge, net neutrality, data, </t>
    </r>
    <r>
      <rPr>
        <color rgb="FFEA9999"/>
      </rPr>
      <t xml:space="preserve">| advertisement, radio, television, broadcast, publication, newspaper, broadsheet, mobile phone, communications, public campaign, educational campaign, behavior change, </t>
    </r>
  </si>
  <si>
    <t>Technology, telecommunication, coding, software, hardware, digital, net neutrality,</t>
  </si>
  <si>
    <t>Energy &amp; infrastructure</t>
  </si>
  <si>
    <t xml:space="preserve">Electricity, power, grid, solar, generator, renewable energy, green energy, </t>
  </si>
  <si>
    <t>Begawan Foundation</t>
  </si>
  <si>
    <t xml:space="preserve">Electricity, power grid, solar, generator, renewable energy, green energy, </t>
  </si>
  <si>
    <t>To create an environment that is beneficial to the needs of local communities, especially their children.</t>
  </si>
  <si>
    <t>Visual impairment</t>
  </si>
  <si>
    <t>http://www.begawanfoundation.org</t>
  </si>
  <si>
    <t>AIMI (Asosiasi Ibu Menyusui Indonesia)</t>
  </si>
  <si>
    <r>
      <t xml:space="preserve">Blind, tracoma, cataract, visually impaired, handicap, </t>
    </r>
    <r>
      <rPr>
        <color rgb="FFEA9999"/>
      </rPr>
      <t xml:space="preserve">| eye, glasses, vision, </t>
    </r>
  </si>
  <si>
    <t>https://aimi-asi.org/</t>
  </si>
  <si>
    <t>Blind, tracoma, cataract, visually impaired,</t>
  </si>
  <si>
    <t>Elderly</t>
  </si>
  <si>
    <r>
      <t xml:space="preserve">dementia, alzheimer , stroke, rehabilitation, retirement, </t>
    </r>
    <r>
      <rPr>
        <color rgb="FFEA9999"/>
      </rPr>
      <t>| nursing home</t>
    </r>
  </si>
  <si>
    <t>dementia, alzheimer , stroke, retirement, nursing home</t>
  </si>
  <si>
    <t>Religious</t>
  </si>
  <si>
    <t>Environment &amp; Nature Conservation, Animal Welfare</t>
  </si>
  <si>
    <t>To provide affordable essential services â€“ especially in healthcare and education â€“ and create awareness of environmental protection and conservation, ultimately to stimulate the development of self-sustainability among local communities.</t>
  </si>
  <si>
    <r>
      <t xml:space="preserve">mission, religion, faith, savior, salvation, creator, gospel, holy, Christian, Roman Catholic, Protestant, Muslim, Islam, Hindu, Sikh, Buddhism, Judaism, Jewish, Jesuit, divine, alms, Krishna, ashram, temples, church, synagogue, mosque, shrine, worship, convents, orthodox, monastery, Anglican, Methodist, Coptic, Lutheran, Franciscan, spiritual, order, </t>
    </r>
    <r>
      <rPr>
        <color rgb="FFEA9999"/>
      </rPr>
      <t xml:space="preserve">| Mormon, sect, </t>
    </r>
  </si>
  <si>
    <t>80571 Ubud (Pengaji)</t>
  </si>
  <si>
    <t>religion, faith, savior, salvation, creator, gospel, holy, Christian, Roman Catholic, Protestant, Muslim, Islam, Hindu, Sikh, Buddhism, Judaism, Jewish, Jesuit, divine, Krishna, ashram, temples, church, synagogue, mosque, shrine, worship, convents, orthodox, monastery, Anglican, Methodist, Coptic, Lutheran, Franciscan, spiritual,  mormon</t>
  </si>
  <si>
    <t>Ubud</t>
  </si>
  <si>
    <t>Early childhood and development</t>
  </si>
  <si>
    <t xml:space="preserve">Childcare, student care, kindergarten, nursery, pre-school, </t>
  </si>
  <si>
    <t>Children &amp; Youths</t>
  </si>
  <si>
    <t>SNEHA</t>
  </si>
  <si>
    <r>
      <t>orphanage, teenage, juvenile, delinquency, outreach, youths at-risk, homes, foster care, hostels, child sponsorship, adoption, child protection, child abuse, neglect, abandonment, orphan, abused children, disadvantaged, abandoned, abandon, bully, custody, child labor, child abuction, child safety, youthwork</t>
    </r>
    <r>
      <rPr>
        <color rgb="FFEA9999"/>
      </rPr>
      <t xml:space="preserve"> | recidivism, adolescent, </t>
    </r>
  </si>
  <si>
    <t>http://snehamumbai.org/child-health-and-nutrition/</t>
  </si>
  <si>
    <t xml:space="preserve">orphanage, juvenile, delinquency, youths at-risk, foster care, child sponsorship, adoption, child protection, child abuse,child neglect, orphan, abused children, abandoned child, bully, custody, child labor, child abuction, child safety, youthwork, recidivism, adolescent, </t>
  </si>
  <si>
    <t>Animal Welfare</t>
  </si>
  <si>
    <r>
      <t>cruelty, animal, cats, dogs, horse, bird, primate, equestrian, factory farming, veganism, vegetarianism, pets, endangered animals, extinction, rescue, wild animals, medical care, sterilization, vaccination, rescue, shelter, domesticated, wild, injured, abusive, breeding, handicapped, wildlife, pet, stray, zoo, veterinary care, sanctuary, animal shelter, sterilisation, neuter,</t>
    </r>
    <r>
      <rPr>
        <color rgb="FFEA9999"/>
      </rPr>
      <t xml:space="preserve"> | endangered species, </t>
    </r>
  </si>
  <si>
    <t>Plus gender violence / reproductive health programmes</t>
  </si>
  <si>
    <t xml:space="preserve">animal cruelty, cats, dogs, horse, bird, primate, equestrian, factory farming, veganism, vegetarianism, pets, endangered animals, extinction, wild animals, breeding, wildlife, pet, stray, zoo, veterinary care, animal shelter, sterilisation, neuter, endangered species, </t>
  </si>
  <si>
    <t>Migrant welfare</t>
  </si>
  <si>
    <r>
      <t xml:space="preserve">refugees, displaced people, internally displaced people / IDP, economic migrants, asylum seekers, human rights, foreign spouse, migrant workers, detention, migrant centre, refugee camp, urban refugee, settlement, </t>
    </r>
    <r>
      <rPr>
        <color rgb="FFEA9999"/>
      </rPr>
      <t xml:space="preserve">| migration, displacement, economic migrant, undocumented people, remittance, </t>
    </r>
  </si>
  <si>
    <t>refugees, displaced people, internally displaced people / IDP, economic migrants, asylum seekers,  foreign spouse, migrant workers, migrant centre, refugee camp, urban refugee, undocumented people</t>
  </si>
  <si>
    <t>Minority groups</t>
  </si>
  <si>
    <t xml:space="preserve">Ethnic, discrimination, marginalisation, ++ tribal, </t>
  </si>
  <si>
    <t>Ethnic, discrimination, marginalisation, tribal</t>
  </si>
  <si>
    <t>Water and sanitation hygiene (WASH)</t>
  </si>
  <si>
    <t>carolyn@begawanfoundation.org</t>
  </si>
  <si>
    <t>Shoulder to Shoulder, Inc.</t>
  </si>
  <si>
    <t>bali_ngo_EA_data.csv</t>
  </si>
  <si>
    <t>http://shouldertoshoulder.org/?page_id=820</t>
  </si>
  <si>
    <t>Honduras</t>
  </si>
  <si>
    <t>Yayasan GUS</t>
  </si>
  <si>
    <t>Dedicated to improve Bali's environment</t>
  </si>
  <si>
    <r>
      <t xml:space="preserve">Sanitation, water chlorination, purification (technologies), water source, toilets, sewage, hand pump, wells, building toilets, latrine, hand washing, diarrhea, oral rehydration solution (ORS), mass media campaign, education (?), behavior change, water quality, filtration, water infrastructure, contamination, waste, soap, cholera, fecal, infection, waterborne disease, communicable disease, prevalence, incidence, scrub, ailment, disorder, </t>
    </r>
    <r>
      <rPr>
        <color rgb="FFEA9999"/>
      </rPr>
      <t xml:space="preserve">| sanitation education, clean water, potable water, cholera, typhoid fever, rotavirus, wastewater, piped water, diarrhoea, DALY, </t>
    </r>
  </si>
  <si>
    <t>http://www.gus-bali.org</t>
  </si>
  <si>
    <t>sanitation, water chlorination, purification technologies, water source, toilets, sewage, hand pump, wells, building toilets, latrine, hand washing, diarrhea, oral rehydration solution (ORS), water quality, filtration, water infrastructure, contamination, cholera, fecal, waterborne disease</t>
  </si>
  <si>
    <t>Poverty / social welfare / community</t>
  </si>
  <si>
    <t xml:space="preserve">poor, needy, impoverished, poverty, low-income, extreme poverty, absolute poverty, poverty line, community development, social welfare, community building, community empowerment, community organising, community-based, neighborhood, social work, </t>
  </si>
  <si>
    <t xml:space="preserve">poor, impoverished, poverty, low-income, extreme poverty, absolute poverty, poverty line, social welfare, community empowerment, </t>
  </si>
  <si>
    <t>Jl. Legian 138 Bali</t>
  </si>
  <si>
    <t>Fundacion Amiguitos Royal</t>
  </si>
  <si>
    <t>Human Rights / Civil society</t>
  </si>
  <si>
    <t>http://www.fundacionamiguitosroyal.org/</t>
  </si>
  <si>
    <t xml:space="preserve">POW, prisoner of war, amnesty, campaign, research, advocacy, policy, dignity, slavery, journalism, union, strike, civic, diversity, activist, censorship, occupy, capital punishment, detention, exploitation, legal, social justice, discrimination, human trafficking, civil liberties, civil rights, campaign, institution, regulation, humanist, </t>
  </si>
  <si>
    <t>Kuta</t>
  </si>
  <si>
    <t xml:space="preserve">prisoner of war, amnesty,  advocacy, policy, slavery, journalism, union, strike, civic, activist, capital punishment, social justice, discrimination, human trafficking, civil liberties, civil rights, </t>
  </si>
  <si>
    <t>Colombia</t>
  </si>
  <si>
    <t>Political / Movements</t>
  </si>
  <si>
    <t>info@gus-bali.org</t>
  </si>
  <si>
    <r>
      <t xml:space="preserve">Propaganda, party, solidarity, politics, nonviolent, peace, resistance, occupy, voter, universal suffrage, </t>
    </r>
    <r>
      <rPr>
        <color rgb="FFEA9999"/>
      </rPr>
      <t xml:space="preserve">| political rights, corruption, conflict, </t>
    </r>
  </si>
  <si>
    <t xml:space="preserve">Propaganda, party, solidarity, politics, nonviolent, peace, resistance, voter, universal suffrage, </t>
  </si>
  <si>
    <t>LGBTQ</t>
  </si>
  <si>
    <t>Compassion Unlimited Plus Action</t>
  </si>
  <si>
    <r>
      <t xml:space="preserve">queer, gay, lesbian, bisexual, transexual, transgender, same sex, LGBTQ, same-sex, QUILTBAG </t>
    </r>
    <r>
      <rPr>
        <color rgb="FFEA9999"/>
      </rPr>
      <t xml:space="preserve">| homosexual, </t>
    </r>
  </si>
  <si>
    <t>Sukarya</t>
  </si>
  <si>
    <t>queer, gay, lesbian, bisexual, transexual, transgender, same sex, LGBTQ, QUILTBAG, homosexual</t>
  </si>
  <si>
    <t>https://www.sukarya.org/maternal-child-health-nutrition</t>
  </si>
  <si>
    <t>Malnutrition</t>
  </si>
  <si>
    <t>CUPA's mission is to alleviate the suffering of defenceless animals and to protect them from abuse, violence and injury, inflicted predominantly by humans, but also caused by the vagaries of survival on crowded streets with limited resources.Â CUPA does not differentiate between pet, stray or wild animals, since all need protection from cruelty, neglect and abandonment.Â Since its inception over two decades ago, CUPA has been committed to designing services and facilities in the realization of these objectives. CUPA also partners with policy makers and has taken legal recourse to protect and safeguard the rights of animals, improving welfare standards and their lives in the process.CUPA is a charitable public trust and is recognized as such by both the Central and State governments.Â It is committed to providing much needed healthcare and treatment to Bangalore's stray, working and abandoned animals.Â Operating from eight centers across the city, CUPA rescues, rehabilitates and re-introduces animals back into their environment or re-homes them through adoption. CUPA's message is spread through its employees and a network of volunteers who (a) conduct adoption drives and make presentations to various public and private agencies and companies; (b) lobby the government for better animal protection laws; (c) educate children through programs in schools and colleges; and (d) provide outreach support to rural and urban handlers of working animals, especially those who live in remote rural areas beyond Bangalore and do not have access to veterinary care and treatment for their animals.Â Â CUPA-sponsored animal welfare inspectors respond to calls made by the public who report the ill-treatment and/or neglect of pet animals by their owners and handlers as well as road accidents involving strays. CUPA has successfully rehabilitated laboratory Beagles three times in recent years â€“ the latest successful rehabilitation of 156 Beagles in May-June 2016 being the largest ever release and re-home operation of laboratory animals undertaken by any individual or organization around the globe â€“ an animal welfare record! Â CUPA is at the forefront for initiating action against the institutional and systemic cruelties imposed on animals that are used in the entertainment industry and for religious purposes. This is particularly true for Indiaâ€™s captive elephants who are severely mismanaged in private hands. A multi-prong approach â€“ including advocacy to strengthen laws, awareness through the publication of 50 reports and an operational model rehabilitation centre â€“ have upped the awareness levels with efforts having gained support and momentum. CUPA was founded in 1991 by Crystal Rogers, an English woman, who settled down in India after witnessing the tragic plight of animals in the country.Â Since the 1930s, stray dogs in the city as well as urban community dogs (who, unlike strays, have local guardians, but continue to live on the city streets) were executed mercilessly by the local municipality in a desperate, but dismally ineffective, effort to reduce the population of dogs on the streets. CUPA took over the very same municipal facility in 1994 and converted it into an animal birth control center where dogs are neutered and vaccinated by professional veterinarians. Today, this WHO recommended program is recognized and institutionalized nationwide as the effective and humane Animal Birth Control (ABC) program.Â Over the years, CUPA has opened satellite centers all around the city, each specializing in one or two aspects of animal welfare: sterilization of street dogs, treatment of injured animals, care for abandoned dogs, relief for large animals (like bulls, donkeys, cows, goats, sheep, etc.), natural habitat for wildlife rehabilitation, canine geriatric shelter and a clinic to treat trauma, accident and injury cases 24/7.Â CUPA is the only organization in Bangalore to run a round-the-clock emergency hospital for all animals and pets.Â A modern, well-equipped, fee-based clinic and grooming facility for pets helps to defray the cost of running the other centers.Given the spread of services provided by CUPA, a grant would inject a much-needed boost to help improve all the facilities noted above.Â Additionally, it would help procure another ambulance, which would divide the workload of emergency cases, extend the catchment area and reduce the time for reaching an injured or sick animal.Â Funding would also support the need for professional advocacy of welfare concerns that is crucial for bringing greater attention to the undervalued arena of animal welfare.Â A grant would help support awareness programs that could lead to localized projects aimed at initiating and nurturing ethical practices among all socioeconomic classes.Â CUPA is intensely involved in national-level initiatives around the issues of puppy mills, cruel treatment of temple elephants, and stray dogs.Â Funding would help to address the root cause of these complex problems through fieldwork and participant-observation, research and case studies, and collaboration with like-minded organizations, all of which are prerequisites for influencing and bringing about change in public policy pertinent to animal welfare in India.Â Facebook:Â https://www.facebook.com/cupaindia</t>
  </si>
  <si>
    <t>Plus women &amp; children issues</t>
  </si>
  <si>
    <t>http://www.cupabangalore.org</t>
  </si>
  <si>
    <t>Animal Welfare, Environment</t>
  </si>
  <si>
    <t>No. 18/1 D-GF, Kensington Apts. Ulsoor Cross Road, off Bazaar Street, Ulsoor, Bangalore, 560008 INDIA</t>
  </si>
  <si>
    <t xml:space="preserve">Food, milk, rice, flour, Stunting, underweight, hunger, nutrition, vitamin A supplementation, iron, zinc, folic acid, iodine, salt iodization, deworming, breastfeeding, first 1,000 days, underweight, fortification, maternal, newborn, under five, food aid, food subsidy, agriculture, starvation, inanition, undernourished, sustainable low cost food, protein, famine, child death, food bank, soup kitchen, | supplements, micronutrient, food security, cretinism, stunted growth, impairment, Kwashiorkor, deficiency, wasting, lactating mother, food deprivation, famine, overweight, obese, agriculture, food system, food production, diet, body mass index (BMI), biofortification, vitamin, undernutrition, dietary intake, intrauterine growth restriction (IUGR), low birthweight, weight-for-age, height-for-age, weight, first two years of life, pregnancy, brain deelopment, cognitive ability, immune, iron folate supplementation, calcium, complementary feeding, severe acute malnutrition (SAM), ready-to-use therapeutic foods (RUTF), nutritional status, food distribution, nutrient, first two years of life, 2 years, DALY, mineral deficiencies, thousand days, energy intake, calorie, </t>
  </si>
  <si>
    <t>91-080-2294731791-080-22947307</t>
  </si>
  <si>
    <t>suparnaganguly@gmail.com</t>
  </si>
  <si>
    <t>cafa.csv</t>
  </si>
  <si>
    <t>prosthetic, landmines, uxo, artillery, paraplegic, quadriplegic, physically disabled, paralysis, special needs, handicap, early intervention, rehabilitation, locomotion,  supplements, micronutrient, cretinism, stunted growth, Kwashiorkor, biofortification, dietary intake, intrauterine growth restriction (IUGR), low birthweight, weight-for-age, height-for-age,  iron folate supplementation,  severe acute malnutrition (SAM), ready-to-use therapeutic foods (RUTF),</t>
  </si>
  <si>
    <t xml:space="preserve">I find certain keywords a bit strange - 'landmines', 'artillery', 'uxo' - because I don't see the direct correlation between them and Malnutrition. However, I do understand that a war / post-war environment might lead to higher rates of malnutrition. </t>
  </si>
  <si>
    <t>Conservation Action Trust</t>
  </si>
  <si>
    <t>CAT's aim is to protect environment, with focus on wildlife and forests, especially mangroves. CAT works to educate and enlighten decision makers and the public on the importance of forests for our survival.Â We provide assistance in the form of technical information, legal advice, aid and equipment, to all those who are confronting environmental problems.</t>
  </si>
  <si>
    <t>Self-Help International</t>
  </si>
  <si>
    <t>http://www.cat.org.in</t>
  </si>
  <si>
    <t>https://selfhelpinternational.org/ending-malnutrition/</t>
  </si>
  <si>
    <t>Africa</t>
  </si>
  <si>
    <t>Ex-Offenders</t>
  </si>
  <si>
    <t>5, Sahakar Bahavan, 1st Floor, LBS Road, Narayan Nagar, Ghatkopar (w), Mumbai, 400 086 INDIA</t>
  </si>
  <si>
    <t xml:space="preserve">Prisons, re-integration, halfway house, drugs, addiction, alcohol, substance abuse, support groups, prevention, crime, criminal justice, rehabilitation, incarceration, recidivism, </t>
  </si>
  <si>
    <t xml:space="preserve">Prisons, re-integration, halfway house, criminal justice, rehabilitation, incarceration, recidivism, </t>
  </si>
  <si>
    <t>(91-22) 2512 2422</t>
  </si>
  <si>
    <t>debi1@cat.org.in</t>
  </si>
  <si>
    <t>Gender / women's rights</t>
  </si>
  <si>
    <t>Exnora International</t>
  </si>
  <si>
    <t>Makindu Children's Program</t>
  </si>
  <si>
    <t>To develop civic and environmental awareness among the citizens to organize civic and sanitary facilities on a voluntary basis and thereby create a healthier, cleaner, and green environment.</t>
  </si>
  <si>
    <t>https://makindu.org/programs/nutrition/</t>
  </si>
  <si>
    <r>
      <t xml:space="preserve">female, women, girls, empowerment, education, child marriage, female genitalia mutilation, sexual abuse, rape, molestation, domestic violence, outrage of modesty, sex work, feminist, women's rights </t>
    </r>
    <r>
      <rPr>
        <color rgb="FFE06666"/>
      </rPr>
      <t xml:space="preserve">| sex trafficking, sexual slavery, sexual assault, </t>
    </r>
  </si>
  <si>
    <t>http://www.exnora.org</t>
  </si>
  <si>
    <t>female, women, girls, empowerment, child marriage, female genitalia mutilation, sexual abuse, rape, molestation, domestic violence, outrage of modesty, sex work, feminist, women's rights, sex trafficking, sexual slavery, sexual assault</t>
  </si>
  <si>
    <t>Kenya</t>
  </si>
  <si>
    <t>Health - Surgery &amp; healthcare</t>
  </si>
  <si>
    <t>Community Improvement, Environment</t>
  </si>
  <si>
    <t>Flat 211, Rams Flats, New No: 40, Old No: 35 Vijataraghava Road, T. Nagar, Chennai, 600017 INDIA</t>
  </si>
  <si>
    <t>RIPPLE Africa</t>
  </si>
  <si>
    <r>
      <t xml:space="preserve">Fistula, Cataract, dental, hospital, doctor, </t>
    </r>
    <r>
      <rPr>
        <color rgb="FFEA9999"/>
      </rPr>
      <t>medical supplies,</t>
    </r>
    <r>
      <t xml:space="preserve"> pharmacy, dispensary, accident and emergency (A&amp;E), primary care, patient care, mobille clinic, health screening,</t>
    </r>
    <r>
      <rPr>
        <color rgb="FFEA9999"/>
      </rPr>
      <t xml:space="preserve"> | medical centre, cleft palate, cleft lip, surgeon, surgery, DALY, </t>
    </r>
  </si>
  <si>
    <t>https://www.rippleafrica.org/environment-projects-in-malawi-africa/sweet-potato-project</t>
  </si>
  <si>
    <t xml:space="preserve">Fistula, Cataract, dental, medical, pharmacy, dispensary, accident and emergency (A&amp;E), patient care, mobille clinic, health screening, </t>
  </si>
  <si>
    <t>Malawi</t>
  </si>
  <si>
    <t>Health - Chronic and palliative care</t>
  </si>
  <si>
    <t>exnora.accounts@yahoo.com</t>
  </si>
  <si>
    <r>
      <t xml:space="preserve">Cancer, palliative, terminal illness, hospital, hospice, patient care, </t>
    </r>
    <r>
      <rPr>
        <color rgb="FFEA9999"/>
      </rPr>
      <t xml:space="preserve">| chronic disease, DALY, noncommunicable disease, degenerative, </t>
    </r>
  </si>
  <si>
    <t>Cancer, palliative, terminal illness, hospice</t>
  </si>
  <si>
    <t>Karuna Society For Animals and Nature</t>
  </si>
  <si>
    <t>Second Mile Haiti</t>
  </si>
  <si>
    <t>The organization's mission isÂ to relieve the suffering of animals and nature in their immediate environment, counteract the abuse and destruction of life and earth, restore the oneness of all life in the universe, and grow in awareness of the above in theirselves and to act upon it.</t>
  </si>
  <si>
    <t xml:space="preserve">Mental health </t>
  </si>
  <si>
    <t>http://www.secondmilehaiti.org/</t>
  </si>
  <si>
    <t xml:space="preserve">Mental disorder, mental illness, cognitive, psychology, SOS, crisis hotline, suicide, counselling, psychotherapy, psychological assessment, </t>
  </si>
  <si>
    <t>http://www.karunasociety.org</t>
  </si>
  <si>
    <t>Plus maternal programmes</t>
  </si>
  <si>
    <t>Haiti</t>
  </si>
  <si>
    <t>Sports</t>
  </si>
  <si>
    <t>2/138C. Karuna Nilavam, Behind S.C. Ouarters Enumulapalli, Puttaparthi, 515 134 INDIA</t>
  </si>
  <si>
    <t>Children's Hope In Action (CHIA)</t>
  </si>
  <si>
    <t>http://www.childrenshopeinaction.org/health/</t>
  </si>
  <si>
    <t>karunasociety@gmail.com</t>
  </si>
  <si>
    <t>Vietnam</t>
  </si>
  <si>
    <t>World Wide Fund Singapore Limited</t>
  </si>
  <si>
    <r>
      <t xml:space="preserve">Engagement, games, team, ball, basketball, football, soccer, badminton, wrestling, boxing, watersports, marathon, boating, </t>
    </r>
    <r>
      <rPr>
        <color rgb="FFEA9999"/>
      </rPr>
      <t xml:space="preserve">| fitness, recreation, </t>
    </r>
  </si>
  <si>
    <t>games, team, ball, basketball, football, soccer, badminton, wrestling, boxing, watersports, marathon, boating, Sports</t>
  </si>
  <si>
    <t>World Wide Fund for Nature (WWF) is one of the world's largest ad most experienced independent conservation organizations, operating in more than 100 countries all over the world. We started our Singapore office in March 2006 to engage individuals and organisations towards making a positive change in their lives and business operations.Through our awareness campaigns and outreach activities, we aim to educate individuals from all walks of life on how a simple action can add up to make a big difference to our environment and safeguard the world's biodiversity. We also work with businesses both locally and within the Asia Pacific region to help them identify sustainable business practices, as well as on how they can reduce their ecological foot printon the planet.Across the Asia Pacific region, WWF has a strong presence and history with conservation programmes in over 22 countries. These programmes aim for:1. Ecological footprints of people in the respective country bemaintained within national limits to ensure the biodiversity of species and ecosystems, as well as the services that ecosystems bring. This will create a future of sustainable development.2. Ecological integrity and biodiversity conservation in conservation priority areas are maintained and restored as an important contributing factor to the preservation of ecosystem integrity in the region. WWF is recognized as a global leader in the field of conservation and environmental sustainability.</t>
  </si>
  <si>
    <t>Arts &amp; culture</t>
  </si>
  <si>
    <t>http://www.wwf.sg/</t>
  </si>
  <si>
    <t>Resource Center for Environment and Sustainable Development</t>
  </si>
  <si>
    <t>http://rcesdcam.org/malnutrition-in-children-an-ulcer-eating-into-the-cameroonian-society/</t>
  </si>
  <si>
    <t>354 Tanglin Road, Tanglin International Centre 02-11, Tanglin Block, Singapore, SINGAPORE</t>
  </si>
  <si>
    <t>Cameroon</t>
  </si>
  <si>
    <r>
      <t xml:space="preserve">Museum, exhibition, art, culture, dance, performing arts, literature, gallery, circus, fashion, design, drawing, history, media, music, instruments, tradition, opera, photography, poetry, puppet show, theatre, humanities, entertainment, </t>
    </r>
    <r>
      <rPr>
        <color rgb="FFEA9999"/>
      </rPr>
      <t xml:space="preserve">| opera, ballet, concert, </t>
    </r>
  </si>
  <si>
    <t xml:space="preserve">Museum, exhibition, art, culture, dance, performing arts, literature, gallery, circus, fashion, design, drawing, history, media, music, instruments, opera, photography, poetry, puppet show, theatre, humanities, entertainment, </t>
  </si>
  <si>
    <t>mtolentino@wwf.panda.org</t>
  </si>
  <si>
    <t>WWF Japan</t>
  </si>
  <si>
    <t>Nepal Youth Foundation (NYF)</t>
  </si>
  <si>
    <t>WWF's mission is to stop the degradation of our planet's natural environment, and build a future in which humans live in harmony with nature.Â In order to achieve this mission, WWF focuses its efforts on two broad areas:- Biodiversity- FootprintÂ The first, is to ensure that the earth's web of life - biodiversity - stays healthy and vibrant for generations to come. We are strategically focusing on conserving critical places and critical species that are particularly important for the conservation of our earth's rich biodiversity.Â The second, is to reduce the negative impacts of human activity - our ecological footprint. We are working to ensure that the natural resources required for life -land, water, air - are managed sustainably and equitably.Â http://wwf.panda.org/what_we_do/</t>
  </si>
  <si>
    <t>http://www.nepalyouthfoundation.org/programs/malnutrition-prevention-and-treatment/</t>
  </si>
  <si>
    <t>http://www.wwf.or.jp/</t>
  </si>
  <si>
    <t>Nepal</t>
  </si>
  <si>
    <t>Livelihood (rural / urban)</t>
  </si>
  <si>
    <t>3-1-14 Shiba Minato-ku, Shibakouen Hanshin Bldg. 6Fl., Tokyo, 105 0014 JAPAN</t>
  </si>
  <si>
    <r>
      <t xml:space="preserve">Jobs, employment, agriculture, farming, labour, income, fertiliser, training, vocational, trade, work, village, training, tourism, economic empowerment, earning, salary, job placement, </t>
    </r>
    <r>
      <rPr>
        <color rgb="FFEA9999"/>
      </rPr>
      <t xml:space="preserve">| durable good, crop yield, irrigation pump, seeds, agricultural productivity, livestock, </t>
    </r>
  </si>
  <si>
    <t>81 3 3769 171281 3 3769 1717</t>
  </si>
  <si>
    <t>yamayoshi@wwf.or.jp</t>
  </si>
  <si>
    <t xml:space="preserve">Jobs, employment, agriculture, farming, labour, income, fertiliser, training, vocational, trade, work, village, tourism, economic empowerment, earning, salary, job placement, sex trafficking, </t>
  </si>
  <si>
    <t xml:space="preserve">Microfinance / credit / cash transfers </t>
  </si>
  <si>
    <t>HOPE Foundation for Women &amp; Children of Bangladesh</t>
  </si>
  <si>
    <t>http://www.hopeforbangladesh.org/our-projects/childrens-health/</t>
  </si>
  <si>
    <t>Health in Harmony</t>
  </si>
  <si>
    <t>When Indonesia's natural resources have been degraded in an alarming speed, leaving the destructive environment impacting on human health, Kinari Webb,a medical doctor, is creating a system that improves healthcare, healthier environment, and better livelihood for communities living by the Indonesia's National Parks.</t>
  </si>
  <si>
    <t>Bangladesh</t>
  </si>
  <si>
    <t>http://www.healthinharmony.org/</t>
  </si>
  <si>
    <r>
      <t xml:space="preserve">Entrepreneurship, business, savings, bank, microcredit, microloan, microfinance, unconditional cash transfers, conditional cash transfers, financial assistance, Financially disadvantaged, poverty, poor, low-income, families, insurance, means test, finance, social welfare, financial education, debt, cash grant, debt relief, </t>
    </r>
    <r>
      <rPr>
        <color rgb="FFEA9999"/>
      </rPr>
      <t xml:space="preserve">| microlending, loan officer, small and medium enterprise (SME), credit, remittance, </t>
    </r>
  </si>
  <si>
    <t>Entrepreneurship, business, savings, bank, microcredit, microloan, microfinance, unconditional cash transfers, conditional cash transfers, financial assistance, Financially disadvantaged, low-income families, financial education, debt, cash grant, debt relief, microlending</t>
  </si>
  <si>
    <t>Peace-building</t>
  </si>
  <si>
    <t>Empowerment For the Poor-Uganda (EFPU)</t>
  </si>
  <si>
    <t>changemakers_indonesia.csv</t>
  </si>
  <si>
    <t>Kinari eve Webb</t>
  </si>
  <si>
    <t>https://www.globalgiving.org/projects/nutrition-support-for-orphans-education-center/</t>
  </si>
  <si>
    <t xml:space="preserve">Armed conflict, non-violence peace movement, violence, aggression, </t>
  </si>
  <si>
    <t>Indonesia is the owner of the third largest area of tropical forest in the world that serves as a lung to the earth. Nonetheless, the forest is unfortunately disappearing at an alarming rate due to illegal logging done by companies and people living around it. By 2007, the forest in Indonesia has lost about 70 percent of its area. Illegal logging in Gunung Palung National Park, West Kalimantan, for example, is threatening its inhabitants including the endangered species such as hornbills, gibbons and orangutans. Mostly moved by an economic drive, the illegal logging practice has done over generations where people are not aware of the practice jeopardizing the environment and their livelihood.
 The lifestyle of the people living by the forest also creates health problems in the area. People do not eat vegetables because they do not grow them. Five years ago the vegetables were imported from Java, therefore expensive. This unhealthy lifestyle led to many health problems such as malnutrition and diarrhea. In Indonesia, which has 16 physicians per 100,000 people, 12 times lower than the ratio in the United States, medical care is a scarce commodity. In rural areas, the ratio is even worse: in West Kalimantan there are three clinics where 60,000 residents share one doctor. For people living in remote areas, they have to travel quite a long distance to get high quality health service, which is not cheap. They turn to illegal logging to get some fast cash without knowing that it would destruct the forest which leads to the spread of communicable diseases caused by the destructive environment, for example respiration illnesses, tuberculosis, dengue fever and malaria. 
 Many organizations apply a silo approach with a focus on either forest conservation or healthcare with less interest in addressing people's related problem. There are civil society organizations providing high quality of healthcare in rural areas, however, they focus exclusively on human health. Similarly, other organizations offer economic incentive for conservation, which exclusively focusing on environmental goals. The government service is very much sector oriented in addition to their lack of people's or client based services. There is not yet that help people address the challenges in a holistic environment while creating healthcare system also improving a healthier environment â€“physical and economically.</t>
  </si>
  <si>
    <t xml:space="preserve">Does not have actual malnutrition programmes but this specific one on Global Giving clearly describes one. </t>
  </si>
  <si>
    <t>Uganda</t>
  </si>
  <si>
    <t>Kinari Webb is developing an intertwined approach to improving people's health and their environment. Through this new mechanism, people living by the buffer zone of the Gunung Palung National Park, could access the affordable high-quality health care as well as become forest defenders who protect the rain forests. Through her organization Health in Harmony, she has introduced the ASRI (Alam Sehat Lestari / Healthy Nature Everlasting) program, which is combining health care, conservation, environmental education and medical training in Sukadana. For the health care system she created an alternative payment mechanism where people are able to pay by non-cash methods through labor in the clinic or the rainforest. They can also help with the reforestation, pay with seedlings or organic fertilizers or paying with local crafts. The organic farming program Kinari introduced has turned farmers from loggers into guardians of the forest.
 Kinari also set up an incentive mechanism both to make people healthy and to restrain people from illegal logging. The incentive is set for people living in villages with less illegal logging cases would get 70% discounted health service fee. To make the mechanism works, a forest patrol system is set where villagers are trained and recruited as forest guardians. Not only doing the monitoring, they also talk to villagers about illegal logging and its implications. This method has managed to lower illegal logging in the area as much as 68% whilst keeping the people healthy. Kinari realizes that approaching just the adults is not enough. She then engages children in learning about forest protection and recycling while introducing hygiene practices. 
 Kinari is already preparing to replicate her model in Raja Ampat National Park in Papua this year. She has partnerships with top universities in the US where they send their doctors to learn about tropical diseases. These doctors share knowledge with the local doctors in the clinic, making the clinic a training centre. She is also planning to partner with local universities to spread her impact even more. Just recently, Kinari has been approached by an International Environmental Taskforce for United Nation REDD+ (Reducing Emissions from Deforestation and Forest Degradation) who partners with the government. They are interested in replicating her model to other areas of Indonesia.</t>
  </si>
  <si>
    <t>Armed conflict, non-violence peace movement, peace building</t>
  </si>
  <si>
    <t>ECOTON</t>
  </si>
  <si>
    <t>Indonesia's rivers are becoming more and more polluted with industrial waste, but most Indonesians are unaware of this destruction to their environment. Prigi trains children and adults to become amateur "environmental detectives", conducting their own scientific research and publicizing it in the media.</t>
  </si>
  <si>
    <t>Macheo US</t>
  </si>
  <si>
    <t>https://www.changemakers.com/ashoka-fellows/entries/ecoton</t>
  </si>
  <si>
    <t>http://www.macheo.org/programs/health-program/</t>
  </si>
  <si>
    <t>Prigi Arisandi</t>
  </si>
  <si>
    <t>While most people think scientific data is the exclusive domain of academics, Prigi believes even ordinary citizens can collect and use scientific data. He introduced a simple way to collect environmental data that anyone, even children, can use. Prigi's "Surabaya River Detective Program" educates children to become agents promoting a healthy environment campaign. Such activities make clear the connection between human health and the environment.In addition, Prigi is teaching communities how to use the media to persuade their government to enforce industrial waste discharge regulations. He instituted a Posko Ijo (Green Post) in which representatives of communities meet with government officials and industry owners to discuss positive solutions together.</t>
  </si>
  <si>
    <t>Yayasan Pengembangan Biosains dan Bioteknologi</t>
  </si>
  <si>
    <t>Pueblo a pueblo</t>
  </si>
  <si>
    <t>David Sutasurya is preparing the future leaders of Indonesia's environmental movement, creating more knowledgeable citizens in order to further environmental preservation.</t>
  </si>
  <si>
    <t>http://www.puebloapueblo.org/school-nutrition.html</t>
  </si>
  <si>
    <t>https://www.changemakers.com/ashoka-fellows/entries/yayasan-pengembangan-biosains-dan-bioteknologi</t>
  </si>
  <si>
    <t>Guatemala</t>
  </si>
  <si>
    <t>David Sutasurya</t>
  </si>
  <si>
    <t>Indonesia needs an informed and active citizen movement to safeguard its environment. David is watching the growth of Indonesia's nascent environmental movement with a particular interest in people-the human resources who protect natural resources. David is building a movement for long-term changes in attitude and behavior in urban populations in order to promote environmental conservation. He believes that through environmental education in schools, a change of attitude and behavior can be created in urban communities. He chooses to work with children and youth as he sees them as the future leaders who will potentially bring about changes in the environmental movement. He does this via environmental clubs and youth volunteerism projects, fostering a passion for the environment that students will carry throughout their lives.</t>
  </si>
  <si>
    <t>Yayasan Tumbuh Mandiri Indonesia</t>
  </si>
  <si>
    <t>Hidayat Palaloi is tackling the twin challenges of environmental degradation and poverty in Indonesia's coastal communities by protecting endangered mangroves through conservation, community education, and sustainable cultivation of crabs.</t>
  </si>
  <si>
    <t>https://www.changemakers.com/ashoka-fellows/entries/yayasan-tumbuh-mandiri-indonesia</t>
  </si>
  <si>
    <t>Relief International</t>
  </si>
  <si>
    <t>https://www.ri.org/expertise/health</t>
  </si>
  <si>
    <t>Myanmar</t>
  </si>
  <si>
    <t>Hidayat Palaloi</t>
  </si>
  <si>
    <t>Hidayat's organization has changed the standard practices for replanting Indonesia's fast disappearing mangroves, working with villagers to develop commercial cultivation of crabs and other marine species to generate additional income as part of village rehabilitation efforts. Hidayat and his organization have pioneered a model that combines the cultivation of mud-crabs with the conservation of mangrove forests along the coast and in integrated coastal ponds. He focuses on the communities and raises people's awareness and skills by fostering self-management. Through mapping and other exercises, program participants have also gained bargaining power to deal with local governments and investors who want to develop businesses directly on the shore, thus becoming an influential and integral part of coastal resource management.</t>
  </si>
  <si>
    <t>Environmental Challenge Organisation (Singapore)</t>
  </si>
  <si>
    <t>Not applicable</t>
  </si>
  <si>
    <t>Others</t>
  </si>
  <si>
    <t>87 BEACH ROAD #06-01 CHYE SING BUILDING Singapore 189695</t>
  </si>
  <si>
    <t>Singapore</t>
  </si>
  <si>
    <t>charitiesgovsg.csv</t>
  </si>
  <si>
    <t>T03SS0008B</t>
  </si>
  <si>
    <t>Wuqu' Kawoq</t>
  </si>
  <si>
    <t>Registered</t>
  </si>
  <si>
    <t>http://www.wuqukawoq.org/health-programs#section-4</t>
  </si>
  <si>
    <t>15/11/2003</t>
  </si>
  <si>
    <t>Guiuan Development Foundation</t>
  </si>
  <si>
    <t>http://www.give2asia.org/how-to-make-a-gift</t>
  </si>
  <si>
    <t>Philippines</t>
  </si>
  <si>
    <t>give2asia.csv</t>
  </si>
  <si>
    <t>Highland Farm Gibbon Sanctuary</t>
  </si>
  <si>
    <t>Malnutrition (Charities #51-100)</t>
  </si>
  <si>
    <t>Highland Farm Gibbon Sanctuary Provides a home for animals in need. We rescue mistreated and/or injured gibbon apes and other creatures from abusive environments. Contact: Telephone: 09-958-0821 Province: Mae Sot Address: Highland Farm and Gibbon Sanctuary, Pharanee Deters, C/O William E Deters Foundation,
  P.O. Box 24, A.Mae Sot, Tak 63110, Thailand Volunteers Wanted: Yes Review:</t>
  </si>
  <si>
    <t>http://www.gibbonathighlandfarm.org/index.php</t>
  </si>
  <si>
    <t>animals</t>
  </si>
  <si>
    <t>Highland Farm and Gibbon Sanctuary, Pharanee Deters, C/O William E Deters Foundation,
  P.O. Box 24, A.Mae Sot, Tak 63110, Thailand</t>
  </si>
  <si>
    <t>Mae Sot</t>
  </si>
  <si>
    <t>09-958-0821</t>
  </si>
  <si>
    <t>info@highland-farm.org</t>
  </si>
  <si>
    <t>giving_back_assoc_thailand.csv</t>
  </si>
  <si>
    <t>Time of Peace Foundation</t>
  </si>
  <si>
    <t>https://www.globalgiving.org/projects/feed-malnourished-children-in-medellin/</t>
  </si>
  <si>
    <t>Hornbill Research Foundation</t>
  </si>
  <si>
    <t>Hornbill Research Foundation Researches into the study of breeding biology and ecology of hornbills by the Faculty of Science, Mahidol University. Contact: Ph. D. Pilai Poonswad Telephone: 02-201-5532 Province: Bangkok Address: Hornbill Research Foundation C/O Department of Microbiology Faculty of Science 272 Rama VI Road, Ratchathewi, Bangkok 10400, Thailand Volunteers Wanted: Review:</t>
  </si>
  <si>
    <t>http://www.sc.mahidol.ac .th/research/hornbill.htm</t>
  </si>
  <si>
    <t>Bangkok</t>
  </si>
  <si>
    <t>02-201-5532</t>
  </si>
  <si>
    <t>scpps@mahidol.ac.th</t>
  </si>
  <si>
    <t>Home for Handicapped Animals FoundationAnimal welfare foundation, caring for sick, injured, handicapped and abandoned animals (Nonthaburi)</t>
  </si>
  <si>
    <t>A Brighter Tomorrow for Africa</t>
  </si>
  <si>
    <t>http://brighterafrica.org/primary-focus/</t>
  </si>
  <si>
    <t>Home for Handicapped Animals FoundationAnimal welfare foundation, caring for sick, injured, handicapped and abandoned animals (Nonthaburi) Contact: Telephone: 02-584-4896 or 02-961-5625 Province: Nonthaburi Address: 15/1 Moo1, Soi Pramahakarun 25, Tiwanon Rd., Ban Mai,
  Pakkred, Nontaburi 11120, Thailand Volunteers: Review: Aug 2013</t>
  </si>
  <si>
    <t>http://www.home4animals.org http://www.facebook.com/home4animalsfoundation?ref =ts&amp;fref=ts</t>
  </si>
  <si>
    <t>Sierra Leone</t>
  </si>
  <si>
    <t>15/1 Moo1, Soi Pramahakarun 25, Tiwanon Rd., Ban Mai,
  Pakkred, Nontaburi 11120, Thailand</t>
  </si>
  <si>
    <t>Nonthaburi</t>
  </si>
  <si>
    <t>02-584-4896</t>
  </si>
  <si>
    <t>Home4animals@hotmail.com</t>
  </si>
  <si>
    <t>The Huayang Dogs Rescue Center ThailandSelf-supporting kennel for stray dogs and other animals</t>
  </si>
  <si>
    <t>The Huayang Dogs Rescue Center ThailandSelf-supporting kennel for stray dogs and other animals Contact: Warin Taphaothong Telephone: 08-60483349 Province: Prachaub Kiri Khan Address: 19/7 Moo 7 Huayang,Tabsake, Prachuap Khiri Khan,
  Thailand Volunteers: Review:</t>
  </si>
  <si>
    <t>http://www.huayangdogsrescuecenter-thailand.com /index.html</t>
  </si>
  <si>
    <t>Rain for the Sahel and Sahara</t>
  </si>
  <si>
    <t>https://www.rain4sahara.org/our-work/what-we-do/sustainable-agriculture</t>
  </si>
  <si>
    <t>19/7 Moo 7 Huayang,Tabsake, Prachuap Khiri Khan,
  Thailand Volunteers:</t>
  </si>
  <si>
    <t>Prachaub Kiri</t>
  </si>
  <si>
    <t>08-60483349</t>
  </si>
  <si>
    <t>warin@huayangdogsrescuecenter-thailand.com</t>
  </si>
  <si>
    <t>West Africa</t>
  </si>
  <si>
    <t>Lanna Dog Rescue</t>
  </si>
  <si>
    <t>Lanna Dog Rescue Improving stray dog situation by providing medical care, sterilization and adoption (Chiang Mai) Contact: Dr. Wilaiwan Petsophonsakul Telephone: 085-0407535 or053-894774
  (evening) Province: Chiang Mai Address: No Information Volunteers: Review:</t>
  </si>
  <si>
    <t>Village Volunteers</t>
  </si>
  <si>
    <t>http://www.lannadog.net http://www.facebook.com/pages/Lanna -Dog-Welfare/112856982133427?ref =ts&amp;fref=ts</t>
  </si>
  <si>
    <t>https://villagevolunteers.org/country/moringa-tree-project/</t>
  </si>
  <si>
    <t>No Information</t>
  </si>
  <si>
    <t>Kenya, Ghana</t>
  </si>
  <si>
    <t>Chiang Mai</t>
  </si>
  <si>
    <t>085-0407535</t>
  </si>
  <si>
    <t>lannadog2003@gmail.comorlannadogrescue wilaiwan183@yahoo.com</t>
  </si>
  <si>
    <t>Love Animal Sanctuary</t>
  </si>
  <si>
    <t>Love Animal Sanctuary Abused animals sanctuary situated in Mae Rim district 19 km’s north of Chiang Mai Contact: Marianne Willemse Telephone: 0.9855.5923 Province: Chiang Rai Address: No Information Volunteers: Review:</t>
  </si>
  <si>
    <t>http://www.animal-sanctuary.chiangmai -chiangrai.com</t>
  </si>
  <si>
    <t>Meals on Wheels People</t>
  </si>
  <si>
    <t>https://www.mowp.org/</t>
  </si>
  <si>
    <t>Chiang Rai</t>
  </si>
  <si>
    <t>.9855.5923</t>
  </si>
  <si>
    <t>loveanimalhouse@yahoo.com</t>
  </si>
  <si>
    <t>United States</t>
  </si>
  <si>
    <t>Love Wildlife Foundation</t>
  </si>
  <si>
    <t>Love Wildlife Foundation Love Wildlife is a non-profit foundation registered in the country of Thailand, and in the State of Texas (U.S.A.) as a foreign non-profit which aims to educate the younger generations about the
  importance of wildlife and their connection to the world all live in. Contact : 170/1 Chan Road. (Saphan 4), Sathorn District, Bangkok THAILAND 10210 Office: 084-977-2747 Fax: 02-676-3139 Marine Department: whales@lovewildlife.org</t>
  </si>
  <si>
    <t>http://www.lovewildlife.org/</t>
  </si>
  <si>
    <t>Aldea Maya assistance For Mayan Families Society</t>
  </si>
  <si>
    <t>https://www.globalgiving.org/projects/fight-malnutrition-in-rural-guatemala/</t>
  </si>
  <si>
    <t>info@lovewildlife.org</t>
  </si>
  <si>
    <t>PhaNgan Animal Care</t>
  </si>
  <si>
    <t>PhaNgan Animal Care Providing medical treatment, sterilization and vaccination for animals (PhaNgan Island) Contact: Amphai Thongpliu (Por) Telephone: 0898757513 Province: Surat Thani
  (PhaNgan Island) Address: PhaNgan Animal Care, 14/1 Moo 4, Woktum, Koh PhaNgan, Suratthani 84280,Thailand Volunteers: Review:</t>
  </si>
  <si>
    <t>http://www.pacthailand.org http://www.facebook.com/PhanganAnimalCare?ref =ts&amp;fref=ts</t>
  </si>
  <si>
    <t>PhaNgan Animal Care, 14/1 Moo 4, Woktum, Koh PhaNgan, Suratthani 84280,Thailand</t>
  </si>
  <si>
    <t>Surat Thani</t>
  </si>
  <si>
    <t>The Foundation For Mother And Child Health / Yayasan Balita Sehat</t>
  </si>
  <si>
    <t>info@pacthailand.org</t>
  </si>
  <si>
    <t>http://www.fmch-indonesia.org/our-work/</t>
  </si>
  <si>
    <t>Pick a Pet4Home</t>
  </si>
  <si>
    <t>Pick a Pet4Home Stray animals home for adoption Contact: Tharinee Wipuchanin Telephone: 081 1451 2233, 081 1551 2628 Province: Bangkok Address: No Information Volunteers: Review:</t>
  </si>
  <si>
    <t>http://www.pickapet4home.com /demo/</t>
  </si>
  <si>
    <t>081 1451 2233, 081</t>
  </si>
  <si>
    <t>pickapet4home@yahoo.com</t>
  </si>
  <si>
    <t>Healthbridge</t>
  </si>
  <si>
    <t>https://healthbridge.ca/programs/health-nutrition-and-food-security</t>
  </si>
  <si>
    <t>Seub Nakhasathine Foundation</t>
  </si>
  <si>
    <t>Seub Nakhasathine Foundation Preserving nature and protecting wildlife (Bangkok) Contact: Telephone: 02-224-7838-9 Province: Bangkok Address: 693 4th Bldg. Yodsae, Bamrungmueng Rd., Klong Mahanak,
  Pomprab., Bangkok 10100, Thailand Volunteers: Review:</t>
  </si>
  <si>
    <t>http://www.seub.or.th http://www.facebook.com/SeubNakhasathienFD</t>
  </si>
  <si>
    <t>693 4th Bldg. Yodsae, Bamrungmueng Rd., Klong Mahanak,
  Pomprab., Bangkok 10100, Thailand</t>
  </si>
  <si>
    <t>02-224-7838-9</t>
  </si>
  <si>
    <t>snf@seub.or.th</t>
  </si>
  <si>
    <t>Soi Dog foundation</t>
  </si>
  <si>
    <t>Soi Dog foundation Providing medical care, sterilization, adoption, sponsorship and education programs (Phuket) Contact: John Dalley Telephone: 081 788 4222 Province: Phuket Address: 167/9 Moo 4, Soi Mai Khao 10 , Tambon Mai Khao Amphur Talang,
  Phuket 83110, Thailand Volunteers: Review:</t>
  </si>
  <si>
    <t>http://www.soidog.org/ http://www.facebook.com/pages/Soi -Dog-Foundation/360079867350704?ref =ts&amp;fref=ts</t>
  </si>
  <si>
    <t>167/9 Moo 4, Soi Mai Khao 10 , Tambon Mai Khao Amphur Talang,
  Phuket 83110, Thailand</t>
  </si>
  <si>
    <t>Phuket</t>
  </si>
  <si>
    <t>081 788 4222</t>
  </si>
  <si>
    <t>info@soidog.org</t>
  </si>
  <si>
    <t>Vietnam, Thailand</t>
  </si>
  <si>
    <t>Thai Society for the Prevention of Cruelty to Animals</t>
  </si>
  <si>
    <t>Thai Society for the Prevention of Cruelty to Animals To reinforce actions to end cruelty to animals through peaceful means Contact: Telephone: 66 (0) 2255 5805-7 Province: Bangkok Address: B.L.H. Bldg. 9th floor, No. 7/1, Wireless Road, Lumpini, Patumwan,Bangkok 10330 Volunteers: Review:</t>
  </si>
  <si>
    <t>http://www.thaispca.org Facebook: http://www .facebook.com/profile.php ?id=100000715421168</t>
  </si>
  <si>
    <t>B.L.H. Bldg. 9th floor, No. 7/1, Wireless Road, Lumpini, Patumwan,Bangkok 10330</t>
  </si>
  <si>
    <t>66 (0)</t>
  </si>
  <si>
    <t>info@thaispca.org</t>
  </si>
  <si>
    <t>Tropical Forest Foundation</t>
  </si>
  <si>
    <t>Tropical Forest Foundation The foundation’s aim and ideology of the Foundation are as follows : “To support and maintain forests and tropical wildlife for the long-term benefit of mankind”. contact : Tropical Forest Foundation 77/189-190 Floor 42 Sinsatorn Tower Krungtonburi Rd. Klong tonsai, Klong Sarn Bangkok, Thailand 10600 Tel 02-862-2788</t>
  </si>
  <si>
    <t>http://www.tropicalforest.or.th</t>
  </si>
  <si>
    <t>02-862-2788</t>
  </si>
  <si>
    <t>panida@pasaya.com</t>
  </si>
  <si>
    <t>Wild Animal Rescue Foundation of Thailand</t>
  </si>
  <si>
    <t>Wild Animal Rescue Foundation of Thailand Various projects for helping wild animals in Thailand Contact: Telephone: 02-712-9715 or 02-712-9515 Province: Bangkok Address: 65/1 3rd Floor, Sukhumvit 55, Klongton, Wattana, Bangkok
  10110,Thailand Volunteers: Review:</t>
  </si>
  <si>
    <t>http://www.warthai.org (English) http://www.wildlifeofthailand.org(Thai http://www.facebook.com/WARFTHAI</t>
  </si>
  <si>
    <t>65/1 3rd Floor, Sukhumvit 55, Klongton, Wattana, Bangkok
  10110,Thailand</t>
  </si>
  <si>
    <t>02-712-9715</t>
  </si>
  <si>
    <t>info@warthai.orgor info@wildlifeofthailand.org</t>
  </si>
  <si>
    <t>Wildlife Conservation Society</t>
  </si>
  <si>
    <t>Wildlife Conservation Society Wildlife Conservation Society (WCS) Thailand Program originated since 1980 with the initial purpose to support a gibbon?s behavior study of Prof. Warren Brockelman and partners. When a WCS researcher, Prof. Alan Rabinowitz, came to pioneer the
  study of carnivore ecology in Huai Khakhaeng Wildlife Sanctuary during late 1980s, the idea of transboundary conservation had been issued for the first time in this region. During 1997-2004, Wildlife Conservation Society led by Antony Lynam (Ph.D.) continued to support wildlife management and training for Indochinese tiger conservation as well as to
  support other conservative researches and studies done by the Thai government officers. Wildlife Conservation Society – Thailand Program 55/295 Muang Thong Thani Project5 Soi3, Pak Kret, Nonthaburi 11120 Tel.: 0-2503-4478-9 Fax: 0-2503-4096</t>
  </si>
  <si>
    <t>http://www.wcsthailand.org/</t>
  </si>
  <si>
    <t>. 0-2503-4478-9</t>
  </si>
  <si>
    <t>wcsthailand@wcs.org</t>
  </si>
  <si>
    <t>Wildlife 1 Foundation</t>
  </si>
  <si>
    <t>Wildlife 1 Foundation The foundation dedicates to improving animals ‘ livelihood in various ways from providing sannchuary, offering medical care and rehabilitation to releasing animals back into the wild
  and caring for those who are unable to return there. The Wildlife 1 Foundation is a Thailand registered foundation with its registered number. Chor Mor 265 with its legal mandate is as
  follows: Legal mandate: 1. To disseminate knowledge and understanding to the public, especially local communities, to realize the critical importance of wildlife and ecological systems. 2. To campaign against and strive to prevent illegal wildlife trade. 3. To rescue wildlife and restore their lives close to nature in the foundation's rescue and rehabilitation center. 4. To re-introduce wildlife to the wild when applicable. 5. To promote the conservation of ecological systems and habitats, which are significant to the present and future health of wildlife. 6. To support. cooperate and coordinate with government agencies domestically and internationally. 7. To work for the benefit of the public and cooperate with other organizations for the benefit of the public. 8. Non-involvement with any political activity.</t>
  </si>
  <si>
    <t>http://www.wildlife1.org Contact : http://www.wildlife1 .org/contact-us</t>
  </si>
  <si>
    <t>Wildlife Friends of Thailand</t>
  </si>
  <si>
    <t>Wildlife Friends of Thailand Rescue wild animals from places where they are maltreated and/or neglected Telephone: 032-458135 Province: Petchaburi Address: 108 Moo 6Tha Mai Ruak, Phetchaburi 76130,Thailand Volunteers: Yes Review:</t>
  </si>
  <si>
    <t>http://www.wfft.org http://www facebook com/FriendsofWFFT</t>
  </si>
  <si>
    <t>108 Moo 6Tha Mai Ruak, Phetchaburi 76130,Thailand</t>
  </si>
  <si>
    <t>Petchaburi</t>
  </si>
  <si>
    <t>032-458135</t>
  </si>
  <si>
    <t>info@wfft.org</t>
  </si>
  <si>
    <t>Wildlife Fund Thailand under the Royal Patronage of H.M. the Queen</t>
  </si>
  <si>
    <t>Wildlife Fund Thailand under the Royal Patronage of H.M. the Queen Preserving wildlifes and natural resources Contact: Telephone: 02-552-2111 or 02-552-2790 Province: Bangkok Address: 51/50 Soi Ram Intra 5, Anusaowaree, Bang Khen, Bangkok
  10220,Thailand Volunteers: Review:</t>
  </si>
  <si>
    <t>http://www.wildlifefund.or.th http://www.facebook.com/pages/Wildlife -Fund-Thailand/418142551586292?ref =ts&amp;fref=ts</t>
  </si>
  <si>
    <t>51/50 Soi Ram Intra 5, Anusaowaree, Bang Khen, Bangkok
  10220,Thailand</t>
  </si>
  <si>
    <t>02-552-2111</t>
  </si>
  <si>
    <t>info@wildlifefund.or.th</t>
  </si>
  <si>
    <t>WWF
  Thailand (World Wide Fund for Nature)</t>
  </si>
  <si>
    <t>WWF
  Thailand (World Wide Fund for Nature) To stop the degradation of the planet's natural environment and to build a future in which humans live in harmony with nature. Contact: Telephone: 02619 8534 - 37 Province: Bangkok Address: 87 Soi Phaholyothin 5, Samsennai, Phyathai, Bangkok 10220,Thailand Volunteers: Review:</t>
  </si>
  <si>
    <t>http://www.wwf.or.th Facebook: http://www .facebook.com/wwfthailand</t>
  </si>
  <si>
    <t>87 Soi Phaholyothin 5, Samsennai, Phyathai, Bangkok 10220,Thailand</t>
  </si>
  <si>
    <t>02619 8534 - 37</t>
  </si>
  <si>
    <t>wwfthai@wwfgreatermekong.org</t>
  </si>
  <si>
    <t>Association for the Development of Environmental Quality</t>
  </si>
  <si>
    <t>Association for the Development of Environmental Quality Educating people on issues relating to environmental protection Contact: Telephone: 02 800 2424 Province: Bangkok Address: 25/25, Phutamonthon 4, T.Salaya, A.Phutamonthon, Nakorn Prathom 73170 Volunteers: Review:</t>
  </si>
  <si>
    <t>http://www.adeq.or.th http://www.facebook.com/SmakhmPhathnaKhunphaphSingWaedlxm</t>
  </si>
  <si>
    <t>environment</t>
  </si>
  <si>
    <t>25/25, Phutamonthon 4, T.Salaya, A.Phutamonthon, Nakorn Prathom 73170</t>
  </si>
  <si>
    <t>02 800 2424</t>
  </si>
  <si>
    <t>webmaster@adeq.or.th</t>
  </si>
  <si>
    <t>Thai Conservation of Forest Foundation</t>
  </si>
  <si>
    <t>Thai Conservation of Forest Foundation Foundation's operations focused on being a part of creating a network to build awareness of forest love and promoting the participation of the public sector. The private sector and the public
  sector in order to achieve the process of creating, understanding, and learning good relationship, leading to the energy cooperation in forest protection and natural resources. Bangkok Office EGCO Building, 222 Moo 5 Vibhavadi-Rangsit Tungsonghong, Laksi Bangkok, Thailand 10210 Tel : 02-998-5000, 02-998-5999 Chiang Mai Office 110/6 Moo.5 Tumbol Suthep, Amphur Mueng, Chiang Mai, Thaialdn 50200 Tel 066 53 329378, 066 53 329379</t>
  </si>
  <si>
    <t>http://www.thairakpa.org/</t>
  </si>
  <si>
    <t>02-998-5000,</t>
  </si>
  <si>
    <t>thairakpatk@gmail.com</t>
  </si>
  <si>
    <t>Green Fins Thailand</t>
  </si>
  <si>
    <t>Green Fins Thailand To protect and conserve coral reefs by establishing and implementing environmentally friendly guidelines to promote a sustainable diving tourism industry. Contact: Telephone: 053-306-310 Province: Phuket Address: Phuket Marine Biological Centre (PMBC),
  51 Moo.8 Sakdidej Road., Vichit, Muang, Phuket 83000 THAILAND Volunteers: Review:</t>
  </si>
  <si>
    <t>http://www.greenfins-thailand.org</t>
  </si>
  <si>
    <t>Phuket Marine Biological Centre (PMBC),
  51 Moo.8 Sakdidej Road.,</t>
  </si>
  <si>
    <t>053-306-310</t>
  </si>
  <si>
    <t>reefwatchthailand@gmail.com nph1959@gmail.com</t>
  </si>
  <si>
    <t>Energy for Environment Foundation (EforE)</t>
  </si>
  <si>
    <t>Energy for Environment Foundation (EforE) The major objectives are to forge ahead with the implementation of activities in support of the
  government’s energy policy, particularly those concerning promotion and dissemination of domestic renewable energy utilization, via disseminating relevant knowledge, concepts and technologies,
  and to promote greater use of biomass of which supply sources are abundant in the country in order to reduce the use of fossil energy which has to be imported. Contact :</t>
  </si>
  <si>
    <t>Room to Grow Foundation</t>
  </si>
  <si>
    <t>http://www.efe.or.th</t>
  </si>
  <si>
    <t>http://roomtogrowfoundation.org/work/#nutrition</t>
  </si>
  <si>
    <t>Thailand, Myanmar</t>
  </si>
  <si>
    <t>efe@efe.or.th</t>
  </si>
  <si>
    <t>Greenpeace Southeast Asia</t>
  </si>
  <si>
    <t>Greenpeace Southeast Asia Safeguarding environmental rights, exposing and stopping environmental crimes Contact: Greenpeace Southeast Asia (Thailand Office) Tel.Fax:02-800-2424 and 02-441-9702-29 ext. 2350 Province: Bangkok Address: 1371 Capital Building,G Floor, Phaholyothin Road, Samsennai, Phayathai, Bangkok 10400 Volunteers: Review:</t>
  </si>
  <si>
    <t>Yayasan Ekoturisme Indonesia</t>
  </si>
  <si>
    <t>http://www.greenpeace.org/seasia/th</t>
  </si>
  <si>
    <t>https://www.eastbalipovertyproject.org/nutrition-improvement/</t>
  </si>
  <si>
    <t>1371 Capital Building,G Floor, Phaholyothin Road, Samsennai, Phayathai, Bangkok 10400</t>
  </si>
  <si>
    <t>:02-800-2424</t>
  </si>
  <si>
    <t>info.th@greenpeace.org</t>
  </si>
  <si>
    <t>Pure Blue Foundation</t>
  </si>
  <si>
    <t>Pure Blue Foundation Pure Blue foundation is the foundation that aims to preserve and conserve natural resources for the next generaltion such as coral reef etc. through various activities with the communities living
  nearbyThe seas and has significant role in protect such the environment . Pure Blue Foundation 3 Lardprao Soi 95, Wangthonglang, Bangkok 10310, Thailand</t>
  </si>
  <si>
    <t>http://www.purebluefoundation.com/ www.purebluefoundation.com</t>
  </si>
  <si>
    <t xml:space="preserve">Global Alliance for Improved Nutrition (GAIN) </t>
  </si>
  <si>
    <t>https://www.gainhealth.org/</t>
  </si>
  <si>
    <t>help@purebluefoundation.com</t>
  </si>
  <si>
    <t>Indonesia and many more</t>
  </si>
  <si>
    <t>Thai Environmental Corporation Foundation</t>
  </si>
  <si>
    <t>Thai Environmental Corporation Foundation The foundation aims to develop young new generation to aware the significance of environmental conservation and natural resources in order to sustain it for last long. Contact : 8/118 Lardprao 71 Soi Narknivas 48 Narknivas Rd. Lardprao Bangkok Thailand 10230 Tel 02-542-4283 Fax . 02-542-42587 extension 18</t>
  </si>
  <si>
    <t>http://www.envcorpthai.com/</t>
  </si>
  <si>
    <t>02-542-4283</t>
  </si>
  <si>
    <t>Fight Hunger Foundation</t>
  </si>
  <si>
    <t>http://fighthungerfoundation.org/</t>
  </si>
  <si>
    <t>Sustainable Laos Education Initiatives Inc.</t>
  </si>
  <si>
    <t>Sustainable Laos Education Initiatives Inc. Sustainable Laos Education Initiatives Inc. is a Canadian registered non-profit organization that fundraises and runs environmental education projects in remote rural areas in Lao PDR. It accepts poor, eager youth, who want to develop themselves and their communities in socially and environmentally sustainable ways, to come and board with us for
  1-year, learning programs. It also has short, intensive workshops on issues relevant to the community. Contact : Sustainable Laos Education Initiatives Inc. 1510 Larchview Trail Mississauaga, ON L5E 2S1. Canada</t>
  </si>
  <si>
    <t>http://www.sustainablelaos.org/</t>
  </si>
  <si>
    <t>laos</t>
  </si>
  <si>
    <t xml:space="preserve">Project Healthy Children </t>
  </si>
  <si>
    <t>Chumchonthai Foundation</t>
  </si>
  <si>
    <t>http://projecthealthychildren.com/</t>
  </si>
  <si>
    <t>Chumchonthai Foundation Operates urban community environment development projects (Bangkok) Contact: Telephone: 02-379-5386-7 Province: Bangkok Address: 11 Krungthepgrita Rd., Soi Bansrisom, Huamak, Bangkapi, Bangkok 10240 Volunteers: Review:</t>
  </si>
  <si>
    <t>Website:http://www.facebook .com/FoundationChumchonThai</t>
  </si>
  <si>
    <t>welfare-community-development</t>
  </si>
  <si>
    <t>11 Krungthepgrita Rd., Soi Bansrisom, Huamak, Bangkapi, Bangkok 10240</t>
  </si>
  <si>
    <t>02-379-5386-7</t>
  </si>
  <si>
    <t>chumchonthaifoundation@gmail.com</t>
  </si>
  <si>
    <t>Rabbit in the Moon Foundation</t>
  </si>
  <si>
    <t>Rabbit in the Moon Foundation To support and encourage children, youth and society realize the importance of looking after nature and environment especially
  forest and provide chance for people to understand and to live with nature sustainability. Contact : Rabbit in the Moon Foundation 399 M.3 Suan Phung , Rajaburi 70180</t>
  </si>
  <si>
    <t>http://www.rabbitinthemoon.org/</t>
  </si>
  <si>
    <t>youth-education-l-r</t>
  </si>
  <si>
    <t>info@rabbitinthemoon.org</t>
  </si>
  <si>
    <t>Iodine Global Network (IGN)</t>
  </si>
  <si>
    <t>http://www.ign.org/index.cfm</t>
  </si>
  <si>
    <t>ROSI foundation(Rural organising for social improvement)</t>
  </si>
  <si>
    <t>Wetland Mangroves plantation and conservation: 20000 mangroves will be planted in 3 months at Thondiyakadu, siruthalaikadu and Kodiyakadu (point calimare) and 1000 coastal community as fishermen, students, etc will be motivated. It will maintain coastal eco-system with safe breeding and habitation of fishes, birds, clams and species. It Magically absorbs Co2 that one hectare Mangroves absorb 62 metric ton CO2 or 17 metric ton carbon per year. It is for mitigating climate changes and green gas creation. it saves the GLOBE, Temple Forest Conservation in India: Historically and traditionally temple forests in India have served many spiritual and religious purposes that the sacred acts to integrate the benefits of temple forests in rural development. 100 temple forests are protected in this project. 50 saplings to be planted in each forest ie 5000 saplings planted will get survival . Motivation and awareness for community are done. 1000 kinds of tree and herbal existing are conserved. Biodiversity existence is conserved with existing plants and animal., Trafficking prevention and victim rehabilitation: Prevention, rescue and rehabilitation of girls and children from human trafficking, forced to sex and exploitation. Human rights, dignity life and reintegrating with community are the aim of programme. Skill training, Income Generation Support, Health and psychological counselling, rejoining with community, school / education rejoining (if suitable and possible) are provided., Green Energy -Solar Light for Tribal houses: Solar lantern with FM radio is provided to 250 Tribe families, who reside in at risk areas (interior forest). By providing a solar lantern, a family gets lights to habitation, free from wild animals attack, children reading, women cooking, radio running and mobile charging. The people have links with outer world and knowledge about flora fauna. 22 tribe hamlets / areas in hills, are provided by solar street light. the Street light gives light and safety to their residences, Monthly food expense for 26 elders in our Home: 26 neglected elderly are as inmate of the home and Food, nutrition, health, recreation, safe accommodation and counseling are provided. One month food such milk, rice, groceries, vegetable, etc are required. Three times food, two time tea with snakes are daily given. One month expense for the item is important and requested., 300 Widows Children Need Educational Materials: 300 children of widows and destitute women are being provided with educational materials. The widow mother megare earning and multiple exploitation are not allowing children education. But in this support, children are freed from school dropout and education breaking. Hence the children are continuing in studies and the victim of education dropout is averted, Aged Home Needs Support for 26 neglected elders: 26 neglected elderly are provided by food, nutrition, health, recreation, safe accommodation and counseling. It gives safe accommodation, food, health and free of isolation and mentally they are freed from the burden and isolation. Till death they are cared and then funeral is done in their religious belief in death., Help a Young Widow's Self Business and Dignity: From abuses, poverty and exploitation on widow, this Training on Garments Making and sewing machine provision to each of 65 widow women for their income generation and sustainable survival give changes.The destitute widow women will have 6 months training on Tailoring and EDP. Then a sewing machine and accessories are given to all., Plant a Tree - Save the Earth: Tree plantation in sea shore, Hills, Forest and territorial eco system. 1 million tree plantation and survival by environment values tree saplings (matured) through rally long marching campaign, student training, 100 herbal garden, 100 biodiversity garden, 500 environmental garden formation with students, youth, farmers, and women motivation, is being planted all over Tamil Nadu., Help 30 First Generation Tribal Girl's Education: This is first generation tribe is provided by education, safe accommodation, coaching, food, recreation and health. Tribe girl children were interior forest with their parents, who are migrating in to the forest. By the home program and home building construction/extension gives safe accommodation, continue education and sustainable running of hostel, Ending violence on Tribe Women and girl: This project for 12000 tribe women and girls in Tamil Nadu is providing Training and Counseling on prevention and escaping from violence. Legal support/action and rehabilitation support for victim girl and women. Skill training to risk and victim girls and women for self business and earning is provided. Tribe girl and women are first / direct beneficiaries of the programme., Home Building for 100 Neglected aged: At present 26 Neglected aged persons are cared and provided by food, nutrias, health, recreation, safe accommodation and counseling. But hundred of aged people as orphan are requesting us to join in our home and our care and support. So a building 2000 sqft is required and being constructed for sustainable running of the home with facilities and increasing of inmates., Reproductive Health Care for Tribal and Rural Poor: Now we are conducting Reproductive health training, Health counseling adolescent girls, motivation in rural and remote area, include on birth control, Anemia testing, STI testing, nutrias and sanitation material provision, cancer screenings, and more. By educating women, personnel hygiene and sanitation, stopping infections, and preventing unplanned pregnancies, these services enable women to manage their health and RCH rights., Two Months Food Expenses of ROSI Home's 26 elders: 26 neglected elderly are provided by food, nutrition, health, recreation, safe accommodation and counseling. It gives safe accommodation, food, health and free of isolation and mentally they are freed from the burden and isolation. Till death they are cared and then funeral is done in their religious belief in death.</t>
  </si>
  <si>
    <t xml:space="preserve">Food Fortification Initiative (FFI) </t>
  </si>
  <si>
    <t>Environment, ClimateÂ Change, Environment, ClimateÂ Change, HumanÂ Rights, Environment, ClimateÂ Change, Education, WomenÂ andÂ Girls, Hunger, Health, Children, Education, Hunger, Health, WomenÂ andÂ Girls, EconomicÂ Development, Education, Hunger, Environment, ClimateÂ Change, Education, Children, HumanÂ Rights, WomenÂ andÂ Girls, Hunger, Health, WomenÂ andÂ Girls, Hunger, Health</t>
  </si>
  <si>
    <t>India, India, India, India, India, India, India, India, India, India, India, India, India, India</t>
  </si>
  <si>
    <t>globalgiving.csv</t>
  </si>
  <si>
    <t>http://www.ffinetwork.org/</t>
  </si>
  <si>
    <t>Bangladesh Environment and Development Society (BEDS)</t>
  </si>
  <si>
    <t>Mangrove Plantation for Coastal Protection: Worlds single largest mangrove forest Sundarbans' has substantial ecological and economic importance at local, national and global context. Sundarbans mangrove ecosystem is the safeguard and livelihood support for 3.2 million climate vulnerable coastal people. But due to human cruel activities and natural hazards mangroves are reducing day by day. So, we want to restore mangroves through planting 100000 mangroves in the Sundarbans coastal region of Bangladesh., Livelihood Improvement for Fishermen Families: Mathurapur Jelly Polly is a typical fishing village located beside the world's single largest mangrove forest. Fishing is the key livelihood for the villagers. Give2Asia and BEDS have been conducting education service among school going students and providing skills on poultry &amp; livestock farming and handicraft among 50 dropout students. In this circumstance we need to support the primary capital for conducting poultry and sheep farming business for skilled dropout fishermen's children., Change 75 Women Fishermen Families Life: Mathurapur Jolly Polly is a typical fishing village adjacent of the world's largest single mangrove forest. Mangrove ecosystem has been impacted due to over harvesting of natural resources. So, there is an urgent need to balance between human and nature. We developed skill of 50 women shrimp fry collectors on handicraft and sewing activities in BEDS training center at Mathurapur. But at this moment they need more sewing machines and materials support for conducting their business., Change Student's Life by Supporting a Solar Lamp: Most of the Sundarbans coastal region of Bangladesh is non-electrified and people here are very poor so maximum people live in dark due to the increasing market price of kerosene. Student's education gets hampered for the want of light at night. Sometimes students' education comes to an end and they engage with collecting natural resources specially depend on Mangrove forest in their whole life. But one single solar lamp can change a student entire life., Drinking Water for coastal people in Bangladesh: Our project aims to support safe drinking water to the underprivileged coastal communities in Bangladesh. Thirsty people will get access to clean drinking Water with your support through Solar Pond Sand and Filter (SPSF), Bio Sand Filter (BSF) and Desalination system along with education program for easy access to drinking water among the villagers.</t>
  </si>
  <si>
    <t>ClimateÂ Change, Education, WomenÂ andÂ Girls, Education, ClimateÂ Change</t>
  </si>
  <si>
    <t>Bangladesh, Bangladesh, Bangladesh, Bangladesh, Bangladesh</t>
  </si>
  <si>
    <t>Nutritional International</t>
  </si>
  <si>
    <t>https://www.nutritionintl.org/</t>
  </si>
  <si>
    <t>Association of Protection Development for Cambodia Environment</t>
  </si>
  <si>
    <t>Indonesia, Philippines</t>
  </si>
  <si>
    <t>#10E0, St. 212, Phsar Doeum Kor, Phnom Penh</t>
  </si>
  <si>
    <t>Cambodia</t>
  </si>
  <si>
    <t>012 480 050</t>
  </si>
  <si>
    <t>yeanchansopagna@gmail.com</t>
  </si>
  <si>
    <t>ngoforum_cambodia.csv</t>
  </si>
  <si>
    <t>Mr. Yean Ly, Director</t>
  </si>
  <si>
    <t>Vitamin Angels</t>
  </si>
  <si>
    <t>https://www.vitaminangels.org/</t>
  </si>
  <si>
    <t>Cambodian Sanitation and Recycling Organisation</t>
  </si>
  <si>
    <t>Indonesia, Philippines, Myanmar, Thailand, Vietnam, Cambodia, Laos and more</t>
  </si>
  <si>
    <t>http://N/A</t>
  </si>
  <si>
    <t>#39 St.358, ToulSvay Prey I, Phnom Penh</t>
  </si>
  <si>
    <t>012 217 747</t>
  </si>
  <si>
    <t>info@csaro.org</t>
  </si>
  <si>
    <t>Mr. Heng Yon Kora, Executive Director</t>
  </si>
  <si>
    <t>Rain Tree Foundation</t>
  </si>
  <si>
    <t>Working in rural areas with various types of projects, majorly children projects,ï¿½ with a practical and grassroots orientation andï¿½helping those in need so that they can help themselvesï¿½through education and self sustainabilityVolunteer Info</t>
  </si>
  <si>
    <t>http://www.raintree-foundation.org/</t>
  </si>
  <si>
    <t>Social Development &amp; Education/Thailand</t>
  </si>
  <si>
    <t>Helen Keller International</t>
  </si>
  <si>
    <t>http://www.hki.org/</t>
  </si>
  <si>
    <t>NGO_list_thailand.csv</t>
  </si>
  <si>
    <t>Indonesia, Philippines, Myanmar, Cambodia, Vietnam</t>
  </si>
  <si>
    <t>Community Recycle for Charity (CRC)</t>
  </si>
  <si>
    <t>View galleryCRC stands for Community Recycle Charity (CRC). It is an NPO, Charity organization founded on the year of 2007 with the aim to serve communities by helping those who are in need regardless of neither race nor religion.
 CRC is composed of young professionals who are determined to make our communities a better place with strength and integrity to bring about welfare for the needy in our communities through the work of recycling.
 We exist to play a proactive role to serve the needy in our communities by means of environmental friendly practices of "RECYCLING". It is our aim to be the VOICE of those in need, the ANSWER from those who are more fortunate.
 CRC envisions growing and becoming as one of the world?s leading generous Charity organization in the world. It is our vision to generate ripples of love, happiness &amp; hope for the abandoned, the deprived, the abused, the sick and disadvantaged all around the world. We?re also dedicated to support community and school projects worldwide; to make life better and bring hope to those that are less fortunate in life.
 Our GOAL is to connect you with charities that you care about in the most convenient, reliable and in as secure manner as possible. We?re not limited to one type of Charity because we want to serve everyone that needs help and we want to involve anyone who wants to help.</t>
  </si>
  <si>
    <t>http://www.crcbox.com.my</t>
  </si>
  <si>
    <t>Food 4 Africa</t>
  </si>
  <si>
    <t>http://food4africa.org/</t>
  </si>
  <si>
    <t>No. 47, Ground Floor, Jalan Desa Cahaya, Taman Desa Caha, 56000, Kuala Lumpur, Cheras</t>
  </si>
  <si>
    <t>South Africa</t>
  </si>
  <si>
    <t>6017-3638100</t>
  </si>
  <si>
    <t>onestopmalaysia_v2.csv</t>
  </si>
  <si>
    <t>Akshaya Patra</t>
  </si>
  <si>
    <t>https://www.akshayapatra.org/</t>
  </si>
  <si>
    <t>Foundation for Mother and Child Health Indonesia</t>
  </si>
  <si>
    <t>Edesia Nutrition</t>
  </si>
  <si>
    <t>https://www.edesianutrition.org/</t>
  </si>
  <si>
    <t>Philippines, Vietnam, Laos</t>
  </si>
  <si>
    <t>Valid Nutrition</t>
  </si>
  <si>
    <t>http://www.validnutrition.org/</t>
  </si>
  <si>
    <t>Action Against Hunger</t>
  </si>
  <si>
    <t>https://www.actionagainsthunger.org/</t>
  </si>
  <si>
    <t>Indonesia, Philippines, Myanmar, Cambodia and more</t>
  </si>
  <si>
    <t>Real Medicine Foundation</t>
  </si>
  <si>
    <t>http://www.realmedicinefoundation.org/about-us/our-approach/#nutritionmalnutrition-eradication</t>
  </si>
  <si>
    <t>Indonesia, Philippines, Myanmar</t>
  </si>
  <si>
    <t>World Vision</t>
  </si>
  <si>
    <t>https://www.worldvision.in/ChildSponsorship/stories_details2.aspx?code=154</t>
  </si>
  <si>
    <t>Results for Development</t>
  </si>
  <si>
    <t>https://www.r4d.org/nutrition/</t>
  </si>
  <si>
    <t>India, Nigeria</t>
  </si>
  <si>
    <t>Indonesia, Philippines, Myanmar and many more</t>
  </si>
  <si>
    <t>UNICEF</t>
  </si>
  <si>
    <t>https://www.unicef.org/nutrition/</t>
  </si>
  <si>
    <t>SEA (Indonesia, Philippines, Myanmar and many more)</t>
  </si>
  <si>
    <t>Save the Children</t>
  </si>
  <si>
    <t>https://www.savethechildren.org/us/what-we-do/global-programs/health/nutrition</t>
  </si>
  <si>
    <t>Indonesia, Philippines, Myanmar, Vietnam</t>
  </si>
  <si>
    <t>Care</t>
  </si>
  <si>
    <t>https://www.care.org/work/world-hunger/child-hunger</t>
  </si>
  <si>
    <t>Indonesia, Vietnam, Laos, Myanmar</t>
  </si>
  <si>
    <t>Mondetta Charity Foundation</t>
  </si>
  <si>
    <t>http://www.mondettacharityfoundation.org/food-program/</t>
  </si>
  <si>
    <t>Uganda, Kenya</t>
  </si>
  <si>
    <t>Bill &amp; Melinda Gates Foundation</t>
  </si>
  <si>
    <t>https://www.gatesfoundation.org/What-We-Do/Global-Development/Nutrition</t>
  </si>
  <si>
    <t>Bangladesh, Burkina Faso, Ethiopia, India, Nigeria</t>
  </si>
  <si>
    <t>Afri-CAN Children's Charity</t>
  </si>
  <si>
    <t>https://africancharity.org/nutrition/</t>
  </si>
  <si>
    <t>Concern</t>
  </si>
  <si>
    <t>https://www.concern.net/about/our-programmes/health-and-nutrition</t>
  </si>
  <si>
    <t>Nepal, Bangladesh and more</t>
  </si>
  <si>
    <t>World Food Programme</t>
  </si>
  <si>
    <t>http://www1.wfp.org/food-assistance</t>
  </si>
  <si>
    <t>Indonesia, Philippines, Myanmar, Cambodia, Laos</t>
  </si>
  <si>
    <t>Reproductive and Child Health Alliance (RACHA)</t>
  </si>
  <si>
    <t>http://www.racha.org.kh/what-we-do/nutrition</t>
  </si>
  <si>
    <t xml:space="preserve">
Mountains of Hope Children’s Ministries</t>
  </si>
  <si>
    <t>http://www.mountains-ofhope.com/projects.html#foodsecurity</t>
  </si>
  <si>
    <t>HOPE International Development Agency</t>
  </si>
  <si>
    <t>https://hope-international.com/donate/food-self-reliance.html</t>
  </si>
  <si>
    <t>World Health Organisation</t>
  </si>
  <si>
    <t>http://www.who.int/en/</t>
  </si>
  <si>
    <t>Olcott Education Society</t>
  </si>
  <si>
    <t>http://www.olcott-school-chennai.org</t>
  </si>
  <si>
    <t>Cambodian Community Dream Organisation, Inc. (CCDO)</t>
  </si>
  <si>
    <t>https://www.theccdo.org/</t>
  </si>
  <si>
    <t>Plus WASH</t>
  </si>
  <si>
    <t>Susila Dharma International Association</t>
  </si>
  <si>
    <t>https://www.susiladharma.org/</t>
  </si>
  <si>
    <t>Health Access Sumbawa</t>
  </si>
  <si>
    <t>http://www.healthaccesssumbawa.org/</t>
  </si>
  <si>
    <t>Mobile Creches for Working Mothers' Children</t>
  </si>
  <si>
    <t>http://www.mobilecreches.org</t>
  </si>
  <si>
    <t>Healthbridge Vietnam</t>
  </si>
  <si>
    <t xml:space="preserve">http://www.healthbridge.ca </t>
  </si>
  <si>
    <t>Yayasan Usaha Mulia (Foundation for Noble Work)</t>
  </si>
  <si>
    <t>https://www.yumindonesia.org/our-work/nutrition</t>
  </si>
  <si>
    <t xml:space="preserve">Operation Blessing Foundation Philippines, Inc. </t>
  </si>
  <si>
    <t>Company Description:
The Operation Blessing Foundation Philippines, Inc. (OBPFI) was registered with the Securities and Exchange Commission as a non-stock, non-profit corporation on May 9, 1996 by a group of incorporators who were interested in social welfare and charitable works. It is an operating Christian humanitarian aid foundation. Its main office is located at Retelco Drive, E. Rodriguez, Jr. Ave. cor. Corporal Cruz, C-5 Road Brgy., Bagong Ilog, Pasig City. The foundation has 38 regular staff, 3,000 volunteers, and 11 members of the Board of Trustees.
Its purposes (V-M-G), among others, are �to become by 2020 the premier Filipino humanitarian organization that is transforming the Philippines, Asia and the world by proclaiming the Good News of Jesus Christ through the strategic use of various humanitarian outreaches, such as healthcare, emergency aid, community transformation, livelihood, water and sanitation and children's programs and outreaches. It aims further to expand disaster preparedness by training partners and setting up disaster relief mode. To sustain benefits to program beneficiaries, the foundation is building dynamic partnerships with various sectors�. The Foundation�s programs/projects now focus on the following areas: Health and Nutrition, Community Development, Youth and Family Welfare, Physical Infrastructure, Education and Training, Skills and Training, Livelihood and Disaster Relief. The geographical scope of programs includes: LUZON: Metro Manila, Northern, Central and Southern Luzon, (all provinces) VISAYAS: Western, Central and Eastern Visayas (all provinces) MINDANAO: Northern, Central, Western and Southeastern Mindanao (all provinces). ASIA: Cambodia, Indonesia, Thailand (by invitation).
It was certified for five (5) years on May 31, 2005 and which ended on May 30, 2010. It was granted another 5-year certification on May 20, 2010 that ended on April 29, 2015.
�</t>
  </si>
  <si>
    <t>www.obphil.com</t>
  </si>
  <si>
    <t>Charitable</t>
  </si>
  <si>
    <t>Retelco Drive, E. Rodriguez, Jr. Ave. cor. Corporal Cruz, C-5 Road Brgy., Bagong Ilog, Pasig City</t>
  </si>
  <si>
    <t>pcnc_output.csv</t>
  </si>
  <si>
    <t>Mad Cambodia</t>
  </si>
  <si>
    <t>We are MaD �?? a Cambodian Charity/NGO working to make a difference for good in Siem Reap, Cambodia. MaD is registered as a 501(c)(3) charity in the USA, as an NGO in Cambodia, and we are registering as a charity in the UK. MaD is a 100% non profit organization set up to help the Cambodian peopleAfter two years of volunteer work in remote regions of Australia, We (MaD's founders) returned to Europe and tried to settle back into the Western rat-race. However, after enjoying the best two years of our lives as volunteers, we realized that the decadence and excess that typifies life in the West was not for us. So in November 2007 we packed their bags, booked a one way ticket to Siem Reap, and made a long term commitment to use our skills and funds to help the people of Cambodia. And now, we are asking you to join us. Working in partnership with rural Cambodian communities, our aim is to empower individuals, families and villages with the knowledge and resources they need to build themselves a sustainable future free from poverty. Through our Rural Community Development and Children�??s Welfare Programs, we offer Cambodian communities assistance in areas such as water, sanitation, housing, construction, sustainable agriculture, healthcare, childcare, and education.</t>
  </si>
  <si>
    <t>https://www.globalgiving.org/projects/a-sustainable-solution-to-malnutrition-in-cambodia/</t>
  </si>
  <si>
    <t>Children,Hunger/Poverty,Medical,Overseas Aid,</t>
  </si>
  <si>
    <t>Siem Reap</t>
  </si>
  <si>
    <t>sea_charities.csv</t>
  </si>
  <si>
    <t>Name of organisation</t>
  </si>
  <si>
    <t>Jake's Diapers, Inc.</t>
  </si>
  <si>
    <t>Help Children in Haiti Stay Clean, Dry and Healthy: All babies deserve to be clean, dry, and healthy. This project will provide disposable diapers to a remote Intensive Care Unit in Haiti. By having adequate diapers, this resource-constrained ICU will be able to increase basic sanitation and hygiene, as well as minimize the spread of fecally transmitted communicable disease., Diapers for 50 Children at the Rescue Center: The Rescue Center houses over 50 babies of diapering age in a communal setting. These children are recovering from extreme malnutrition, starvation, and other medical challenges. This project will provide 200 Tiny Blue Diapers towards our goal of providing 100% diaper coverage (diapers 24 hours a day) to these precious babies. Every baby deserves a clean diaper, and your support will make this happen!, Diapers for 20 Children at Anchor Foster Home: In India, children with special needs are most likely to be abandoned and least likely to be adopted. Anchor Home is a critical care foster home that provides holistic care to previously abandoned children with special needs.  By meeting the basic needs of these children, you are providing dignity and giving hope while they heal and wait for forever families., Help Children in Haiti Survive and Thrive: Moms living in rural Haiti struggle to survive and provide for their children. With incomes of less than $1/day, devastatingly difficult choices are made.  By helping Moms with basic needs, you are helping babies and families not only survive, but thrive.  This microproject is specifically for swaddling blankets, distributed through our collaboration with the Maternal Health Clinic at Real Hope for Haiti. All babies deserve to be clean, dry, and healthy, your support makes this possible., Saving Children in Poverty Worldwide: Jake's Diapers serves babies around the world living in devastatingly difficult situations, where sometimes a choice has to be made between food and diapers. Jake's donates cloth diapers at no cost to orphanages, rescue centers and missionaries so these organizations can afford basic living expenses and focus on a solution for problems such as malnutrition and starvation. Cloth diapers provide a long-term solution from birth through potty-training, truly changing the lives of these children., Helping Children of 40 At-Risk Veterans: Jake's Diapers serves babies around the world living in devastatingly difficult situations, where sometimes a choice has to be made between food and diapers. Sadly, this includes Veterans here in our own community. These Veterans tend to be living in poverty, as well as suffering from PTSD and other traumatic illnesses and are struggling to provide basic needs for their families. This project will provide a complete supply of cloth diapers to our Veteran babies from birth to potty training., Empowering Mothers In Haiti: Did you know about 30% of mothers struggle to buy new diapers for their babies every year? Did you know 65% of those mothers who can't afford diapers suffer from depression or anxiety? This has been the leading cause of mental health problems among new moms. Diapers are a simple, yet over-looked basic need with an impact that is so much more than basic sanitation and hygiene. It's dignity, empowerment, hope, and the luxury of freedom., Help 163 Special Needs Orphan Children in India: Jake's Diapers serves previously abandoned babies in devastatingly difficult situations, where sometimes a choice has to be made between food, diapers, and medical care. Jake's donates cloth diapers at no cost to orphanages and rescue centers so these organizations can afford basic living expenses and focus on a solution for problems such as malnutrition and starvation. Cloth diapers provide a long-term solution from birth through potty-training, truly changing the lives of these children., Hurricane Maria: Helping Children in Puerto Rico: Hurricane Maria has devastated Puerto Rico. This fund will provide diapers at no cost to our partner agencies, who are recovering and rebuilding. When we think about disaster recovery, we tend to think about hunger, homelessness, and clean water. Diapers are an overlooked, yet crucial, basic need. All babies deserve to be clean, dry, and healthy., Helping Poverty-Stricken Babies in the Fox Valley: Jake's Diapers serves babies around the world living in devastatingly difficult situations, where sometimes a choice has to be made between food and diapers. Here in the United States, 1 in 3 families struggle to meet basic diaper need for their children. Cloth diapers provide a long-term solution from birth through potty-training, truly changing the lives of these children. Jake's Diapers partners with local agencies at addressing the root causes of poverty, to impact positive, long term change, California Wildfire Relief: Help Women &amp; Children: The California Wildfires have claimed over forty lives and burned entire communities to the ground. The California wildfire is being referred to as the worst natural disaster to hit the state. When we think about disaster recovery, we tend to think about hunger, homelessness, and clean water. Diapers and feminine hygiene items are an overlooked, yet crucial, basic need. All women deserve to be clean, dry, and healthy. All funds raised go towards long term relief &amp; recovery in California., Diapers for Children in Poverty in Guatemala: Jake's Diapers serves babies in Guatemala living in devastatingly difficult situations, where sometimes a choice has to be made between food and diapers. Jake's donates cloth diapers at no cost to orphanages, ministry partners, and missionaries so these organizations can afford basic living expenses and focus on a solution for problems such as malnutrition and starvation. Cloth diapers provide a long-term solution from birth through potty-training, truly changing the lives of these children., Help for Women &amp; Girls at Jubilee Home in India: All children deserve forever families. In India, if a child is born with special needs, the chances of abandonment are high. This project will provide a washing machine and cloth diapers  to Jubilee Home, a foster home for older girls with cognitive delays and other challenges that require the support of diapers. By providing re-usable hygiene items, our Diaper Drop is able to focus on providing specialized medical care, which dramatically increases quality of life and likelihood of adoption., Help Refugee Children Stay Clean, Dry, &amp; Healthy: Refugee families struggle to meet the basic diapering needs of their children.  This is a financial burden they can not bear as they transition into making a new life in a new culture , in a new country. By providing cloth diaper kits, you are ensuring these especially vulnerable families will NEVER be out of diapers., Empower 15 Mothers in Haiti: Moms living in rural Haiti struggle to survive and provide for their children. With incomes of less than $1/day, devastatingly difficult choices are made. This includes choosing between food &amp; diapers, a choice with devastating consequences.   This microproject will provide Moms with a complete supply of cloth diapers, to last from birth to potty training. All babies deserve to be clean, dry, and healthy., Diapers for Children in Haiti with Special Needs: All children deserve forever families. In Haiti, if a child is born with special needs, the chances of abandonment are high. This project will provide cloth diapers to previously abandoned children with special needs. These children were rescued by our Diaper Drop partner Real Hope for Haiti, and through an innovative outreach program, they now live with foster families. These foster families provide loving care, but need help with basic needs for these children. Thanks for helping children!, Diapers for Children's Shelter in Puerto Rico: The Children's Shelter houses up to 20 children. These children  are here because they were either removed from abusive situations or have parent(s) imprisoned. The Shelter struggles to afford basic needs, including diapers. This project will provide a supply of cloth diapers, thus saving the shelter precious financial resources. With these funds saved, the Shelter can focus on specialized mental health therapies for these previously abused trauma survivors., Diapers for Children Waiting for Forever Families: All children deserve forever families. In India, if a child is born with special needs, the chances of abandonment are high. This project will provide cloth diapers to previously abandoned children with special needs who are waiting for forever families. By providing cloth diapers, our Diaper Drop is able to focus on providing corrective surgeries and specialized medical care, which dramatically increases the likelihood of adoption. Thank you for your support!, Helping Poverty-Stricken Babies in Green Bay: Jake's Diapers serves babies around the world living in devastatingly difficult situations, where sometimes a choice has to be made between food and diapers. Here in the United States, 1 in 3 families struggle to meet basic diaper need for their children. Cloth diapers provide a long-term solution from birth through potty-training, truly changing the lives of these children. Jake's Diapers partners with local agencies at addressing the root causes of poverty, to impact positive, long term change, Helping Children in Poverty at Resurge East Africa: This project will provide cloth diapers for children in poverty who are recovering from or living with congential challenges such as heart defects, colorectal malformations, colostomy, Hirschsprung's disease, and other medical challenges. These children live in Kenya, Tanzania, and Uganda. They receive services from our Diaper Drop partner Resurge East Africa. All children deserve to be clean, dry, and healthy., Hurricane Maria: Dignity for Women in Puerto Rico: Hurricane Maria has devastated Puerto Rico. This fund will provide feminine hygiene items at no cost to our partner agencies, who are recovering and rebuilding. When we think about disaster recovery, we tend to think about hunger, homelessness, and clean water. Feminine hygiene items are an overlooked, yet crucial, basic need. All women deserve to be clean, dry, and healthy., Hurricane Relief for Children in Texas and Florida: When we think about disaster recovery, we tend to think about hunger, homelessness, and clean water. Diapers are an overlooked, yet crucial, basic need. All babies deserve to be clean, dry, and healthy.   Hurricanes Harvey and Irma have caused widespread flooding and severe damage in Texas and Florida. This fund will provide diapers at no cost to our partner agencies here in the United States, who are recovering and rebuilding., Mexico City Earthquake: Help Children Survivors: Mexico City, Morelos and Puebla suffered devastation from a 7.1M earthquake. Hundreds were killed. Homes, schools, and community buildings were destroyed. This fund will provide diapers at no cost to our partner agency in Mexico, who is directly working with families impacted. When we think about disaster recovery, we tend to think about hunger, homelessness, and clean water. Diapers are an overlooked, yet crucial, basic need. All babies deserve to be clean, dry, and healthy, Hurricane Irma: Helping Children in Haiti: Hurricane Irma is one of the strongest storms ever measured in the Atlantic. This fund will provide diapers at no cost to our partner agencies in Haiti who are recovering and rebuilding. When we think about disaster recovery, we tend to think about hunger, homelessness, and clean water.Diapers are an overlooked, yet crucial, basic need. All babies deserve to be clean, dry, and healthy., Hurricane Irma: Helping Children in Cuba: Hurricane Irma is one of the strongest storms ever measured in the Atlantic. This fund will provide diapers at no cost to our partner agency in Cuba who are recovering and rebuilding. When we think about disaster recovery, we tend to think about hunger, homelessness, and clean water.Diapers are an overlooked, yet crucial, basic need. All babies deserve to be clean, dry, and healthy., California Wildfire &amp; Mudslide Relief for Children: Montecito, California has been devastated by mudslides, claiming lives and destroying homes. This is a complication resulting from the massive wildfires that raged just a few short weeks ago in Montecito and other areas around Los Angeles.  When we think about disaster recovery, we tend to think about hunger, homes, and water. Diapers are an often overlooked, yet so crucial basic need. This fund will provide diapers and basic hygiene items at no cost to those devastated by wildfire and mudslide.</t>
  </si>
  <si>
    <t>http://www.jakesdiapers.org/</t>
  </si>
  <si>
    <t>Children, Women and Girls, Health, Children, Health, Hunger, Children, Women and Girls, Health, Children, Women and Girls, Health, Children, Women and Girls, Health, Children, Education, Health, Hunger, Women and Girls, Children, Health, Children, Women and Girls, Health, Disaster Recovery, Children, Women and Girls, Hunger, Children, Health, Hunger, Disaster Recovery, Women and Girls, Health, Hunger, Children, Women and Girls, Health, Hunger, Women and Girls, Children, Health, Children, Women and Girls, Health, Children, Health, Hunger, Children, Women and Girls, Health, Disaster Recovery, Children, Environment, Health, Children, Health, Hunger, Children, Health, Hunger, Children, Health, Hunger, Disaster Recovery, Women and Girls, Health, Hunger, Disaster Recovery, Children, Women and Girls, Hunger, Disaster Recovery, Children, Women and Girls, Health, Disaster Recovery, Children, Women and Girls, Health, Disaster Recovery, Children, Women and Girls, Health, Disaster Recovery, Women and Girls, Health, Hunger</t>
  </si>
  <si>
    <t>Haiti, Haiti, India, Haiti, United States, United States, Haiti, India, Puerto Rico, United States, United States, Guatemala, India, United States, Haiti, Haiti, Puerto Rico, India, United States, Kenya, Puerto Rico, United States, Mexico, Haiti, Cuba, United States</t>
  </si>
  <si>
    <t>Serendipity Healthcare Foundation</t>
  </si>
  <si>
    <t>Help a Child: Provide Access to Water in Nigeria: This project would provide access to safe clean drinking water in  seven rural communities in three Local Councils Kano, Nigeria who had outbreaks of water related diseases where 15 children out of 50 reported cases died. The project will build tube wells, handheld pumps, ventilated improved pit toilets and also train young girls and women on water filtration using local technology, provision of wash materials, trainings to school girls on menstrual hygiene and good hand washing practices., End Malaria in 50 Children of Madobi, Kano: The project will provide Insecticide Treated Nets that will be used by pregnant women and children in Madobi, Kano to prevent malaria; first therapy drugs for malaria and rapid diagnostic test kits. This project also aims at teaching women home management, recognition of signs&amp;symptoms of malaria and what to do before seeking medical care. Malaria has affected 25 children out of the 50 reported cases of malaria in the primary healthcare center which unfortunately claimed their lives., Empower 100 Women in Nigeria on Wealth Creation: This project aims to empower 100 women aged between 18 -40 in 10 wards in Tofa, Kano through a set of innovative and replicable interventions for the development of life skills and self-identity, while enabling them to manage their social and economic well being. Majority of the women are subsistence farmers and have limited access to financial support for entrepreneurship development. We would train the women groups formed with entrepreneurship, business management to run successful businesses</t>
  </si>
  <si>
    <t>http://serendipityhealthcare.ngo/our-model/</t>
  </si>
  <si>
    <t>Health, Education, Women and Girls, Health, Children, Women and Girls, Women and Girls, Economic Development, Education, Microfinance</t>
  </si>
  <si>
    <t>Nigeria, Nigeria, Nigeria</t>
  </si>
  <si>
    <t>Splash</t>
  </si>
  <si>
    <t>You Can Give Kids in India Clean Water: The unrelenting vision of Splash is to secure clean water in 2,000 schools (420,000 kids) and 1,000 child-serving institutions - orphanages, hospitals, and shelters (250,000 kids) in Kolkata. In 2018 we will implement full water, sanitation, and hygiene interventions at 150 schools! Additionally, we will continue forging ahead with hygiene education in partnership with the Indian government by training 1,800 teachers with Splash curriculum., Give Clean Water to Kids in Ethiopia: The capital city of Ethiopia, Addis Ababa, is one of the fastest growing cities in the world. More than 374,000 poor children attend government-funded schools in Addis, where the water and sanitation conditions are appalling. Only 6% of schools have reliable access to water, 35% have useable toilets, and of schools that had taps for handwashing, only 66% worked. Soap is present for handwashing in just 10% of schools. Splash's goal is to ensure every school in Addis has safe water always., Keep Clean Water Flowing at China's Orphanages: Splash's goal in China is to ensure clean water for every orphanage in China. Thanks to support from people like you, we achieved this momentous goal in December 2017!   But our work doesn't stop there. Splash guarantees 5-10 years of  maintenance and spare parts for each site. We're working hard to build a sustainability model to ensure safe water remains for all Chinese orphanages through local, independent management of Splash filtration systems. We need your help to keep water flowing!</t>
  </si>
  <si>
    <t>https://www.splash.org/</t>
  </si>
  <si>
    <t>Children, Health, Children, Education, Health, Children, Health</t>
  </si>
  <si>
    <t>India, Ethiopia, China</t>
  </si>
  <si>
    <t>Days for Girls International</t>
  </si>
  <si>
    <t>Empower African Girls with Hygiene and Education: The poverty cycle can be broken when girls stay in school. An innovative solution has proven to be key - sustainable menstrual hygiene she can count on. With it, she can avoid infection, shame, exploitation, early marriage, and even trafficking.Your support of this project provides girls quality washable sanitary pads and important reproductive health, hygiene, self-defense and sewing training. Girls, families and communities are empowered as leaders and sewing cooperatives gain income and skill, Washable Feminine Hygiene for Syrian Refugees: Days for Girls Lebanon is bringing Days for Girls washable menstrual hygiene kits  to Syrian women and girls., Menstrual Hygiene for Refugee Women &amp; Girls: Help us expand our Thread of Hope Fund to serve refugee women and girls in Africa and teach them how to sew! What are they sewing? Menstrual Hygiene Kits, that last for 2-4 years and enable women and girls to live life freely, and earn back days of school and work. Nowhere is this more needed than refugee communities, which is why Days for Girls is focusing on expanding the Thread of Hope., Shattering the Shame: In the remote hills of western Nepal, girls are often isolated to cattle sheds or small huts each month during their periods, as part of a cultural practice called chhaupadi. Not only do they face embarrassment over menstruation, but they are often faced with the threat of extreme weather, poisonous snakes, and attacks by wild animals. Days for Girls is changing that narrative from one of shame to celebration. A local Training Team of Nepali girls and women are leading the charge.</t>
  </si>
  <si>
    <t>https://www.daysforgirls.org/</t>
  </si>
  <si>
    <t>Women and Girls, Education, Health, Human Rights, Women and Girls, Women and Girls, Education, Health, Women and Girls, Health</t>
  </si>
  <si>
    <t>South Africa, Lebanon, Uganda, Nepal</t>
  </si>
  <si>
    <t>Reaching Hand</t>
  </si>
  <si>
    <t>Education &amp; hope for 50 orphan children in India: This project will give hope to 50 orphans of Reaching Hand children's home enabling them to continue their studies in an English medium school, provide further computer training, life skills, extra curricular activities and career guidance to strengthen their dreams of becoming leaders &amp; productive citizens of India. The goal of the project is to make "Today's Destitute into Tomorrow's Leader". We have a long term plan to reach out to 500 children aged between 7-18 years through this project., Girls Glory - Improve Menstrual Health in India: In India, many young girls lack the adequate solutions to manage menstruation. 88% of women and girls use extremely unhygienic practices such as; old rags, ashes and husk sand and at least 636 million Indians lack toilets, according to the latest census data, a crisis that contributes to school dropouts disease and childhood malnutrition. Hence "Girls Glory" Project. We want to provide toilets and WASH education to all the little girls in the Government Schools to put an end to this issue.</t>
  </si>
  <si>
    <t>https://www.reachinghand.org/project/girlsglory/</t>
  </si>
  <si>
    <t>Education, Children, Technology, Women and Girls, Education, Health, Human Rights</t>
  </si>
  <si>
    <t>India, India</t>
  </si>
  <si>
    <t>Pueblo a Pueblo, Inc.</t>
  </si>
  <si>
    <t>Help Build School Libraries in Rural Guatemala: We build lending libraries in indigenous, coffee-growing communities in Guatemala to provide children with access to books and literacy activities. We train local teachers to use library resources to weave reading and writing into the fabric of their classrooms., Fight Child Malnutrition in Rural Guatemala: We fight child malnutrition by providing nutritious school meals daily to over 1,200 indigenous Guatemalan school children. The lunches help the children to stay healthy, focus better and remain in school., Creating Educational Opportunity for Maya Children: In a country where nearly 70% of the population lives in poverty, staying healthy and receiving educational support can make all the difference. Pueblo a Pueblo creates lasting change in the communities where we work by addressing the principal factors that keep children unhealthy and out of the classroom., Improving Maternal-Infant Health for Mayan Women: Poverty, illness, and malnutrition threaten the lives of expectant mothers and their newborns in indigenous coffee-growing communities of Guatemala. Pueblo a Pueblo helps reduce the threat by offering access to education and vital prenatal and postnatal care for mothers and medical care for their babies from birth to age five, the most vulnerable period of their lives., School Health and Hygiene for Mayan Children: We help children in public primary schools stay healthy by giving them access to gender-segregated bathrooms, hand-washing stations, and water tanks and filters. We also work with teachers and student leaders to build good hygiene habits that last a lifetime., Empower Coffee Farming Families through Beekeeping: We provide impoverished coffee farmers with the tools, training, and support necessary to earn extra income through beekeeping. Our project helps more than 20 farmers provide for their families despite a national coffee crop loss of nearly 50% this year due to "roya," a coffee plague sweeping across Guatemalan farming communities.</t>
  </si>
  <si>
    <t>http://www.puebloapueblo.org/water-sanitation-and-hygiene-in-schools.html</t>
  </si>
  <si>
    <t>Education, Health, Hunger, Education, Children, Hunger, Health, Education, Children, Education, Health, Economic Development, Health, Hunger</t>
  </si>
  <si>
    <t>Guatemala, Guatemala, Guatemala, Guatemala, Guatemala, Guatemala</t>
  </si>
  <si>
    <t>The Nepal Trust</t>
  </si>
  <si>
    <t>Healthcare &amp; Opportunity in the Hidden Himalayas: This project provides basic healthcare -and education in the least developed area of Nepal. There are no roads in Humla and the government health system is dysfunctional. Maternal and child mortality rates are some of the highest in the world (&lt;30%). More than 50,000 people live in the district. The project is integrated with education, food security, WASH, renewable energy and income generation projects to promote a healthier lifestyle and a secure future for, particularly, women and children., Keeping the lights on in the Hidden Himalayas: This project will provide repair/ maintenance services and vocational trainings through a Service Center for renewable energy schemes built by The Nepal Trust, the government and other agencies. NW Nepal is very remote and support facilities non-existent; when systems break down or require servicing local communities have no access to specialized services. This center will create a platform, by maintaining energy systems and sustaining local infrastructure, whilst supporting local businesses., Earthquake recovery in Sindupalchowk, Nepal: The earthquake in Nepal on the 25th April, 2015 has shattered the lives of millions of people destroying homes, fields and livelihoods. Sindhupalchowk district, to the north of Kathmandu, has suffered more than other areas. Statistically there have been more deaths than anywhere else, whole villages have disappeared, yet it is still not receiving much government support. The Nepal Trust will support agriculture development and the livelihood of local farming families in this area.</t>
  </si>
  <si>
    <t>https://www.nepaltrust.org/wash/</t>
  </si>
  <si>
    <t>Health, Education, Women and Girls, Economic Development, Climate Change, Environment, Disaster Recovery, Economic Development</t>
  </si>
  <si>
    <t>Nepal, Nepal, Nepal</t>
  </si>
  <si>
    <t>WaterSHED</t>
  </si>
  <si>
    <t>Give Sinks to 100 Schools in Cambodia and Vietnam: Most of us do not wash our hands enough. It's gross but it probably won't kill you. For children under five, it's a different story. Over half a million kids die every year from diarrhea - largely preventable by simply washing hands with soap. HappyTap designed the LaBobo - a playful sink that inspires handwashing. It's working in homes. Now, we want to help schools. This project equips 100 rural schools in Vietnam and Cambodia with LaBobo sinks and a fun, kid-friendly curriculum</t>
  </si>
  <si>
    <t>http://watershedasia.org/</t>
  </si>
  <si>
    <t>Health</t>
  </si>
  <si>
    <t>MEDRIX</t>
  </si>
  <si>
    <t>Bring Safe Water to School Kids in Vietnam: Many children in Vietnam lack access to water that is safe for both drinking and handwashing. Water that looks clean may still have bacteria that is invisible to the human eye that makes it unsafe for drinking, and causes illness and disease. Hygiene education in schools is also lacking and diseases such as diarrhea are common. MEDRIX creates a healthy future for Vietnamese kids by installing water filtration systems for drinking water and handwashing stations in preschools and primary schools., Life-Changing Heart Surgeries for Kids in Vietnam: Children's heart disease is the most common birth defect globally, and 90% of children born in developing countries have limited access to the care they need to lead normal, healthy lives. Labored breathing and lack of energy keep these children from attending school and just being kids. MEDRIX bridges this disconnect by sponsoring life-changing heart surgeries in Vietnam and supporting families awaiting surgery at Hue Central Hospital by providing food, transportation, and lodging.</t>
  </si>
  <si>
    <t>http://medrix.org/what-we-do/safe-water-development</t>
  </si>
  <si>
    <t>Health, Children, Education, Children, Women and Girls, Health</t>
  </si>
  <si>
    <t>Vietnam, Vietnam</t>
  </si>
  <si>
    <t>GlobeMed at UCLA</t>
  </si>
  <si>
    <t>Water Access, Sanitation &amp; Hygiene (WASH) Project: The WASH Project aims to decrease the amount of time each family spends per day collecting water, increase their safety, and will promote a saving culture within the community as it will be coupled with a curriculum to teach the community members proper sanitation and hygiene practices. Access to water in the Nama sub-county is limited due to a dearth of access points to water and a maintenance problem but the WASH Project will empower the community members to take ownership of the sources.</t>
  </si>
  <si>
    <t>https://globemedatucla.wordpress.com/projects/2013-2014-wash-program/</t>
  </si>
  <si>
    <t>Health, Education, Human Rights</t>
  </si>
  <si>
    <t>Community MCH, Infectious Diseases, Nutrition and WASH, Reproductive Health, Saving for Change, Family Planning, Community Health Support Scheme, Iron Fortify Fish Sauces, IFFS, and  Implementation of Social Accountability Framework, I-SAF.</t>
  </si>
  <si>
    <t>http://www.racha.org.kh/what-we-do/water-sanitation-and-hygiene</t>
  </si>
  <si>
    <t>Community Maternal New Born and Child Health, MNCH</t>
  </si>
  <si>
    <t>#160, Street 71, Tonle Bassac, Khan Chamkarmon, Phnom Penh</t>
  </si>
  <si>
    <t>(855-23) 213 724</t>
  </si>
  <si>
    <t>office@racha.org.kh</t>
  </si>
  <si>
    <t>hacccambodia.csv</t>
  </si>
  <si>
    <t>Mrs. Chan Theary Executive Director Tel: 012 333 383 E-mail: ctheary@racha.org.kh</t>
  </si>
  <si>
    <t>iDE</t>
  </si>
  <si>
    <t>"iDE creates income and livelihood opportunities for poor, rural households. We turn $1 dollar into $12.30 in income for a small entrepreneur with business models that work.
iDE is an international non-profit organization dedicated to creating income and livelihood opportunities for the rural poor. As one of the first organizations to unlock the power of markets to fight poverty, iDE is a pioneer.  Today, market-based development is widely recognized as a sustainable, scaleable, cost-effective approach to alleviate poverty. iDE has impacted more than 23 million people globally to date through its WASH and Agriculture Initiatives, and has an ambitious plan to double that number by 2020.
Our Values:
Poor women and men have the right to a secure livelihood.
Markets are the most powerful force for significant, widespread and lasting impact on rural prosperity.
The rural poor are customers, producers, and entrepreneurs.
We listen to and learn from the people we work with.
We value innovation and entrepreneurship.
We are results-oriented, aiming for significant impacts for large numbers of people.
We strive for economic, social, and environmental
equity and sustainability.
How do we do this?
Start with People
We believe that people can work their way out of poverty if they have business opportunities that are designed specifically with them in mind. That means client input is number one. With a human-centered innovation lab in-house, we highly value a deep understanding of the people we serve. It’s the farmers, the entrepreneurs, and the households themselves that inspire our solutions.
Design to Context
Markets are different all over the world, and our solutions follow suit. We might be exploring hydrated lime to treat fecal sludge, or developing an SMS information system to deliver competitive prices to farmers in the field, or something else. But it’s never boring. Our structure is intentionally decentralized to allow for visionary leadership on the ground, not just back at headquarters.
Business Delivers
In essence, we adapt business practices for high-constraint environments. We do this in economies with little to no labor, manufacturing or finance sectors. Visit our country offices, and you will hear conversations about sales incentive strategies, the consumer purchase experience, and business performance metrics. Walk with our field staff, and you will see individuals who are as effective and efficient as any business people you’ve met.
Results Rule
It’s in our DNA to be uncomfortable with the status quo. And data is one of our most powerful tools to shake things up. It allows us to critically reflect on what we’re doing, and helps us to make better decisions. Whether we’re testing a hypothesis in a controlled petri dish, or validating anecdotal evidence in a way that’s rigorous and defensible—data is king."</t>
  </si>
  <si>
    <t>https://www.ideglobal.org/areas-of-focus/wash
http://www.ideorg.org</t>
  </si>
  <si>
    <t>Economic Empowerment,Sanitation,Nutrition - Food,Knowledge Sharing,Capacity building</t>
  </si>
  <si>
    <t>MALNUTRITION</t>
  </si>
  <si>
    <t>AIDSLink International</t>
  </si>
  <si>
    <t>Caring for People Affected by HIV &amp; AIDS in Nepal: Nearly 75% of the 39,000 people living with HIV in Nepal are not receiving the treatment they need.  AIDSLink Nepal, working in the capital (Kathmandu), and surrounding villages helps people living with HIV regain hope and dignity in a holistic manner by: improving access to medical treatment including antiretroviral therapy (ART), counselling individuals and families, and empowering them through increased knowledge and understanding., Nutrition for Orphans and Vulnerable Children: Adequate nutrition is vital for the health and survival of all individuals. HIV infection can lead to malnutrition, and a poor diet can speed the infection's progress. As HIV treatment becomes increasingly available critical questions are emerging about how well the drugs work in people who are short of food.  We provide a healthy meal and a nutritional shake to orphans and vulnerable children who are part of our after-school programme and are either infected with HIV or are malnourished., HIV &amp; Health Support for Lake Tanganyika Villagers: All along the Zambian shore line of Lake Tanganyika there are people living in remote villages which are inaccessible by road. People in these villages have very limited access to health care and HIV services. The project will provide HIV services such as education and testing - so that a person can know their status, CD4 Cell Count testing for anyone found to be living with HIV - to enable the commencement of Antiretroviral Treatment (ART) and ART initiation within a village for the first time.</t>
  </si>
  <si>
    <t>Denver, CO</t>
  </si>
  <si>
    <t>USA</t>
  </si>
  <si>
    <t>dclark@ideorg.org</t>
  </si>
  <si>
    <t>ngoadvisor.csv</t>
  </si>
  <si>
    <t>Dan Clark, dclark@ideorg.org, +1-720-924-1227, USA</t>
  </si>
  <si>
    <t>Community Development Association</t>
  </si>
  <si>
    <t xml:space="preserve">On the beginning CDA was formed in 1998 as Community   Development Technology team (CDTT) under HW International Co.Ltd.,   which was a self-Þ nancing non-proÞ  t consulting Þ  rm.The CDTT has  been re-formed as Community Development Association (CDA) in   2003 and the registration as local NGO in 2005.    CDTT was providing technical consultations,services and   trainings to UN projects,UN Agencies and INGOs.Community   Association was formed with CDTT members on 2004 and able to   ofÞ cially register as local NGO in 2005.              CDA has understanding to technical cooperative services with   Latter-Day Saint Charities for implementing humanitarian assistance   projects. CDA, with the supports of CCDAC and LDSC,has implementing   humanitarian assistance projects.CDA has with  the supports of CCDAC   and LDSC, has implemented many clean water supply projects for   schools, institutions and communities,2003-2005.                CDA has signed MoU with Department of health and Latter-  Day Saint Charities on Vision and Neonatal Resuscition Trainings and   Clean Water for Hospitals and Rural Health Centers. The purpose of the Community Development Association   (CDA) is to utilize community capacities to implement basic community   developmental interventions through effective involvement of   existing support services and technical assistance, and to promote   sustainable community capacity building, mobilization, participation   and contribution. The CDA has a deep interest in participating in the   arena of social mobilization and community developmental work   and has undertaken challenges in community development activities   wherever and whenever demand and feasibility is favourable, including   clean water supply and community health promotions Main Goal    The purpose of the Community Development Association   (CDA) is to implement community developmental elementary   interventions with effective involvement of existing support services   and technical assistance, and to enhance capacity building and   mobilize the community participation and contribution.The CDA has   a deep interest in participating in the arena of social mobilization  Community Development Association   No.17-2,Aung-Gayhar, Nawadae Street,YawmingyiWard,Dagon  Township,Yangon Tel :  01-393250Name of the leaderDr. Khin Maung Win  ( President/Program  Coordinator) Name of the contact person (1)Dr. Khin Maung Win  ( President/Program  Coordinator)  Email communitydevelop@ gmail.com Address (Sub-ofÞ ces) (1) No.5, Aung Nan,  1st street,Pha-an  Township, Kayin State. (2)  No.1, Pyi Thar Yar  10th Street,Pyawbwel  Township, Mandalay   Division.(3) No.88, U Okktama  Street,Kyaukpyu  Township,Yakhine . Year of  Establishment 1998 LOCAL NGO DIRECTORY 22and community development work and has undertaken challenges  in community development activities wherever and whenever   demand and feasibility is favorable including clean water supply,   community health promotions,drugs control, harm reduction and HIV   prevention. 1.WASH  2.Health,   3.Disable and     4.Livelihood </t>
  </si>
  <si>
    <t>http://cdamyanmar.org/en/index.php?id=27</t>
  </si>
  <si>
    <t>Health, Children, Women and Girls, Children, Health, Hunger, Health, Women and Girls</t>
  </si>
  <si>
    <t>Nepal, South Africa, Zambia</t>
  </si>
  <si>
    <t>myanmar</t>
  </si>
  <si>
    <t>oilseedcrops.csv</t>
  </si>
  <si>
    <t>SANITATION</t>
  </si>
  <si>
    <t>http://cdamyanmar.org/en/index.php?id=28</t>
  </si>
  <si>
    <t>POSITIVE WOMEN OF HOPE ORGANIZATION (PWHO)</t>
  </si>
  <si>
    <t>1. Monthy meeting to raise awareness on reproductive health, gender &amp; sanitation for the saving group members.2. Organise community forums to share the concerns among PLHIVs and health center staff (Kean Svay and Chey Chumneas health center) 3. Awareness raising for Community members on how to prevent of HIV/AIDs on world AIDs days 4. Meeting with 9 model farmers to identify their needs for capacity development5. Meeting with 25 new selected target beneficiaries to assist them in planning their livelihood6. Oraganise trainings for 9 model farmers on:  1st  training on marketing and facilitation skill and 2nd training on agriculture techniques that met to their needs7. Organise the community of practice (CoP) on women leadership in livelihood for community women leaders in Sa Ang and Kean Svay district.8. Strenthening capacity of community group leaders on financial and project management skills</t>
  </si>
  <si>
    <t>http://hacccambodia.org/view_member.php?member_id=82</t>
  </si>
  <si>
    <t>Myanmar's Heart Development Organization (MHDO)</t>
  </si>
  <si>
    <t>Scaling-up Helping Women Living with HIV in Cambodia to gain Economic Independence in Remote Communities of Kandal province</t>
  </si>
  <si>
    <t># 84, St. 606, Sangkat Boeung Korkll, Khan Toul Kork, Phnom Penh, Cambodia</t>
  </si>
  <si>
    <t>(855-12) 852 942</t>
  </si>
  <si>
    <t>pwhocambodia@yahoo.com</t>
  </si>
  <si>
    <t>Ms. Kheng Sophal, Executive Director, (855-12) 852 942, pwho2009@yahoo.com</t>
  </si>
  <si>
    <t xml:space="preserve">Myanmar's Heart Development Organization is one of the   local   NGO in Myanmar which has founded in June, 2006 by eight   volunteers. This organization is based on love and peace for everyone in   Myanmar community by empowering them to perform work effectively   and efÞ ciently as a good citizenship.  Vision/ Mission   Every Myanmar Citizen has greater capacity and living in  developed  society with Love and Peace.   1. Support basic health awareness and vocational training for   every Myanmar Citizen to get higher capacity in livelihood.   2. Provide basic infrastructure for livelihood to create the   developed society.   3. Cooperate and partnership with other organizations and   community for rural development, base on love and peace. Main Goal   1. To assist the community by infrastructures so that to meet  their socio-economic needs.   2. To assist the community in the realization of their speciÞ  c  needs in terms of education to cope their life by self-reliance basis.   3. To do the Long Term and Sustainable development for   community through water and sanitation activities.   4. To improve the performance of decentralized water treatment   systems, thereby providing better protection of public health and water   resources. Main Activities   1) WASH   2) Livelihood (Farmer Field School)   3) Personal &amp; Community Hygiene and DRR Training Primary   Poor and Vulnerable in the Communities Myanmar's Heart Development Organization (MHDO)Room 2C, Nawaratt Condo, 22/24, Sa Mone Street, Pyi Road  (East) Quarter, Dagon Township, Yangon. Tel : 09-73050913, 09-8575939 (Head Of Þ ce) Name of Leader Daw Naw Em Htoo  (President) Name of Contact Person U Aung Zaw Win  (General Secretary) Address    (Sub OfÞ  ce)  1) Laputta Sub-OfÞ  ce No.79, 5 Ward,  Phayar Road, Laputta  District, Ayeyarwaddy  Division.09-497447482) Kalaw Sub-OfÞ  ce Paw Pae Village,  Thikhaung Village  Track, Kalaw  Township, Shan State. 09-497425483) Kyauk Phyu Sub- OfÞ  ce No.131, Zay Road,  West Quarter, Kyauk  Phyu Township. 09-496415824) Thayet Sub-OfÞ  ce Anyeint Street, Shwe  Bon Thar Ward, Thayet  Township. 0949744833Emailmyanmarheart.org@ gmail.com        Website www.myanmarheart. info  LOCAL NGO DIRECTORY 77Background   On June 1993 former Sayardaw Venerable  Kusala registered the   Monastic Education School(Basic)with the Department of promotion   and propagation of the Sasana, Ministry of Religious Affairs, Government   of the Union of Myanmar, as prescribe and started providing clothes ,   shelters, education and medical care to twenty Þ  ve poor orphans from  remote border areas,states and divisions.After Sayardaw Kusala rest in   peace,the present Sayardaw Venerable Ashin Pannacara continues this   school. In 1995-1996 academic year the school was elevated to Monastic   Education Midddle School(Basic).On 7 July 2005 Sayardaw Venerable   Ashin Pannacara increased the school into Child Development Centre   and registered it in the Social  Welfare Department. To nurse and bring up the poor and parentless children all over  the country till they can depend themselves.   (a) To provide needs of the children sufÞ  ciently and take care  of them warmly .  (b) To cultivate all round development  of the children such as   physical,intellect and moral,etc   (c) To acknowledge traditional culture and protect their their   nationality.   (e) To obey the moral and morality of the human being   according to their ages.   (f) To be able to stand  by themselves by teaching and tranning   the facts needed to know for their lives.  </t>
  </si>
  <si>
    <t>http://myanmarheart.info/programs/wash-programs/</t>
  </si>
  <si>
    <t>Thrive Networks</t>
  </si>
  <si>
    <t>Thrive Networks is an international NGO pioneering evidence-based programs; water, sanitation and hygiene (WASH); and education for underserved populations in Southeast Asia.</t>
  </si>
  <si>
    <t>http://thrivenetworks.org/thrive-water/</t>
  </si>
  <si>
    <t>Plus Education programme</t>
  </si>
  <si>
    <t>viet_gate.csv</t>
  </si>
  <si>
    <t>Kopernik</t>
  </si>
  <si>
    <t>Millions of people living in remote areas do not have access to electricity and clean water. On the other hand, simple, technology based solutions exist but are not reaching the people in far-flung communities. Ewa Wojkowska has created distribution systems in order for people in remote areas to have access to life-changing technology in Indonesia and other parts of the world.</t>
  </si>
  <si>
    <t>https://kopernik.info/development-category/water-and-sanitation</t>
  </si>
  <si>
    <t>ewa Wojkowska</t>
  </si>
  <si>
    <t>An estimated  81.6 million Indonesians still do not have access to electricity. About 40 percent of Indonesia's households—around 24.5 million households, located mainly in rural areas—still rely on traditional biomass energy (mainly fuel wood) as their primary cooking fuel, which emit vast quantities of polluting smoke. There are only 30 percent of city residents who have access to clean water and the number drops to only 10 percent in villages. Great technologies, which are designed for the poor to solve the above mentioned problems are numerous. They can improve people's lives, nonetheless, their dissemination and adoption are limited esepecially in remote areas. Technologies like solar lights, fuel-efficient cook stoves, agricultural and health tools, water filters are amongst technologies that could change millions of people's lives, however they are not yet reaching those in greatest needs. 
Remote communities are unreachable by road or isolated by heavy rains for months. These are places where there are no couriers, no postal system, no shipping agents and no technology stores. The more remote the community are, the more technology producers are challenged by the high cost for transportation. Due to the expensive product people unfortunately cannot afford the technologies. Furthermore, due to no access to technology information, remote communities have no demand despite they are the most in needs. 
Unfortunately there is no support mechanism provided by the government.   While some of the technologies are distributed by other organizations, they are generally sold via existing distribution channels including urban or peri-urban stores but not available outside of large capital cities. Moreover, when these products are available in the last mile market, in addition to being unaffordable, there is no mechanism to back up the consumers for its efficacy and impacts. There are some existing NGO or government programs in Indonesia that distribute technologies at no cost to certain communities, these nonetheless are very limited in scope and are not sustained over the long term.</t>
  </si>
  <si>
    <t>Ewa has created a system that connects existing but currently disconnected actors to ensure that far-flung communities have access to appropriate technologies to improve their welfare. Together with Kopernik, an organization she and her husband co-founded, Ewa is creating distribution channels that engage local civil society organizations, cooperatives, savings and loans groups, local kiosks, funders or investors, and technology producers to ensure that last-mile communities have access to much needed appropriate technologies to address their basic needs. These technologies include water filters, solar lights and fuel efficient cookstoves. 
Creating a system to make the technologies accessible is important, as is making sure that the technologies are affordable. Ewa, moving away from a solely philanthropic approach is balancing business and philanthropy by using donations from corporations and individual donors to pay for the up-front cost of purchasing and shipping technology and then providing technology on a consignment basis to local partners. Then the local partners ensure that people have access to credit or installment payment schemes to further make the technologies affordable. 
Unlike other technologies that reach the market without verifying impact, Ewa has developed a feedback mechanism engaging the users and producers and technical university support, to ensure the products work as intended and the people in the last mile are well served.  The system provides the ability to find out whether anything has gone wrong - so that this can be addressed - and identify aspects of the technology that need to be improved by the technology producers. With the mechanism, Ewa ensures the technologies brings positive impact to the people, the technologies perform effectively (and if not, that the problems are addressed or the technology is no longer distributed) and the producers are able to best serve their clients.  
With the system in place, at least 25,000 life-changing technologies have been serving more than 140,000 people in 14 countries of whom 60,000 are from Indonesia spread across 10 provinces. The system has engaged at least 53 local civil society organizations, 38 technology producers, 24 funding partners and 23 in-kind partners. As it has shown positive impact, aspects of the model are being adopted by programs in big multinational corporations, the World Bank and the UN Agencies.</t>
  </si>
  <si>
    <t>Environmental Camps for Conservation Awareness</t>
  </si>
  <si>
    <t>A Clean Solar Alternative to Kerosene Lamps, Nepal: A devastating 7.8 magnitude earthquake on 25 April 2015 and 7.3 magnitude on 12 May claimed life of around 9,000 people in Nepal and directly affected above 8 million people. Due to the destruction of houses, people were forced to refuge in open space and many lost most of their belongings. At many places, electricity distribution infrastructure has also been damaged and people are using kerosene lamp. This project aims to provide solar powered lamp., School Environment Improvement Program - Nepal: ECCA initiated School Environment Improvement Program in the year 2000. Experience has shown that enrollment of students increases and is maintained when facilities (toilets, water, greenery) are improved. Training teachers is also required to effectively manage the classrooms, develop positive relationship with children and community, and facilitate curriculum that leads to better knowledge of sustainable living. A common vision for the development of school is also required., Safe Water for Healthy Nepal: A devastating 7.8 magnitude earthquake on 25 April 2015 and 7.3 magnitude on 12 May claimed life of around 9,000 people in Nepal and directly affected above 8 million people. Due to the destruction of houses, people were forced to refuge in open space and many lost their belongings. Around 24,000 classrooms and other school facilities have been damaged. With the limited water supply and the probability of using contaminated water, there is a high risk and increase of health and hygiene issues., "Support-A-Child" Help Child Go To School &amp; Study: In Nepal, there are still many parents who do not send their children to school because of financial hardship. School enrollment and attendance need to be increased through care, support and building up child competency. Students need to be encouraged through hands-on practical learning, which will make learning interesting. Through an integrated approach with the curriculum, students will be trained to understand and gain deeper insight on various environmental issues affecting our daily life., Supporting girl friendly toilets in remote schools: The aim of the project is to assist in reducing school dropout rates of girl students and improve education and health by supporting the construction of girl friendly toilets (along with water and sanitation facilities) in the remote schools of Nepal., Support Nepal Earthquake Relief: A devastating 7.8 magnitude earthquake on 25 April 2015 and 7.3 magnitude on 12 May claimed life of around 9,000 people in Nepal and directly affected above 8 million people. Due to the destruction of houses, people were forced to refuge in open space and many lost most of their belongings. Around 24,000 classrooms and other school facilities have been damaged. After conducting immediate relief distribution works, now, ECCA is focusing on recovery, rehabilitation and rebuilding works., Improve Health &amp; School Environment in Namdu Nepal: The main aim of the project is to build capacity of school stakeholders (school management committee, teachers, parents) and improve health and sanitation in Namdu Village of Dolakha district, where large damage occurred during April 2015 earthquake and level of sanitation is low. The project will be carried out in 8 schools and 2 Child Development Centers, so as to improve access to clean water, sanitation and better school environment for 1122 school students and wider community of 8096 people</t>
  </si>
  <si>
    <t>http://ecca.org.np/home/page/wash</t>
  </si>
  <si>
    <t>Climate Change, Children, Disaster Recovery, Technology, Education, Children, Disaster Recovery, Environment, Health, Disaster Recovery, Environment, Technology, Education, Children, Climate Change, Environment, Women and Girls, Education, Environment, Health, Disaster Recovery, Environment, Health, Human Rights, Disaster Recovery, Children, Environment, Health</t>
  </si>
  <si>
    <t>Nepal, Nepal, Nepal, Nepal, Nepal, Nepal, Nepal</t>
  </si>
  <si>
    <t>Trailblazer Foundation</t>
  </si>
  <si>
    <t>Water Filters - Drinking Water for Rural Cambodia: Trailblazer's mission is to improve health, food security, education and economic development in Cambodia's Siem Reap Province. Our first priority is the health of our partner villages. Our health program focuses on providing water filters, wells and latrines to poor rural families. In 2018, through GlobalGiving, we want to provide a water filter to each family in two specific villages that does not have a filter, but would like one - 45 families in all. At $80/filter, our goal is $3,600., Distributing Bikes to Students in Rural Cambodia: Much of what Trailblazer Foundation does, as a community development NGO in Cambodia, is work to break the cycle of poverty. One way to do this, especially on a generational level, is to ensure kids can go to school. In addition to building new schools, we provide bicycles to students in our partner villages, so these youth can travel the long distance to the nearest school. In 2018, Trailblazer has committed to delivering 100 bikes. We hope our Global Giving campaign will fund half those bikes., Wells - Providing Water to Cambodian Families: Trailblazer Foundation's mission is to improve health, food security, education and economic development in rural Cambodia. Our first priority is the health of our partner villages in Siem Reap Province. Our health program focuses on providing wells and water filters to families, and constructing latrines to help improve a family's overall hygiene. In 2018, Trailblazer will drill 80 wells, at $320 each. An international travel company provides funding for 60 wells. Public support funds the rest., Building Latrines - Better Sanitation in Cambodia: Trailblazer Foundation's mission is to improve health, food security, education, and economic development in Cambodia's Siem Reap Province. Our first priority is the health of our partner rural villages. Our health program focuses on providing clean water to families, and constructing latrines to improve a family's overall hygiene. In 2018, Trailblazer has committed to doubling the number of latrines we build - from 50 to 100. We hope our Global Giving campaign will fund half of those latrines.</t>
  </si>
  <si>
    <t>https://www.thetrailblazerfoundation.org/our-health-1.html</t>
  </si>
  <si>
    <t>Health, Education, Children, Health, Economic Development, Hunger, Health</t>
  </si>
  <si>
    <t>Cambodia, Cambodia, Cambodia, Cambodia</t>
  </si>
  <si>
    <t>Kids for Kids</t>
  </si>
  <si>
    <t>Children face starvation in Darfur now - urgent: Kids for Kids helps children and families in Darfur living in remote villages in the desert. The UN recently reported 30% of children are acutely malnourished.  Many are starving now.  We can help to stop this:  Our simple grassroots projects - goat loans, donkeys, water from hand pumps, training midwives and first aid workers, providing blankets, mosquito nets, Kindergartens and more - lifts families out of desperate poverty and transforms the lives of whole communities.  Please help., Goats and Donkeys Transform Lives in Darfur: In Darfur children are seriously malnourished.  Drought, prolonged violence and soaring inflation are devastating lives. We are transforming lives - our key project, a goat loan gives milk to children and an income for their mothers to pay for medicines, food, schooling and emergencies.  But we do much more, sustainable projects lifting families out of abject poverty, giving them a chance at last.  Please can you help adopt 5 villages this year and help us change their lives long term?, Water - the gift of life - for children in Darfur: As you read this, children in Darfur villages in Sudan are walking for hours across the desert  in search of water. They are missing school, childhood, and are in danger of being attacked on their journey as violence increases in Darfur. There is water, but it is underground - if only families could afford a hand pump. The children at the International School in Brooklyn, New York, are determined to help.  They are leading the way with their sponsored Walk for Water - Please will you help too?, Save Women and Babies from Dying During Birth: The baby in the picture is tiny and you would guess that she was a new born.  She is not, she is 18 months old but malnutrition has stunted her growth.  She will die without help. She and her mother survived childbirth only to face starvation.  There is no health care in villages in Darfur. Our midwives save countless mothers and babies, and our goats give them essential nutrition.  There is no malnutrition in the 81 Kids for Kids' villages.    Please help us adopt more., Kindergartens for Vulnerable Children in Darfur: Mothers in Darfur, busy with their daily tasks, have little time for active engagement with their small children. The lack of mental stimulation during these crucial formative years diminishes the development potential of the children forever. 98% of mothers in Darfur are illiterate. They begged us to help educate their children.  Our first kindergarten opened in the village of Abu Nahla in December 2013; we opened 3 more in 2015 and are hoping to build 5 more in 2017!  Can you help?, Urgent: Refugee Families Flee Famine - South Sudan: Millions are now facing famine and starvation in South Sudan and across East Africa.  Many are fleeing to  already poverty-stricken villages in Darfur where Kids for Kids is working efficiently and effectively with 82 villages to fight hunger &amp; to bring clean water &amp; health care with sustainable projects that can quickly be expanded to respond to this growing disaster.   To help starving arrivals, we need more blankets, mosquito nets, cans for clean water, medicines, goats to provide milk &amp; more, Empower Women to Earn an Income - Darfur, Sudan: An income gives women in rural Darfur villages freedom of choice and ability to make decisions for their families for the first time ever. Almost invariably village leaders are men. We give women a voice in their communities. Goat Loans, Donkeys, and Midwife &amp; Paravet training give women incomes and change their status. Your help will enable us to empower women to build better futures for themselves and their children. Each year we adopt more villages, empowering more and more women.</t>
  </si>
  <si>
    <t>https://www.kidsforkids.org.uk/what-we-do/1-1-what-we-do-water/</t>
  </si>
  <si>
    <t>Hunger, Children, Education, Microfinance, Children, Hunger, Children, Education, Environment, Women and Girls, Children, Health, Education, Children, Women and Girls, Disaster Recovery, Children, Health, Hunger, Women and Girls, Economic Development, Education</t>
  </si>
  <si>
    <t>Sudan, Sudan, Sudan, Sudan, Sudan, Sudan, Sudan</t>
  </si>
  <si>
    <t>Agua Pura Para El Pueblo</t>
  </si>
  <si>
    <t>Give Clean Water to 1000 Families in Latin America: This project will train volunteers to test water for bacterial contamination.  We will also supply 1000 families in Latin America with Water Pasteurization Indicators (WAPI's) and help them build safe cooking stoves.</t>
  </si>
  <si>
    <t>http://aguapuraparaelpueblo.org/?page_id=582</t>
  </si>
  <si>
    <t>Health, Children, Environment</t>
  </si>
  <si>
    <t>Mexico</t>
  </si>
  <si>
    <t>Water for South Sudan, Inc</t>
  </si>
  <si>
    <t>Drill a well for 750 villagers in South Sudan.: Access to clean water saves about 16,000 lives every week. Many isolated rural villages in South Sudan still do not have access to clean water. Water for South Sudan (WFSS) will drill a well in a rural village in South Sudan providing clean water to about 750 people. In addition, WFSS will teach villagers how to maintain personal hygiene and how to prevent contamination of the well. Our process is to train the trainer, teaching eight villagers about hygiene, who  teach the rest of the village.</t>
  </si>
  <si>
    <t>http://www.waterforsouthsudan.org/</t>
  </si>
  <si>
    <t>Women and Girls</t>
  </si>
  <si>
    <t>South Sudan</t>
  </si>
  <si>
    <t>BRAC USA</t>
  </si>
  <si>
    <t>Saving Mothers' Lives in Sierra Leone and Liberia: Sierra Leone is one of the toughest places in the world to be a mother, with one in 23 women dying in childbirth. This project will improve access to maternal and child healthcare for women, adolescent girls and children under five in Sierra Leone and Liberia. Thanks to BRAC's partnerships with other donors, contributions to this project have extraordinary leverage: Funding of $22,000 raised through GlobalGiving will be matched and multiplied, unlocking $76,500 to reach 3,975 women., Starting early with girls' education in Pakistan: Pakistan struggles to reach universal enrollment and gender parity in primary education. To address this, BRAC will open pre-primary schools for children from poor families, especially girls, and train local women as teachers in Khyber-Pakhtunkhwa (KPK) province. Thanks to our partnerships with other donors, contributions to this project have extraordinary leverage: Funding of $17,630 raised through Global Giving will be matched and multiplied, unlocking $96,320 to reach 660 kids, 60% girls., Trigger the Girl Effect in Afghanistan: BRAC will provide significant support to Afghanistan as it works towards universal enrollment by 2020. We will train thousands of local women as community school teachers, set up primary schools for girls who would be left behind, work closely with communities to raise awareness of the importance of educating girls, and engage other NGOs to get girls in school. Funding of $22,500 raised through Global Giving will be matched and multiplied unlocking $402,720 to reach 2,400 children, 80% girls., Support a hatchery and feed mill in Liberia: There is big demand for hatchery operations and a variety of poultry feed in Liberia. This project will meet this demand by expanding profitable social enterprises in line with our broader goals of reducing poverty and hunger by creating livelihoods. Thanks to BRAC's partnerships with other donors, contributions to this project have extraordinary leverage: Funding of $20,514 raised through Global Giving will be matched and multiplied, unlocking $42,838 to reach hundreds poultry farmers., Humanitarian aid for families fleeing Myanmar: *Please see reports for most recent updates* More than half a million people have fled to Bangladesh from Myanmar since late August. In response to the evolving humanitarian crisis, BRAC is providing clean water, sanitation, food, clothing, and health care to the most vulnerable families, coordinated by 700 trained emergency response personnel. BRAC is also preparing for long-term support. We've reached 550,000, but 20,000 more arrive daily. The need is urgent. Help reach more families faster., Resilience for Earthquake Victims in Nepal: Since the 2015 earthquake, BRAC's work in Nepal has transitioned from providing immediate relief  such as medical treatment, food, water, and shelter to building resilience in affected communities. Through programs that invest in the livelihoods of community members and integrate disaster preparedness components, including community health, girls empowerment, and skills development, BRAC aims to strengthen communities' capabilities to withstand future shocks.</t>
  </si>
  <si>
    <t>http://www.brac.net/wash</t>
  </si>
  <si>
    <t>Health, Children, Women and Girls, Education, Children, Women and Girls, Education, Children, Women and Girls, Economic Development, Women and Girls, Hunger, Disaster Recovery, Children, Women and Girls, Health, Disaster Recovery</t>
  </si>
  <si>
    <t>Sierra Leone, Pakistan, Afghanistan, Liberia, Bangladesh, Nepal</t>
  </si>
  <si>
    <t>Lotus Outreach</t>
  </si>
  <si>
    <t>The Blossom Bus: Help Rural Girls Get To School!: The Blossom Bus project employs local vehicles in rural India to transport Muslim minority girls to secondary school and college, clearing the single greatest obstacle to their continuing education., Lotus Pedals - Help Cambodian Girls Get to School!: Lotus Pedals provides heavy-terrain bicycles to hundreds of at-risk Cambodian girls who would not otherwise be able to traverse the considerable distance to the nearest schoolhouse.
Parents sign an agreement with Lotus Outreach that their daughter, after receiving the bicycle from Lotus Pedals, will remain in school for at least 2 years. We monitor girls' attendance at school to ensure the effectiveness of the program: bicycles being given so these bright Cambodian girls can continue studying., Higher Education for Impoverished Cambodian Girls: This project will allow Lotus Outreach to send 100 impoverished Cambodian girls to university, enabling them to rank among the 2% of women in their country to possess tertiary education. By supporting women's higher education, the GATE Women and Youth Scholarship (CATALYST) initiative is working to rebuild the intellectual class in Cambodia which was tragically purged during the Khmer Rouge genocide., Help a Trafficking Survivor Heal From Her Trauma: This project provides professional trauma counseling to shelter-based victims of human trafficking, rape and domestic violence residing at a safe-shelter near the Thai-Cambodian border., Construct water wells for Cambodian villages: Lack of access to clean water and adequate sanitation facilities - along with poor hygiene - are among the leading causes of childhood death in the developing world. Many health problems such as typhoid, dysentery and malaria are easily preventable and treatable. By constructing water wells that serve entire villages in the drought-prone regions of Cambodia and by teaching the communities about the importance of health and sanitation, Lotus Outreach is empowering these communities</t>
  </si>
  <si>
    <t>Only "Health &amp; Sanitation" on  http://www.lotusoutreach.org/approach/
"Lack of access to clean water and adequate sanitation facilities - along with poor hygiene - are among the leading causes of childhood death in the developing world. Many health problems such as typhoid, dysentery and malaria are easily preventable and treatable. Lotus Outreach's approach is to spread knowledge on preventative healthcare practices - from hand-washing to reproductive health - as well as build deep bore wells in drought prone regions."</t>
  </si>
  <si>
    <t>Women and Girls, Education, Women and Girls, Education, Education, Economic Development, Women and Girls, Women and Girls, Health, Economic Development</t>
  </si>
  <si>
    <t>India, Cambodia, Cambodia, Cambodia, Cambodia</t>
  </si>
  <si>
    <t>BARKA Foundation</t>
  </si>
  <si>
    <t>Clean Water for Rural Villagers in Burkina Faso: BARKA Foundation is helping the poorest of the poor to secure their human birthright of clean drinking water and improved sanitation in one of the driest, harshest climates in the world- the eastern region of Burkina Faso. With the help of individual donors like you, we have dramatically changed the lives of more than 21,000 rural villagers deep in the African bush where people walk up to 7km to fetch water. "Barka" is a West African word of gratitude, blessing and reciprocity.  Join us! Barka!!, Empower Girls through Menstrual Hygiene Management: In Burkina Faso, when girls come of age, beginning their menstruation cycle can mean the end of their education. Due to a lack of resources and primarily a lack of awareness and understanding of this natural process for every young woman, girls will often completely stop going to school when they begin menstruating.  BARKA Foundation has an innovative approach to alleviate the problem by bringing this taboo subject into the open and raising the awareness of girls, boys, teachers and parents.</t>
  </si>
  <si>
    <t>https://barkafoundation.org/project-portfolio/wash/</t>
  </si>
  <si>
    <t>Environment, Women and Girls, Education</t>
  </si>
  <si>
    <t>Burkina Faso, Burkina Faso</t>
  </si>
  <si>
    <t>Concern Worldwide US</t>
  </si>
  <si>
    <t>East Africa Hunger Crisis: Concern's Response: Famine has been officially declared in South Sudan, and drought conditions throughout the region have also led to food crises in Ethiopia, Kenya, and Somalia where 19.5 million people face severe food insecurity. Concern Worldwide is one of few NGOs in the hardest to reach areas in the region. Our experienced team is currently reaching 1.8 million people through life-saving cash transfers, improved access to clean water, treatment of malnourished children and preventative health and nutrition., Assist Rohingya refugees in Bangladesh: Since violence erupted in Rakhine State, Myanmar in August, close to 420,000 vulnerable Rohingya people have fled to neighboring Bangladesh, where they are living in makeshift refugee camps. Concern is currently providing humanitarian assistance to 31,000 Rohingya refugees in the Cox's Bazar area of Bangladesh, and we aim to scale up our response to reach an additional 78,000 people, primarily children, adolescents, and pregnant and lactating women., Help Strengthen the Resilience of Syrian Refugees: Now in its fifth year, the Syrian civil war has sparked one of the greatest population exoduses in modern history, with more than four million Syrians fleeing to neighboring countries, and 7 million displaced internally within Syria. Since July 2013, Concern Worldwide has worked with displaced persons inside Syria and with refugees and vulnerable host families in Lebanon and Turkey to meet basic needs, improve access to health care, and provide psycho-social support.</t>
  </si>
  <si>
    <t>https://www.concern.net/resources/concerns-approach-water-sanitation-and-hygiene-wash-0</t>
  </si>
  <si>
    <t>Hunger, Disaster Recovery, Human Rights, Disaster Recovery, Education, Women and Girls</t>
  </si>
  <si>
    <t>South Sudan, Bangladesh, Turkey</t>
  </si>
  <si>
    <t>OBAT Helpers Inc</t>
  </si>
  <si>
    <t>Educate 225 Kids by Sending Them to Preschool: OBAT understands the importance of early childhood education and the essential role it plays in the future academic success of the student. This role takes on an even greater importance in an environment where poverty reigns supreme and educating  children is not a priority. For this reason, OBAT runs several preschools that focus on educating little kids living in slum like camps in Bangladesh. Without OBAT's support, the likelihood of these kids going to school is almost nonexistent., Save the Rohingya: The Rohingya refugee crisis is unprecedented, more than half a million vulnerable people have crossed into Bangladesh and are living in tents without food, clean water or health care. OBAT is leading an alliance of local volunteers &amp; executing a relief program to assist the Rohingya refugees in Bangladesh with their immediate needs. Known as the Humanitarian Assistance Program, this alliance is focusing on providing immediate need items, medical care as well as safe learning spaces for children.</t>
  </si>
  <si>
    <t>https://obathelpers.org/what-we-do/community-and-infrastructure-development/</t>
  </si>
  <si>
    <t>Children, Education, Disaster Recovery</t>
  </si>
  <si>
    <t>Bangladesh, Bangladesh</t>
  </si>
  <si>
    <t>Countdown to Clean Water in Alugude &amp; Durbe: The community of Alugube &amp; Durbe have asked HOPE to help them gain access to clean water.  Currently only 36% of the village have safe water at their disposal.  The remaining 64% know that when clean water is available for them as well, health will improve, children will be able to attend school regularly, more food will be grown and adults will have more time to pursue economic-related activities which will benefit their families and community.  Clean water will bring hope for their future.</t>
  </si>
  <si>
    <t>https://hope-international.com/donate/clean-water.html</t>
  </si>
  <si>
    <t>Economic Development, Microfinance, Women and Girls, Health</t>
  </si>
  <si>
    <t>Ethiopia</t>
  </si>
  <si>
    <t>International Medical Corps</t>
  </si>
  <si>
    <t>A Healthier Future for South Sudan's Families: South Sudan's health infrastructure has been decimated by years of war.  Providing medical care, funding clinics, and training health workers, will save lives, help these communities rebuild, and restore hope., Support Azraq Refugee Camp in Jordan: The high number of Syrian refugees now living in Jordan has overwhelmed the country's healthcare system, which struggles to adjust to increased patient loads and shortages of medicines and vaccines. International Medical Corps is providing primary healthcare, secondary care and mental health support to Syrian refugees living in Jordan's camps, urban settings and rural areas. In the Azraq Refugee Camp, the largest camp in Zarqa Governorate, our health teams operate three clinics and a hospital., Provide Lifesaving Relief to Drought Victims: A severe drought in East Africa has inflicted wide scale crop failures and food insecurity throughout communities already struggling to survive, affecting more than 10 million people. Thousands of refugees, the majority from Somalia, are fleeing into neighboring Kenya and Ethiopia - at some camps a reported 40 percent of new arrivals are acutely malnourished.  Your support can help us bring lifesaving relief and supplies to those suffering from the worst drought in decades., Providing Clean Water During An Emergency: During a natural disaster or armed conflict, infrastructure is often damaged or destroyed -- leading to a shortage of clean water; an increased likelihood of disease outbreaks; and the spread of water borne illness. To meet immediate needs and thwart the spread of disease, International Medical Corps works to provide clean water after an emergency, including:  distributing water purification tablets; building latrines; rehabilitating water supplies; and launching hygiene education., Emergency Response to Hurricane Irma and Maria: International Medical Corps disaster response experts in the Caribbean and Florida are providing much-needed assistance and identifying pressing needs in the aftermath of Hurricane Irma and Hurricane Maria. Hurricane Maria was the third massive hurricane to hit the Caribbean this year and continued the destruction where Irma left off, further destroying homes, crops, and livelihoods, and leaving thousands without access to electricity, clean water, and communication systems., Emergency Response to the Mexico Earthquakes: A 7.1 magnitude earthquake struck Mexico City at 2:14pm local time on September 19. The powerful earthquake left at least 225 people dead and caused the collapse of dozens of buildings, trapping hundreds beneath the rubble. This quake comes just two weeks after the 8.1 magnitude Chiapas earthquake, which left 90 dead. International Medical Corps teams are deploying to Mexico City to support recovery assessments in Mexico City and Chiapas and offer technical expertise and supplies as needed.</t>
  </si>
  <si>
    <t>https://internationalmedicalcorps.org/program/water-sanitation-hygiene/</t>
  </si>
  <si>
    <t>Health, Women and Girls, Health, Disaster Recovery, Health, Disaster Recovery, Disaster Recovery, Disaster Recovery</t>
  </si>
  <si>
    <t>South Sudan, Jordan, Ethiopia, Somalia, Haiti, Mexico</t>
  </si>
  <si>
    <t>Hunger Crisis in East Africa: A complex hunger crisis driven by drought, conflict and poor governance has left over 22 million people across East Africa in urgent need of life-saving assistance. More than 3.5 million children are suffering from severe malnutrition, well above globally acceptable rates.  World Vision is responding with emergency assistance in Ethiopia, Kenya, Somalia, and South Sudan,  assisting 2.2 million people with emergency food, water, treating malnutrition and diseases, and providing support to farmers, Syrian Refugee Crisis: More than 12 million people have been impacted by the 5-year war, and nearly 4 million have fled to neighboring countries of Iraq, Jordan, Lebanon, and Turkey, where World Vision is providing aid. Thousands more families are mired in a difficult journey to Europe, and are stranded in transit on their way to welcoming European Union countries. We providing help to families traveling along what is called the Balkan Byway, with a focus on Serbia., Myanmar-Bangladesh Refugee Crisis: During the early hours of 25 August, violence erupted in Rakhine State when insurgents launched deadly ambushes on police posts. The resulting crossfire and security crackdown have triggered the mass movement of tens of thousands of people, most of whom are women and children. To date, an estimated more than 400,000 people have crossed the border into Bangladesh, including 200,000 children ages 4-14 years, based on consolidated field reports of aid agencies working in Cox's Bazar., Clean water for 1 new person every 10 seconds: Nearly 1,000 children under age 5 die every day from diarrhea caused by contaminated water, poor sanitation, and improper hygiene. But World Vision believes the global water and sanitation crisis can be solved within our lifetimes. That's why we're focused on providing clean water and sanitation to every person in every community we work in, including the most vulnerable populations in the hardest-to-reach places.  World Vision is providing clean water to one new person every 10 seconds!, Empower women through financial access &amp; service: Around the world, mothers and other women who care for children work tirelessly to provide them with brighter futures. Research shows they can do it: Increases in women's income result in direct improvements in their children's lives. Yet women, especially those in rural areas, remain disproportionately represented among the poorest of the poor, making up 70 percent of all impoverished people. The Women's Empowerment Fund is a bold vision to raise $25 million to financially empower 2 million.</t>
  </si>
  <si>
    <t>https://www.wvi.org/cleanwater</t>
  </si>
  <si>
    <t>Hunger, Disaster Recovery, Disaster Recovery, Human Rights, Disaster Recovery, Health, Women and Girls, Economic Development, Women and Girls</t>
  </si>
  <si>
    <t>South Sudan, Syrian Arab Republic, Myanmar, Kenya, Tanzania, United Republic of</t>
  </si>
  <si>
    <t>Taiwan Fund for Children and Families</t>
  </si>
  <si>
    <t>Give a Music Magician to Developmental Delay Kids: To better assist developmentally delayed children, we provide the Early Intervention Program including counseling, day care, referrals and other resources for affected families. In addition to the basic therapeutic fields, we believe music therapy can also be applied to the treatment of developmentally delayed children. Your support will help developmentally delayed children in Taichung City Child Development Center receive music therapy as part of their early intervention program in Taiwan., Clean Water for Schoolchildren in Vietnam: In Vietnam, Vinh Long (VL) Province is located in the Mekong Delta and people are engaged in agriculture mostly. It is facing severe water shortage, and there are water environmental problems in the Delta which caused the serious impact of agricultural production and human health. The river water has been polluted, and damaged the health of local people. Many children and families face a difficult situation in the living issues., Help Rural Children of Cambodia Fulfill Potential: Due to poverty and lack of opportunity, rural children in Cambodia tend to have no choice for their future but to work as farmers or migrant workers as their parents did. School education is meaningless because of the circumstances. Our project gives a chance for rural children of Cambodia to discover and fulfill their potential through a football team building. We hope to bring those assisted children back to school by providing milk, football skills coaching, mentoring and teammates sharing., A Dream Home, GER for Mongolian Needy Children: A ger, a part of the Mongolian's life, is a movable ground tent covered by animal felt which is easy to dismantle and build. It's cheaper than buying an apartment or building a house and most Mongolian people still live in gers today. Our project will support needy families to rebuild and repair their damaged gers and provide emergency gers for those families whose gers are damaged caused by fire or wind. Through the project, we'll provide needy family a dream home and a safe living space.</t>
  </si>
  <si>
    <t>https://international.ccf.org.tw/about/our-work/water-and-sanitation</t>
  </si>
  <si>
    <t>Children, Education, Health, Children, Environment, Health, Human Rights, Children, Education, Sport, Children, Environment, Human Rights</t>
  </si>
  <si>
    <t>Taiwan, Vietnam, Cambodia, Mongolia</t>
  </si>
  <si>
    <t>Un Mundo</t>
  </si>
  <si>
    <t>Educate 50 Kids with Disabilities in Honduras: Help children ages 4-21 born with disabilities receive needed Education and Health Care in Honduras. These children are living with disabilities such as Down's Syndrome or cerebral palsy and are not receiving services. They are bright children who have special needs and just need a chance to learn to read, do math, receive appropriate health care and therapy, and gain confidence. Un Mundo works with parents, children, teachers and the community to make these vital services a reality., Transform 1,000 lives with clean water in Honduras: Help families in the Cangrejal Valley of Honduras to gain access to clean drinking water and improved sanitation to reduce the number of child deaths due to contaminated water. Your support will help local communities to develop a sustainable, community-run water system that also includes composting toilets, rainwater drainage and water reuse., Build More Literate Communities in Rural Honduras: Un Mundo's Literacy Connections program empowers people in rural communities of northern Honduras to transform their own educational opportunities - by training local citizens to teach literacy workshops, lead book clubs, invent dynamic story-time activities, and even perform literacy-themed community theater. By providing training, resources, dynamic activities, and a regional library, you can help put the power of learning into local people's hands!</t>
  </si>
  <si>
    <t>http://www.unmundo.org/projects/water-connections/</t>
  </si>
  <si>
    <t>Children, Environment, Education, Children</t>
  </si>
  <si>
    <t>Honduras, Honduras, Honduras</t>
  </si>
  <si>
    <t>Community2Community</t>
  </si>
  <si>
    <t>Clean Water-Sanitation Initiative for Rural Haiti: Community2Community, Inc has launched a Water &amp; Sanitation Initiative that has successfully helped to decrease the number of Cholera outbreaks within our partner communities located in a rural village in Haiti. Our goal is to complete the work we've started by raising funds necessary to finish building much needed Latrines in our rural communities to continue containing cholera epidemic and the Water Distribution System which allows continued access to clean water for basic daily living needs.</t>
  </si>
  <si>
    <t>https://community2community.info/water-initiative/</t>
  </si>
  <si>
    <t>Economic Development, Health, Hunger</t>
  </si>
  <si>
    <t>Village Health Project</t>
  </si>
  <si>
    <t>Rain Water Collection Tanks-Lweza, Uganda: 8 million people, or 21% of the population of Uganda lack access to clean water. In Lweza Uganda this percentage is a staggering 68%. In order to address this issue while empowering the people that live in Lweza we facilitated a unique microcredit initiative whereby at the household level rain water collection tanks will be built on a rolling scale. Each household will be responsible for paying back 30% of the cost of a tank, and when payment is complete the next tank will be constructed.</t>
  </si>
  <si>
    <t>https://www.villagehealthproject.org/clean-water</t>
  </si>
  <si>
    <t>Health, Economic Development, Microfinance</t>
  </si>
  <si>
    <t>https://www.villagehealthproject.org/sanitation</t>
  </si>
  <si>
    <t>BridgIT Water Foundation</t>
  </si>
  <si>
    <t>Bring Clean Water Wells to 6 Villages in India: A borehole costs US$1,750 for a village of over 1,000 people in Andhra Pradesh, India.  In other words, for less than $2, half the cost of a coffee, it is possible to gift 1 person clean, safe water for decades. The alternative is for women and children to continue long hot treks to unsafe water sources, often shared with animals. The 6 boreholes in Phase I of the BridgIT Water Foundation's 2018 Andhra Pradesh Water Project will cost-effectively bring safe, clean water to over 6,000 people.</t>
  </si>
  <si>
    <t>https://www.bridgitwater.org/</t>
  </si>
  <si>
    <t>Health, Women and Girls</t>
  </si>
  <si>
    <t>International Lifeline Fund</t>
  </si>
  <si>
    <t>Provide Clean Water in Northern Uganda: Lifeline seeks to transform the lives of rural Northern Ugandans through a holistic, highly replicable model for service delivery and the long-term sustainability of water points. This project will rehabilitate boreholes, teach proper hygiene and sanitation practices and provide income generation training in order to combat poverty and eliminate preventable water-borne diseases.</t>
  </si>
  <si>
    <t>https://lifelinefund.org/passion/why-water/</t>
  </si>
  <si>
    <t>Village by Village</t>
  </si>
  <si>
    <t>Help mothers give their kids safe drinking water..: Provide a well for the remote rural village of Kpalanpa Clean water gives children the opportunity to attend school and get an education, rather than walking miles to collect water everyday</t>
  </si>
  <si>
    <t>https://villagebyvillage.org.uk/rain-water-harvesting/</t>
  </si>
  <si>
    <t>Ghana</t>
  </si>
  <si>
    <t>https://villagebyvillage.org.uk/hand-washing-behavioural-change/</t>
  </si>
  <si>
    <t>https://villagebyvillage.org.uk/sanitation/</t>
  </si>
  <si>
    <t>https://villagebyvillage.org.uk/wells/</t>
  </si>
  <si>
    <t>Viet Dreams</t>
  </si>
  <si>
    <t>Clean water for Children in Flooded Areas Vietnam: Viet Dreams has been providing more than 150 industrial-grade clean drinking water systems ( provides up to 500 litter/ hour) to more than 150 kindergarten, elementary and orphanages in the Central areas of Vietnam.  We are calling for fund to fulfill 5 more schools in the  area of Quang Binh where thousand of students are facing with the recent powerful floods which contaminated their main source of clean water. This will also provide water for villages around these schools.</t>
  </si>
  <si>
    <t>https://vietdreams.org/about-us/our-mission</t>
  </si>
  <si>
    <t>Children, Disaster Recovery</t>
  </si>
  <si>
    <t>Where There is Not a Doctor</t>
  </si>
  <si>
    <t>Working in two sub-districts of Chiang Ria, moving from village to village giving free medical treatment, building toilets and clean water supply, and doing many other social activitiesVolunteer Info</t>
  </si>
  <si>
    <t>http://www.wtinad.org/sanitation-and-water-supply.html</t>
  </si>
  <si>
    <t>Healthcare/Thailand</t>
  </si>
  <si>
    <t>The Busoga Trust</t>
  </si>
  <si>
    <t>The Busoga Trust is a Christian charity that installs clean water sources in central and eastern Uganda.</t>
  </si>
  <si>
    <t>https://www.thebusogatrust.co.uk/</t>
  </si>
  <si>
    <t>oneworld365.csv</t>
  </si>
  <si>
    <t>Lamp For Future Life</t>
  </si>
  <si>
    <t xml:space="preserve">Lamp For Future Life is a grassroots non-profit, non-partisan; and voluntary non-governmental organization in Ghana whose mission is to work with the poorest of poor and communities by volunteering to help provide good health, education, clean water, environmental sustainability, skills and improved income.  </t>
  </si>
  <si>
    <t>http://www.lampforfuturelife.org/h20_project.html</t>
  </si>
  <si>
    <t>Hope Foundation</t>
  </si>
  <si>
    <t>Hope Foundation (HF) is a registered German and Cameroonian non-profit development and non- governmental registered organization which was founded by a group of young dynamic and committed community leaders in the year 2001.</t>
  </si>
  <si>
    <t>https://www.hopefoundation.ie/water-and-sanitation/</t>
  </si>
  <si>
    <t>Jal Seva Charitable Foundation</t>
  </si>
  <si>
    <t xml:space="preserve">Our mission is to transform the lives of the poorest and most marginalized people by improving access to safe water, sanitation and hygiene. A lack of safe water, adequate sanitation and good hygiene practices is directly linked to fatal diseases and conditions such as cholera and diarrhea. Across India, millions of women are wasting precious time collecting dirty water, children are dying from preventable diarrhoeal diseases, and as a result communities as a whole suffer. Supporting our mission our programs serve a wide range of communities, from those living in remote rural villages to small towns to slums in major cities including New Delhi, Hyderabad and Bhopal.   </t>
  </si>
  <si>
    <t>http://www.jal-seva.org/</t>
  </si>
  <si>
    <t>Community Improvement, Aid and Development</t>
  </si>
  <si>
    <t>2nd floor, New Block, RK Khanna Tennis Stadium, DLTA Complex, 1 Africa Avenue,, New Delhi, 110029 INDIA</t>
  </si>
  <si>
    <t>9810041909+91 11 66124401</t>
  </si>
  <si>
    <t>RashiJain@wateraid.org</t>
  </si>
  <si>
    <t>A SINGLE DROP FOR SAFE WATER</t>
  </si>
  <si>
    <t>Kevin Lee is enabling vulnerable communities in the Philippines to demand, create and sustain water and sanitation systems through a new governance approach that simultaneously channels consumer needs and increases local government capacity to deliver.</t>
  </si>
  <si>
    <t>http://www.singledrop.org/</t>
  </si>
  <si>
    <t>Changemakers_Philippines.csv</t>
  </si>
  <si>
    <t>Kevin Lee</t>
  </si>
  <si>
    <t>Cambodian Rural Development Team</t>
  </si>
  <si>
    <t>Water for Health in Pu Char Village: This project would help the 70 indigenous families of Pu Char Village, in Northeast Cambodia. The majority of them are poor and vulnerable. Their conditions of poor water access and sanitation are a challenge for both living and agriculture. This project proposes to improve water access for them, as well as the sanitation.  We plan to build 2 solar pump systems, to provide primary Health Education and sanitation facilities and to improve home-gardening to ameliorate their life life standards., Hospitality Training for Disadvantaged Youths: Le Tonle Tourism Training Center provides Hospitality Vocational Training for vulnerable youths in Northeast Cambodia. Every year, 20 young Cambodian youths from rural provinces enter the programme to receive theoretical and practical training to enable them to obtain varied and skilled careers and transform their lives.</t>
  </si>
  <si>
    <t>http://www.crdt.org.kh/programs/water-sanitation/</t>
  </si>
  <si>
    <t>Health, Education, Environment, Education</t>
  </si>
  <si>
    <t>Cambodia, Cambodia</t>
  </si>
  <si>
    <t>Utthan - The People’s Learning Center for Water and Sanitation (PLC)</t>
  </si>
  <si>
    <t>Prepare Women Leaders in Financial Management: This project will support 30 leaders of 2 Women's Community based organisations from Bhavnagar and Amreli districts to be better prepared in Financial Management skills and accounting systems. This will prepare them to help their 4100 members to join a Gujarat State level Women's Credit Cooperative.  Having experience in micro credit, this linkage will provide them access to larger resource pool to meet their needs for loans for livelihood, sanitation, education and health., Sanitation Behaviour Change in 60 Gujarat Schools: The proposed project aims to create awareness and initiate Behavior Change around personal sanitation and hygiene among 6000 students and 60 teachers of 60 rural schools in Gujarat. Making them Change agents who will positively influence rest of the population will lead to desired change in the community health profile. Sustainable strategies will be formed to monitor sanitary practices.</t>
  </si>
  <si>
    <t>http://www.plcwatsanutthan.org/</t>
  </si>
  <si>
    <t>Women and Girls, Economic Development, Microfinance, Health, Children</t>
  </si>
  <si>
    <t>charity: water</t>
  </si>
  <si>
    <t>Help charity: water provide clean and safe water: charity: water is a nonprofit on a mission to bring clean, safe drinking water to every single person on the planet. 100% of donations received by charity: water directly fund sustainable water projects in the field.</t>
  </si>
  <si>
    <t>https://www.charitywater.org/</t>
  </si>
  <si>
    <t>Water.Org</t>
  </si>
  <si>
    <t>https://water.org/</t>
  </si>
  <si>
    <t>WateRoam</t>
  </si>
  <si>
    <t>http://www.wateroam.com/</t>
  </si>
  <si>
    <t>World Toilet Organization Limited</t>
  </si>
  <si>
    <t>http://worldtoilet.org/</t>
  </si>
  <si>
    <t>428A RACE COURSE ROAD   Singapore 218674</t>
  </si>
  <si>
    <t>200205358C</t>
  </si>
  <si>
    <t>22/05/2003</t>
  </si>
  <si>
    <t>https://www.charities.gov.sg/_layouts/MCYSCPSearch/MCYSCPSearchOrgProfile.aspx?AccountId=Y2M2ZGJjNmEtN2E2NS1lMzExLThmZGEtMDA1MDU2YjMwNDg1</t>
  </si>
  <si>
    <t>Water for People</t>
  </si>
  <si>
    <t>Water for People is an international nonprofit development organization committed to the long-term impact on increased access to safe drinking water and improved sanitation and health.</t>
  </si>
  <si>
    <t>https://www.waterforpeople.org/</t>
  </si>
  <si>
    <t>http://shouldertoshoulder.org/?page_id=801</t>
  </si>
  <si>
    <t>https://selfhelpinternational.org/accessing-clean-water/</t>
  </si>
  <si>
    <t>https://makindu.org/programs/water-project/</t>
  </si>
  <si>
    <t>https://www.ri.org/expertise/water-sanitation-and-hygiene</t>
  </si>
  <si>
    <t>http://www.wuqukawoq.org/health-programs#section-7</t>
  </si>
  <si>
    <t>Tikondane Community Centre</t>
  </si>
  <si>
    <t>https://www.globalgiving.org/projects/stop-malnutrition-in-under-five-children-in-zambia/</t>
  </si>
  <si>
    <t>WISE-WASH</t>
  </si>
  <si>
    <t>https://www.linkedin.com/company/washinseasia/</t>
  </si>
  <si>
    <t>WaterAid</t>
  </si>
  <si>
    <t>https://www.wateraid.org/bd/</t>
  </si>
  <si>
    <t>WASH (Charities #1-50)</t>
  </si>
  <si>
    <t xml:space="preserve">Is it focused on predominantly WASH programmes? </t>
  </si>
  <si>
    <t>Category</t>
  </si>
  <si>
    <t>Ashoka Foundation</t>
  </si>
  <si>
    <t>No</t>
  </si>
  <si>
    <t>Asia America Initiative</t>
  </si>
  <si>
    <t>Sarathi Development Foundation</t>
  </si>
  <si>
    <t>Be Enriched</t>
  </si>
  <si>
    <t>XSProject</t>
  </si>
  <si>
    <t>Trash management</t>
  </si>
  <si>
    <t>Hope and Dreams Initiative</t>
  </si>
  <si>
    <t>Water, Agroforestry, Nutrition and Development Foundation</t>
  </si>
  <si>
    <t>Teamchildren</t>
  </si>
  <si>
    <t>Latin American Youth Center</t>
  </si>
  <si>
    <t>One Common Unity, Inc.</t>
  </si>
  <si>
    <t>The River Fund</t>
  </si>
  <si>
    <t>IsraAID</t>
  </si>
  <si>
    <t>United Planning Organization</t>
  </si>
  <si>
    <t>VOICE Trust</t>
  </si>
  <si>
    <t>Volunteers Community Nepal</t>
  </si>
  <si>
    <t>Libraries Without Borders</t>
  </si>
  <si>
    <t>Orbis Ireland</t>
  </si>
  <si>
    <t>Eyesight</t>
  </si>
  <si>
    <t>Take 2: An Innovative Program for Social Learning</t>
  </si>
  <si>
    <t>Special needs: Autism</t>
  </si>
  <si>
    <t>Washington Area Women's Foundation</t>
  </si>
  <si>
    <t>Gender equality</t>
  </si>
  <si>
    <t>GlobeMed at the George Washington University</t>
  </si>
  <si>
    <t>American Diabetes Association - Oregon</t>
  </si>
  <si>
    <t>yourSanctuary</t>
  </si>
  <si>
    <t>Gender / Domestic abuse</t>
  </si>
  <si>
    <t>Oregon Food Bank, Inc.</t>
  </si>
  <si>
    <t>Make-A-Wish Foundation of Oregon</t>
  </si>
  <si>
    <t>Washington STEM</t>
  </si>
  <si>
    <t>Agency for Basic Community Development [ABC]</t>
  </si>
  <si>
    <t>Aye Mya Myitta</t>
  </si>
  <si>
    <t>Border Areas Development Association</t>
  </si>
  <si>
    <t>Gold Myanmar</t>
  </si>
  <si>
    <t>Worldcorps</t>
  </si>
  <si>
    <t>Elefantastic Elephant Volunteer Programs, India</t>
  </si>
  <si>
    <t>America's Unofficial Ambassadors</t>
  </si>
  <si>
    <t>Manuel Zapata Olivella Center</t>
  </si>
  <si>
    <t>hope brighr future</t>
  </si>
  <si>
    <t xml:space="preserve">SGV Foundation, Inc. </t>
  </si>
  <si>
    <t>Chin Forum</t>
  </si>
  <si>
    <t>The Asia Foundation</t>
  </si>
  <si>
    <t>rajasthan samgrah kalyan sansthan</t>
  </si>
  <si>
    <t>Reach Out Cameroon (REO)</t>
  </si>
  <si>
    <t>Muwakhat Foundation</t>
  </si>
  <si>
    <t>Fundacion Hearts of Gold</t>
  </si>
  <si>
    <t>Mother's Heart</t>
  </si>
  <si>
    <t>Mountains of hope childrens ministries</t>
  </si>
  <si>
    <t>Serve Uganda</t>
  </si>
  <si>
    <t>Global Grassroots</t>
  </si>
  <si>
    <t>Grassroots Uganda- Empowering African Women</t>
  </si>
  <si>
    <t>Freedom to Learn</t>
  </si>
  <si>
    <t>Middle East Children's Alliance</t>
  </si>
  <si>
    <t>The Nyaka AIDS Orphans Project</t>
  </si>
  <si>
    <t>Association For Women's Awareness and Rural Development</t>
  </si>
  <si>
    <t>Gender</t>
  </si>
  <si>
    <t>Internews</t>
  </si>
  <si>
    <t>Mboni ya Vijana Group</t>
  </si>
  <si>
    <t>Center for Renewable Energy and Appropriate Technology for the Environment (CREATE!)</t>
  </si>
  <si>
    <t>Darfur Women Network, DWN</t>
  </si>
  <si>
    <t>The Education for the Children Foundation (EFTC)</t>
  </si>
  <si>
    <t>Dalit Freedom Network</t>
  </si>
  <si>
    <t>The Elephant Project</t>
  </si>
  <si>
    <t>SEED Madagascar</t>
  </si>
  <si>
    <t>Twifu Rural Youth And Women Concern (TRYAWCO)</t>
  </si>
  <si>
    <t>Plan International USA</t>
  </si>
  <si>
    <t>Joy Foundation</t>
  </si>
  <si>
    <t>Yes - but not solely WASH</t>
  </si>
  <si>
    <t>God's Littlest Angels Inc</t>
  </si>
  <si>
    <t>Research Center for Analytic Diagnosis and Imaging Trends (RECEADIT)</t>
  </si>
  <si>
    <t>Nandri</t>
  </si>
  <si>
    <t>Global Human Services</t>
  </si>
  <si>
    <t>Self Reliance Promoters' NGO</t>
  </si>
  <si>
    <t>Transform Africa</t>
  </si>
  <si>
    <t>Cameroon Association of Active Youths</t>
  </si>
  <si>
    <t>Kenya Rainwater Association</t>
  </si>
  <si>
    <t>Feedback Madagascar</t>
  </si>
  <si>
    <t>PCI-Media Impact</t>
  </si>
  <si>
    <t>Engineers Without Borders - USA</t>
  </si>
  <si>
    <t>Iraq: Humanitarian Relief</t>
  </si>
  <si>
    <t>LANDESA</t>
  </si>
  <si>
    <t>Deeper Missions</t>
  </si>
  <si>
    <t xml:space="preserve">Philippine Eagle Conservation Program Foundation, Inc. </t>
  </si>
  <si>
    <t>Help Save The Kids</t>
  </si>
  <si>
    <t>Grace House Community</t>
  </si>
  <si>
    <t>Cambodia Lost and Found</t>
  </si>
  <si>
    <t>American Refugee Committee</t>
  </si>
  <si>
    <t>Yayasan Masyarakat Peduli</t>
  </si>
  <si>
    <t>Yes - but in Bahasa Indonesian</t>
  </si>
  <si>
    <t>Karya Sanitasi</t>
  </si>
  <si>
    <t>Individual - https://www.changemakers.com/ashoka-fellows/entries/karya-sanitasi</t>
  </si>
  <si>
    <t>BEST</t>
  </si>
  <si>
    <t>Individual - https://www.ashoka.org/en/fellow/hamzah-harun-al%27rasyid</t>
  </si>
  <si>
    <t>Aangan Trust</t>
  </si>
  <si>
    <t>Maitri India</t>
  </si>
  <si>
    <t>Global Vision International Charitable Trust</t>
  </si>
  <si>
    <t>Asset-Based Community Development with Equity Foundation</t>
  </si>
  <si>
    <t>Sanitation</t>
  </si>
  <si>
    <t>ChildHelp Sierra Leone</t>
  </si>
  <si>
    <t>Girl Power Project - GPP: Give power to 217 poorest girls to avoid child marriages and break the cycle of poverty by accessing education and child protection services in 2018. Your continuous donations will help child brides and girls left behind, to go to school, with free tuition, mentoring, healthy meals, clothes, school supplies, healthcare and family support services. Your donation will address both the drivers and consequences of child marriage and those girls left behind. Donate and send more Girls to schools., Sierra Leone Mudslide and Flooding Relief: Sierra Leone has experienced the worst hits, as houses were submerged and damaged through mudslides and massive flooding in Freetown and Largo in Kenema district from July to Sept 2017.  Many school going children and youths needs "urgent support" to access education, livelihood, water and sanitation as they are now relocated in the provinces. They have lost their homes and properties. Our commitment is both short and long term to restore hope and normalcy to these affected children and youths., Schools Water and Sanitation: This project aims at increasing the quality and improving of people's life and reducing the burden to carry water. Communities themselves through focus discussions identified these needs. The project will change the hygiene behaviors of pupils, repair school  wells and toilets, drill new wells, constructs rainwater harvesting and sanitation facilities in new poor districts with high poverty rate. Children are the best entry point for behavior change and carriers of hygiene and health messages, Break the chain: In 2015, world leaders adopted the SDGs. Leaders and CSOs are committed to work to end modern slavery once and for all - Target 8.7.  One in four victims of modern slavery are children. There are more females (71%) than males (29%) in modern slavery. These victims rights are abused. Support us to stop and address the root causes and drivers of this horrible practices and put these victims first. The above Video revealed 30 girls, who were tricked and trafficked to Libya, raped &amp; victimized., SPECIAL SCHOOL FOR DROP-OUT GIRLS IN MARRIAGE: Educational opportunities remain too limited or not available for girls who dropped out of school for marriage or escaping  in rural communities. Early marriage has caused girls much suffering along with their children, been left behind. Teenage pregnancy and child marriage are two social vices noted with serious concern. This project will support 203 girls married to continue formal and non-formal education from their husbands' houses and to take a stand and campaign against child marriage.</t>
  </si>
  <si>
    <t>Women and Girls, Children, Education, Children, Disaster Recovery, Women and Girls, Children, Education, Women and Girls, Health, Women and Girls, Children, Human Rights, Children, Education, Women and Girls</t>
  </si>
  <si>
    <t>Sierra Leone, Sierra Leone, Sierra Leone, Sierra Leone, Sierra Leone</t>
  </si>
  <si>
    <t>Asociacion Interamericana Para La Defensa Del Ambiente (AIDA)</t>
  </si>
  <si>
    <t>Empower Indigenous Brazilians to Save their Amazon: For indigenous and local communities along Brazil's Xingu River, life is changing forever. Construction of the Belo Monte Dam - the third-largest in the world - has displaced them from their homes and ruined their traditional fishing grounds on this major tributary of the Amazon. AIDA is helping by providing free legal support and representation before international authorities. We're defending their rights to adequate housing, water, sanitation, livelihood, culture, and a healthy environment., Save Mexico's Coral Reefs!: Ocean enthusiasts prize Mexico's pristine, multi-hued coral reefs. Hundreds of colorful fish species, sea urchins, starfish, and sea grasses share the reefs with an abundance of other magnificent sea creatures. But coastal development threatens reef destruction. AIDA is advocating for national and international authorities to remediate damage already caused at Veracruz Reef in the Gulf of Mexico, and to preserve the pristine Cabo Pulmo Reef in Baja California Sur., Defend Children's Health in Peru: Nearly all the children in La Oroya, Peru have high concentrations of heavy metals in their blood.  Many residents suffer from chronic lung illnesses. A metal smelter has contaminated the air, soil, and water of this Andean city since 1922. AIDA is providing free legal advocacy to help the community hold the government accountable for the health impacts and environmental damage.  After nearly two decades, the case is headed to an international court.</t>
  </si>
  <si>
    <t>Human Rights, Environment, Environment, Health, Children, Environment</t>
  </si>
  <si>
    <t>Brazil, Mexico, Peru</t>
  </si>
  <si>
    <t>Holistic Support for Refugees Arriving in Greece: The "Holistic Support for Refugees Arriving to Greece" project will provide emergency aid and psychosocial support to refugees in Greece which has been the first point of entry into Europe for refugees making the treacherous journey in hope of finding asylum and refuge. Greece's resources have been overstretched, bearing the brunt of the recent mass influx of refugees for over 1.5 years., Rehabilitation Support For Refugees in Germany: Over one million asylum seekers arrived in Europe, seeking refuge from armed conflict. Following the mass influx of refugees arriving in Germany, IsraAID, launched "Bridges of Hope" which aims to provide holistic long term support for refugees upon their resettlement. On top of the cultural shock, many refugees carry deep physical and emotional scars from the violence and unspeakable atrocities suffered during years of conflict; the most vulnerable among them are women and unaccompanied minors., Psycho Social support for Ebola victims: IsraAID in partnership with the first lady in Sierra Leone will conduct a 2 year training program that will focus on MHPSS- (Mental Health Psycho-Social Support) with the aim of building a national network of service providers., Global Refugee Fund: The Global Refugee Fund will enable IsraAID to respond effectively and holistically to today's global refugee crisis. With 65.6 million people forcibly displaced from their homes and 22.5 million refugees, this is the largest humanitarian disaster of our generation. This urgent fund ensures our teams' rapid response to emergencies and enables us to deal with both the immediate and longer-term practical and mental-health challenges facing refugee populations., Kakuma Refugee Camp Holistic Support: Kakuma Refugee Camp in Kenya opened in 1992, and at present is home to 194,000 refugees. More refugees arrive everyday due to ongoing insecurity in South Sudan, Burundi and Democratic Republic of Congo.   IsraAID provides psychosocial support, WASH training, livelihoods and women's empowerment programming to help change the condition of the refugees. Each program emphasizes capacity building to offer beneficiaries skills to create a better future., Harvey Flood Relief in Texas: This project will provide emergency relief, psychosocial support, and debris removal assistance to communities in South Texas affected by Tropical Storm Harvey., Hurricane Maria Relief in Puerto Rico &amp; Dominica: This project will provide emergency relief; mental health psychological support; water, sanitation and hygiene solutions and medical support, for communities affected by Hurricane Maria in Puerto Rico and Dominica, and beyond., Emergency Aid for Displaced People in Kurdish Iraq: This project will help the nearly 2 million Internally Displaced Peoples (IDPs) and refugees that are currently in the Kurdish Region of Iraq (KRI) after having fled from IS. The most pressing need today is 'winterization' - blankets, mattresses, coats, socks, warm clothes, and shoes. This project will also evaluate the long-term needs of these populations., Flood Relief in Southern Nepal: This project will provide emergency holistic support to the communities in Southern Nepal affected by devastating flooding., Holistic Rehabilitation for Post-Earthquake Nepal: This project aims to anticipate and respond to the many food security, health, shelter, education, and trauma/protection-related challenges that will affect earthquake affected communities in Nepal in the coming months, focusing on the impending arrival of the monsoon., Philippine Agricultural Economic Restoration: Typhoon Yolanda has stripped away the economic source of countless hill farmers in the Philippines. IsraAID's Agricultural and economic Long term restoration project will provide on going training, and physical support to rehabilitate this long term economic source that has been destroyed. IsraAID will establish a program whereby farmers will receive training, technology, equipment, and on going support through expert agronomists so that agriculture can once more sustain local population., Emergency Earthquake Response in Mexico: This project will provide  humanitarian aid and emergency services to communities affected by the devastating September 19th earthquake in Mexico, Aid to the Philippines after Typhoon Yolanda: IsraAID's medical team arrived in Tacloban four days after the Typhoon. Since then, the project has expanded to include psycho-social training, and the rebuilding of key medical and educational facilities. Today, IsraAID is based in Ormoc, and is partnering with the municipality to rehabilitate its 200,000 citizens over the next year., Japan Kyushu earthquake response: 2 powerful earthquakes have rocked the southern Japanese city of Kumamoto. Dozens of people are still trapped in the rubbles.  More then 50,000 people evacuated and are currently staying in temporary shelters or on the streets while the death toll continue to rise. IsraAID team in Japan of trained disaster specialists and psycho social professionals is on it's way to Kumamoto to assess the needs and provide psychological first aid (PFA) for the victims in the evacuation centers., Italy Earthquake Response: The project will send IsraAID's Emergency Response Team to Italy to provide emergency aid after the devastating earthquake of August 24th, East Africa Famine Relief: This project will support the humanitarian and long-term development projects that IsraAID is implementing in South Sudan, Uganda, and Kenya to fight the fallout from civil conflict, drought, and poverty in the region.   For 6 years now, IsraAID has been operating long-term programs to build resilience, combat gender-based violence, improve hygiene and sanitation, and provide livelihood and income generation possibilities for hundreds of thousands of host communities and refugees., Emergency Mudslide Relief in Sierra Leone: This project will provide emergency relief, psychological first aid, and long-term support to the communities affected by the terrible mudslides that have stricken the capital of Sierra Leone, Freetown., Typhoon Vinta relief &amp; recovery in the Philippines: The IsraAID Philippines team will provide direct psycho-social and mental health support to local first responders and service providers, and build their capacity to support communities affected by Typhoon Vinta. In addition, our water engineers will provide short and long-term, water, sanitation and hygiene solutions for the storm-affected areas, and the team will work with local communities to build Disaster Risk Reduction and Response plans regarding future crises.</t>
  </si>
  <si>
    <t>Human Rights, Health, Human Rights, Women and Girls, Health, Human Rights, Disaster Recovery, Human Rights, Disaster Recovery, Disaster Recovery, Disaster Recovery, Children, Women and Girls, Hunger, Disaster Recovery, Women and Girls, Health, Disaster Recovery, Children, Women and Girls, Health, Disaster Recovery, Economic Development, Environment, Disaster Recovery, Children, Health, Disaster Recovery, Children, Education, Health, Disaster Recovery, Disaster Recovery, Disaster Recovery, Women and Girls, Health, Disaster Recovery, Children, Health, Disaster Recovery</t>
  </si>
  <si>
    <t>Greece, Germany, Sierra Leone, Greece, Kenya, United States, Puerto Rico, Iraq, Nepal, Nepal, Philippines, Mexico, Philippines, Japan, Italy, South Sudan, Sierra Leone, Philippines</t>
  </si>
  <si>
    <t>Village Hopecore International</t>
  </si>
  <si>
    <t>Maternal and Child Health Clinics: The aim of HopeCore's Maternal and Child Health Clinics is to improve the health of the women and children in our communities through education, prevention, and curative services.  Children are monitored for growth, given Vitamin A and dewormers, and referred to the nurses if they are in need of any further clinical services. Mothers are lectured on topics such as family planning, nutrition and breastfeeding and clinically treated when necessary., MedTreks Kenya: Our MedTreks teams collaborate with village HopeCore International in Kenya, volunteering in the mobile clinics while providing training in clinical skills and professional development to the local healthcare workers.   Training topics include CPR &amp; First Aid, Injury Assessment; Water, Sanitation &amp; Hygiene; Child and Maternal Health Promotion; Nutrition &amp; Immunizations; Family Planning &amp; Prenatal Care; Well Child Assessments; Infectious Disease Prevention.</t>
  </si>
  <si>
    <t>Health, Children, Women and Girls, Health</t>
  </si>
  <si>
    <t>Kenya, Kenya</t>
  </si>
  <si>
    <t>School Reconstruction and Health Awareness Nepal: Reconstruction of three permanent schools hit by earthquake in 3 villages in Bhaktapur district  of Nepal and the provision of WASH training for 1200 students covering 5 schools helps to increase attendance of poor students.600+ students will be taught in safe and comfortable classrooms and 1200 students will improve their health through targeted education through reduction in sanitation related diseases.It reduces non-attendance and increase effectiveness of  learning practice.</t>
  </si>
  <si>
    <t>Education, Disaster Recovery, Health</t>
  </si>
  <si>
    <t>Nenkashe Education Centre</t>
  </si>
  <si>
    <t>Help 50 Maasai girls get education, not husbands: Nenkashe Education Centre works to help Kenyan girls in distress access opportunities for education and offer wide ranging services including mentorship, counselling, legal assistance, safe-house protection and child-parent reconciliations to empower girls.  We work in villages to promote health, sanitation and child rights issues to create vibrant livelihoods where leaders value girls and protect them from abuse, manipulation, forced female genital mutilation and early marriages.</t>
  </si>
  <si>
    <t>Children, Education</t>
  </si>
  <si>
    <t>Educate 28 children in Jatituhu, E. Bali, in 2018: In 1998, the 6 most impoverished, illiterate and isolated Ban village communities asked East Bali Poverty Project (EBPP) to help educate their children to lead them to a better life. In 2005 we opened our 5th school in the remote Mount Abang hamlet of Jatituhu, where the children have since been educating their illiterate parents in health, hygiene, sanitation and of course literacy. We need your help to continue their education so that more can graduate school and lead Jatituhu to prosperity, East Bali Bamboo Bikes Social Enterprise Appeal: Following the success of our Bamboo Workshop campaign, this project provides seed funding for developing our Social Enterprise to promote and sell our unique bamboo bikes, under the brand of "East Bali Bamboo Bikes": eastbalibamboobikes.com. The funds will enable us to market our bikes and establish more professional resources for the team of local artisans at our East Bali workshop. This will lead to sustainable economic development and provide income sources independent of external donations</t>
  </si>
  <si>
    <t>Education, Children, Economic Development, Environment, Sport, Technology</t>
  </si>
  <si>
    <t>Indonesia, Indonesia</t>
  </si>
  <si>
    <t>Humana People to People India</t>
  </si>
  <si>
    <t>Support Humana People to People India: Humana People to People India is a humanitarian, development organization. It is a non-political, non-religious organization which works as part of civil society to strengthen the capacities for cooperation, for individual and collective action in order to create sustainable solutions to improve marginalized people's life through coordinated, community-wide approaches that combine education, adult literacy, improved livelihoods, increased productivity, health and sanitation &amp; women empowerment., Digital literacy to empower urban slum children: The project aims to purchase 20 new computers to re equip 2 computer training centers in Malviya Nagar &amp; Jagatpura, Jaipur, which provide computer based education to primary &amp; middle school children from socially and economically backward migrant families from some of Jaipur's urban slums. It also provides computer skills training to youth to increase their employability. This we believe can help them live a life of dignity &amp; confidence and help arrest the problem of unemployment in our country., Quality Teacher Training for 100 Teachers: This campaign will support the training of 100 Primary School Teachers in State-run Teacher Training Institutes through Humana People to People India's (HPPI) flagship Necessary Teacher Training Programme (NeTT). The campaign is targeted towards effective training of student-teachers enrolled in teacher training institute at Gorakhpur, in north Indian state of Uttar Pradesh. The NeTT Programme trains teachers in student-centric teaching methodologies through innovative classroom structures., Empowering Future Teachers with Digital Education: This campaign will provide a Computer lab with 15 computers and Digital Education for a year for Student teachers studying under  Humana People to People India's (HPPI) Necessary Teacher Training Programme (NeTT in State-run Teacher Training Institute Jhansi in the Northern state Uttar Pradesh, India. The campaign is targeted towards creating passion for Computer Education in Student Teachers to ensure that they carry further this passion to their future roles as Primary School Teachers.</t>
  </si>
  <si>
    <t>Education, Children, Climate Change, Environment, Microfinance, Women and Girls, Health, Human Rights, Technology, Children, Education, Technology, Education, Education</t>
  </si>
  <si>
    <t>India, India, India, India</t>
  </si>
  <si>
    <t>Save Elephants: Grow the Communities They Live In: This project will help stop the decimation of elephant herds around the world while helping the economies of countries where elephants are imperiled by producing jobs; creating a more diverse, skilled and higher paid workforce; enhancing educational opportunities; providing access to better health care; funding important infrastructure projects; and lessening the burden on governments to implement elephant protection and other related conservation efforts., Help 3,000 Elephants/10,000 Villagers in Myanmar: We have a once-in-a-lifetime opportunity to create a stable, secure home for Myanmar's 3,000 timber elephants and the nearly 10,000 people who live with and care for them. Without our help, these elephants could be forced back into logging or cruelly turned into performance animals. Our goal is to build a new home for all the elephants and the people. A safe, secure place where the elephants live in peace and the people have jobs, clean water, sanitation, long-term medical care and schools.</t>
  </si>
  <si>
    <t>Animals, Animals, Economic Development, Environment</t>
  </si>
  <si>
    <t>Myanmar, Myanmar</t>
  </si>
  <si>
    <t>Help us Build Manambaro Lycee: Our project with Manambaro Lycee, a high school in Madagascar, will double its classroom capacity, improve access to clean water and introduce latrine facilities at the school. The construction of a second brick and concrete building will mean the school no longer have to turn away over 500 students each year due to lack of classroom space, while improved sanitation will mean pupils no longer have to drink from a pool and defecate in the open., Protect a brand new mouse lemur in Madagascar!: Extreme poverty is contributing to already catastrophic forest destruction in Madagascar. The habitat of endangered animals like mouse lemurs is fast disappearing. Project Microcebus will help ensure the long-term survival of mouse lemurs, engaging communities through environmental education, tree planting and encouraging them to protect its threatened habitat. Research will alert the global community to a new candidate species and strengthen the case for the protection of these forests., Safeguard Bees and Beekeepers in Madagascar: Project Renitantely seeks to develop beekeeping as a sustainable livelihood in rural communities in the Anosy region of Madagascar. We will establish a collaborative network of local beekeepers in which gender equality will be promoted. The beekeepers will be equipped with training and resources to apply modern beekeeping techniques that will help them to increase honey yields and prevent diseases and infestations, with a particular focus on managing the destructive varroa mite., Making Access to Water Sustainable in Madagascar: One third of  Madagascar's rural water systems that break down are not fixed properly. Building wells is only the first step; ensuring long-term access to clean drinking water is the real challenge. Without support from the local government to maintain the wells, it is vital that communities look after their water points themselves. Infrastructure alone is not sustainable. Help us train rural communities in Madagascar to retain long-term access to clean drinking water.</t>
  </si>
  <si>
    <t>Education, Health, Animals, Environment, Economic Development, Health, Education</t>
  </si>
  <si>
    <t>Madagascar, Madagascar, Madagascar, Madagascar</t>
  </si>
  <si>
    <t>Twifu Rural Youth And Women Concern</t>
  </si>
  <si>
    <t>Help Bring Clean Water to 5000 people in Twifu: Improve health and reduce poverty levels in sixteen communities by constructing 20 hand-dug wells fitted with pumps, and to build four KVIP toilets in schools to improve sanitation and reduce disease in Twifu.</t>
  </si>
  <si>
    <t>SAFE WATER &amp; AIDS PROJECT</t>
  </si>
  <si>
    <t>Sondu Water Enterprise: Sondu water kiosk is a local enterprise situated in rural under-served area, where there is high burden of disease and poor water and sanitation infrastructure. Sondu river is highly contaminated and in absence of a reliable water source vulnerable  communities use the river water for household use. This has caused high incidence of diarrhea and child mortality. SWAP established a skyhydrant filtration unit to provide clean and safe water drinking water sold to communities at an affordable rate.</t>
  </si>
  <si>
    <t>Health, Economic Development</t>
  </si>
  <si>
    <t>Orbis Provides Clean Water to Save Sight, Ethiopia: Orbis plans to eliminate trachoma in remote regions of Ethiopia in the hope to cure thousands of people suffering from the painful, blinding and life destroying eye disease - trachoma. It will do this by ensuring communities have regular access to clean water and sanitation. Orbis has started building and repairing the water pumps in the project areas., Simple Surgery to restore Sight to Ethiopians: Orbis plans to conduct simple eye surgeries in remote regions of Ethiopia in the hope to cure thousands of people suffering from the painful, blinding and life destroying eye disease - trachoma., Distributing Antibiotics to Prevent Blindness: Trachoma, a bacterial infection of the eye which can cause blindness affects many people in impoverished regions. It is most common in children. However, there is an antibiotic available costing just 15 cents, that is effective in preventing the disease., Ensure Girls in Ethiopia Receive Basic Eye Care: There is strong evidence that more women than men are blind due to trachoma. This blinding eye disease is spread from child to mother through direct personal contact. Without treatment, trachoma leads to blindness. Orbis is working to eliminate this disease in Ethiopia to ensure the next generation of women and girls grow up without the threat of blindness., Training in Eye Health: Orbis is dedicated to the treatment and prevention of blindness in the developing world. Through supporting this project you will enable teachers to educate children on the importance of eye care. Few people realise that blindness can result from a disease easily transmitted between infected and healthy eyes by flies or infected clothing, and a lack of clean water to wash. Through educating children we can ensure the next generation in Ethiopia grow up without the threat of avoidable blindness.</t>
  </si>
  <si>
    <t>Health, Health, Children, Health, Health, Women and Girls, Health</t>
  </si>
  <si>
    <t>Ethiopia, Ethiopia, Ethiopia, Ethiopia, Ethiopia</t>
  </si>
  <si>
    <t>Health Development Initiative-Rwanda (HDI)</t>
  </si>
  <si>
    <t>Connect Fresh Water Pipeline to Rwandan Village: The community of potters in Cyaruzinge is a historically marginalized population that faces poverty and severe food shortages in Rwanda. They currently lack access to a fresh water source, and community members often go days without water. This negatively impacts hygiene and sanitation practices in the community and increases the prevalence of diarrheal disease. To solve this problem, this project will connect a pipeline from a nearby water table to a tap inside Cyaruzinge., Feed Marginalized Families Through Gardens: The community of potters in Masoro is a historically marginalized population that faces poverty and severe food shortages in Rwanda. To promote food security and economic development HDI will construct sac gardens and conduct trainings in order to empower women to provide food and income for their families.</t>
  </si>
  <si>
    <t>Health, Hunger</t>
  </si>
  <si>
    <t>Rwanda, Rwanda</t>
  </si>
  <si>
    <t>IMANI HOUSE, Inc</t>
  </si>
  <si>
    <t>Support Liberian Family Health Care and Education: Many rural areas in Liberia lack healthcare, health ed., or literacy services. Without this Liberians don't know how to use preventative methods that decrease infant and maternal mortality and improve the quality of life. Each year IHI's Clinic serves over 15,000 people, and our literacy programs work with 200 women and our new "Liberian Women's Health Manual" will be used by local women to teach women and girls improved health, sanitation, nutrition and human rights practices. Please contribute, Support 7 Weeks of Full-Day Summer at CAMP IMANI: CAMP IMANI is Summer Camp for 260 inner-city children ages 5-11 at PS150 and 282. Children from PS150 are from Brownsville, the poorest neighborhood left in Brooklyn. We provide fun filled activities in an enriching, secure environment. YOUR SUPPORT helps provide a full 5-day, 7-weeks of trips, athletics, dance, music, archery, and more. The Campers come from families who can't afford camp or the type of specialized instruction we Provide. Children deserve to play, build friendships and learn.</t>
  </si>
  <si>
    <t>Health, Children, Environment, Women and Girls, Children, Education, Health, Arts and Culture</t>
  </si>
  <si>
    <t>Liberia, United States</t>
  </si>
  <si>
    <t>Sanitation and Clean Water for 60 Dalit Families: In rural India open defecation is still the norm in many poor, backward villages. Women and young girls from households without toilets have to wake up before dawn to attend to their nature's call. Otherwise, they have to hold their bladders and bowels till dusk to venture into the fields to relieve themselves. This project will provide clean water and toilets for 60 families. Indian government grant will pay 50%.</t>
  </si>
  <si>
    <t>SOIL</t>
  </si>
  <si>
    <t>Expanding Sustainable Sanitation in Haiti: In Haiti, less than 20% of the population has access to safe toilets. In order to facilitate the development of a robust, sustainable sanitation solution, SOIL is researching and developing social business models using composting toilets that safely transform collected waste into rich, organic compost. SOIL is demonstrating that sanitation can both generate livelihoods in a developing economy and provide critical services affordably to impoverished urban communities., Generating Organic Compost for Farming in Haiti: Haiti is one of the most food-insecure countries in the world, in large part due to soil infertility and erosion that impede farming. SOIL addresses this problem by producing organic, agriculture-grade compost from recycled human waste, collected from the composting toilets in our sanitation projects. This project will increase our compost production capacity, helping more Haitians improve the soil and raise crops that are healthier, can better sustain drought, and yield larger harvests.</t>
  </si>
  <si>
    <t>Health, Disaster Recovery, Economic Development, Environment, Environment, Economic Development</t>
  </si>
  <si>
    <t>Haiti, Haiti</t>
  </si>
  <si>
    <t>Drill 3 Water Wells in Somalia's  Hirshabelle: Global Human Services, a 501c3 nonprofit based in Seattle, WA, USA plans to create safe water, sanitation, and healthy living solutions for people living in the Lower Shabelle Region of Somalia. Global Human Services will drill three borehole wells about 25 miles apart in the Lower Shabelle Region that will provide safe clean water to over 15,000 Somali women and children who are now traveling long distances to get water.</t>
  </si>
  <si>
    <t>Health, Children, Women and Girls</t>
  </si>
  <si>
    <t>Somalia</t>
  </si>
  <si>
    <t>Disable Development &amp; Educational Foundation (DDEF)</t>
  </si>
  <si>
    <t>FREE OF COST CLFT LIP PLATE SURGERY OPERATION: Poor persons with disabilities in Bangladesh. Planning, measuring, counting and operations to implement adequate service delivery in action on operation, health-rehabilitation. Employing more staff in the office. Also by assisting Government in surgery operating, providing inadequate first aid, food and health service as well. Barisal ,Dhaka and Khulna Divisions  of Bangladesh., SAFE LIVELIHOOD FOR ROHINGYA REFUGEE IN BANGLADESH: Rohingya inhabitants of Rakhine State, mostly Muslims who are able to escape in Bangladesh coming from Myanmar. Planning, measuring, counting and coordinating to implement adequate service delivery in action on food, water-sanitation, health-rehabilitation and shelter. Employing more staff in the refugee campaign zone. Also by assisting Government in counting, providing inadequate first aid, food and shelter as well. Ukhiya and Technaf sub-districts under Cox's Bazar district of Bangladesh., FREE OF COST SCHOOL FOR CHILDREN WITH DISABILITIES: Poor Special children with disabilities in Bangladesh. Planning, measuring, counting and educating to implement adequate service delivery in action on special education, health-rehabilitation. Employing more staff in the school. Also by assisting Government in educating, providing inadequate first aid, food and health service as well.Patharghata,Bamna,Amtoli,betagi and Barguna Sadar sub-districts under Barguna district and Kotoali Thana under Barishal District of Bangladesh., QURBANI SUPPORT FOR THE DISADVANTAGE PEOPLE: Needy disadvantage people in Bangladesh. Planning, measuring, counting and meat supporting to implement adequate service delivery in action live with dignity as the vicegerent of Allah. Partnering  more CBO/NGO in the office. Also by providing inadequate meat &amp; food for their equal opportunities of Qurbani.Barguna,Barisal,Pirojpur,Vhola,Patuakhali,Jhalokathi under Barisal Division and Dhaka,Gazipur,Faridpur,Madaripur under Dhaka Division and Satkhira,Meherpur,Kustia under Khulna Division., MICRO FINANCE SUPPORT FOR THE PEOPLE IN BANGLADESH: Poor people including persons with disabilities in Bangladesh. Planning, measuring, counting and operations to implement adequate service delivery in action on operation for microfinance. Employing more staff in the office. Providing inadequate financial support, first aid, food &amp; health service as well.Barguna District under Barisal  Divisions  of Bangladesh.</t>
  </si>
  <si>
    <t>Health, Disaster Recovery, Hunger, Education, Human Rights, Microfinance</t>
  </si>
  <si>
    <t>The John Mashaka Foundation</t>
  </si>
  <si>
    <t>Life Without Water: We are trying to make water available to women &amp; children of Tanzania living under physical torture; walking 20 miles for less than 5 gallons, by constructing a water tower that will make H2O available to 23,000 by the end of 2012. This project will change the dynamics in education, economic, health, agriculture and sanitation, making the world a better place.Please Join us by supporting the project. Tell your friends and family</t>
  </si>
  <si>
    <t>Children</t>
  </si>
  <si>
    <t>Tanzania, United Republic of</t>
  </si>
  <si>
    <t>Vision Awake Africa for Development</t>
  </si>
  <si>
    <t>Educate Repatriated Refugee Children in Liberia: CAMES provides free education to over 500 children in Liberia who have relocated from the Buduburam Refugee Camp in Ghana as well as students who were internally displaced during the civil war., Fighting The Outbreak of Ebola in Liberia: Liberia, Guinea, Sierra Leone, and Nigeria are currently experiencing the most serious and widespread Ebola outbreak that history can record. The outbreak of this virus is claiming more and more lives on a daily basis. Communities are struggling to contain the virus and control the epidemic. VAAFD will help disseminate vital sanitation and medical supplies to clinics communities across Liberia, educate people on how to stop and contain the outbreak and support families of those in quarantine.</t>
  </si>
  <si>
    <t>Education, Health</t>
  </si>
  <si>
    <t>Liberia, Liberia</t>
  </si>
  <si>
    <t>Civic Forum for Sustainable Development (CIVIC FORUM)</t>
  </si>
  <si>
    <t>Girls-friendly Toilets in  Rural Schools of Kavre.: The main aim of the project is to construct 15  girls-friendly toilets in kavre, Nepal. Due to earthquake, there are no toilets in Schools. Fund will be utilized in order to build the girls-friendly toilets including water and sanitation improvements. After accomplishing the project, school girls will realize the safe and hygienic toilets in schools., Shelters for 60 Earthquake (EQ) Survivors in Nepal: This project will build earthquake resistant shelters in Kavrepalanchowk District, central region of Nepal for 60 earthquake survivor households. The implementation of this project is envisaged for creating the shelter to enhance their lives and ease to withstand on secure livelihood options on safety means for the earthquake survivors in the project area.We will support the  poorest of the poor households who have not able to prepare the shelter, and impose to stay in the open sky.</t>
  </si>
  <si>
    <t>Health, Disaster Recovery</t>
  </si>
  <si>
    <t>Nepal, Nepal</t>
  </si>
  <si>
    <t>Clean Water &amp; Sanitation for Kenyan Primary School: In 2011, the Horn of Africa experienced one of the most severe droughts in over 60 years. KRA works with communities throughout Kenya to provide technologies that will increase their resiliency to the effects of climate change and drought. Matuiku Primary School has no running water and substandard sanitation facilities. By providing a rainwater storage tank, farm pond with drip irrigation, improved latrines, and capacity building this project will improve the health and education of 137 pupils.</t>
  </si>
  <si>
    <t>Children, Education, Environment, Health</t>
  </si>
  <si>
    <t>Bring clean water to 5 villages in Madagascar: This project will provide access to safe drinking water through installation of 5 boreholes with hand-pumps in villages &amp; primary schools who have succeeded in abandoning open-air defecation practices. This project aims to address the problem of high rates of morbidity &amp; mortality suffered in rural communities in Madagascar, particularly amongst children under 5 years old, as a result of poor hygiene &amp; sanitation, &amp; lack of access to clean water. It also saves women time fetching water.</t>
  </si>
  <si>
    <t>Health, Women and Girls, Technology</t>
  </si>
  <si>
    <t>Madagascar</t>
  </si>
  <si>
    <t>Organisation for community Empowerment Lyantonde(OCE)</t>
  </si>
  <si>
    <t>Sanitation Facilities for Rural Schools in Uganda: Organisation for Community Empowerment plans to build sanitation facilities and establish water purifying systems in 3 rural schools in Southwestern Uganda. The sanitation facilities and water purifiers will help to improve attendance, health, development, and hygienic practices among all pupils, but will also help increase girls' attendance and retention rate in school because they will not feel pressured to be absent during their menstrual cycle.</t>
  </si>
  <si>
    <t>Achon Uganda Children's Fund</t>
  </si>
  <si>
    <t>Bring healthcare to 1,000+ Awake Uganda villagers: Help establish for the first time a medical clinic in Awake Village of Northern Uganda to provide life-saving healthcare to its residents. Each month residents, often children, die needlessly due to lack of basic medical care
Join us to build a clinic and provide a system of health education outreach focusing on issues of sanitation, hygiene, and food preparation and storage. Education will substantially reduce chronic illness of diseases such as malaria and HIV/AIDS.</t>
  </si>
  <si>
    <t>Health, Children, Education</t>
  </si>
  <si>
    <t>World Changing Centre</t>
  </si>
  <si>
    <t>WCC water project (Sierra Leone): World Changing Centre (WCC) is a UK registered charity (No. 1136070) that promotes child education in Sierra Leone.  At WCC we believe that education - including formal and informal schooling, skills training and knowledge acquisition - is central to escaping poverty. Currently we operate an advisory service but we plan to develop the region by transforming health and sanitation standards through social mobilisation and awareness-raising around disease prevention., Constructing WCC Academy: The school has been running successfully but without permanent premises, its future cannot be secured.  Now the second stage of our business plan is to construct a new seven -classroom school building that will expand its capacity so that we can provide an education for a further 500 children and begin to employ five full-time teachers so that the school can become sustainable and that we can improve the quality of education that we provide., WCC Healthcare project: WCC aims to give children and young people in Sierra Leone a 21st century healthcare service.  Currently WCC offers an advisory service, with plans to help improve health and sanitation standards in the near future. These improvements will include the development of a healthcare centre in Sierra Leone that will be central to the delivery of health education and clinics., WCC Football Team (Sierra Leone): This project is set out to address the lack of structured football sessions for the children and young people in Sierra Leone. The majority of these children are homeless, poor and orphans. One way to help support these children is through sports, mainly football that can help develop their skills and create social inclusion and entertainment in their respective communities.</t>
  </si>
  <si>
    <t>Environment, Education, Health, Sport</t>
  </si>
  <si>
    <t>Sierra Leone, Sierra Leone, Sierra Leone, Sierra Leone</t>
  </si>
  <si>
    <t>ACTION FOR HEALTH DEVELOPMENT  (AHEAD)</t>
  </si>
  <si>
    <t>1. Group education on HIV/AIDS and TB key messages for prevention of the infections using the health staff and peer educators in prison.2. Counseling suspected TB and collects the sputum to lab for TB diagnosis.3. Counseling suspected HIV prisoners and draws blood and refers the blood samples to VCCT.4. Register for all PLHIV and TB clients in the prisons and develop and strengthen the follow up system for OI/ART and referral system when the PLHIV and TB prisoners release from the prison. 5. Health staff training on basic HIV/AIDS, TB clinical and management, option II and palliative care in Banteay Meanchey, Battambang, Pursat and CC4. 6. NGO and related sectorsâ_x0080__x0099_ quarterly meeting for problem solving that face during implementation the project.7. Peer educator training on HIV/AIDS basis course, Counseling and palliative care in Banteay Meanchey, Battambang, Pursat and CC4. 8. Provision of the needed supports of PLHIV and TB are staying in the hospital and at prison.9. Financial support for transportation fees for PLHIV and TB follow up at OI/ART and TB.10. IEC materials distributed to the prisoners with health education11. Provide monitoring and technical assistance to the health staff to improve the services.12. Support materials to improve prisonersâ_x0080__x0099_ hygiene and prison sanitation.13. Provide needed support to the health posts for providing health services to the inmates.14.</t>
  </si>
  <si>
    <t>1. Continued Achievement of Universal Access of HIV/STI Prevention Treatment and Care Services in  Cambodia2. Better Health in Prison</t>
  </si>
  <si>
    <t>#451, Street 515,Wat Romdul  Village, Sangkat Chamkar Samrong, Battambang Town, Battambang Province</t>
  </si>
  <si>
    <t>(855-53) 952 898</t>
  </si>
  <si>
    <t>bunsieth@online.com.kh</t>
  </si>
  <si>
    <t>Mr. Heng Bunsieth Executive Director Tel: 012 907 802 E-mail: bunsieth@ahead.org.kh</t>
  </si>
  <si>
    <t>FRIENDSâ_x0080__x0099_ ASSOCIATION PIONEER  (FAP)</t>
  </si>
  <si>
    <t>1. Sellecting the poorest2. Providing training about small bussiness and  technical agriculture3. Social support-Loan4. Public Education about Hygine and sanitation</t>
  </si>
  <si>
    <t>n/a</t>
  </si>
  <si>
    <t>Support the poorest of the poor family</t>
  </si>
  <si>
    <t>, Group 01, Kompong kdei 01 Village, Kompong kdei Commcene, Chikreng District, Siem Reap Province</t>
  </si>
  <si>
    <t>(855-12) 943 155</t>
  </si>
  <si>
    <t>sakun_peng@yahoo.com</t>
  </si>
  <si>
    <t>Mr. PengSakun, Executive Director, (855-10) 943 155/010 943 155, sakun_peng@yahoo.com</t>
  </si>
  <si>
    <t>RURAL ECONOMIC DEVELOPMENT ASSOCIATION (REDA)</t>
  </si>
  <si>
    <t xml:space="preserve">
Referral to Health center and referral hospital, Monthly and Quarterly meeting, Hygine and Sanitation, Provide water pump (well) and Toilet, Provide water filter and Income Generation activities, Agriculture activities, OVC in center, Drug activities</t>
  </si>
  <si>
    <t>http://www.reda.org.kh</t>
  </si>
  <si>
    <t>Health System Strengthening (HSS), Household Food Security and Improved Hygiene, Nutrition for sustainable food supply (Agriculture), Community Based Drug Treatment Programme (CBTx), Integrated Sanitaion, Hygiene for community and Living Support for OVC Center</t>
  </si>
  <si>
    <t>National Road No.1, Phnao Village, Tasous Commune, Svay Chrum District, Svay Rieng</t>
  </si>
  <si>
    <t>044 690 1509</t>
  </si>
  <si>
    <t>reda.info@reda.org.kh redakhorg@gmail.com</t>
  </si>
  <si>
    <t>Mr. SIM Kalyan Executive Director H/P: 011 940 755/ 012 940 755,  E-mail: reda.info@reda.org.kh redakhorg@gmail.com</t>
  </si>
  <si>
    <t>BRAC</t>
  </si>
  <si>
    <t>Our mission is to empower people and communities in situations of poverty, illiteracy, disease and social injustice. We act as a catalyst, creating opportunities for people living in poverty to realize their potential. We specialize in piloting, perfecting and scaling innovations to impact the lives of millions.
Our vision is a world free from all forms of exploitation and discrimination, where everyone has the opportunity to realize their potential. 
BRAC believes that poverty is a system and its underlying causes are manifold and interlinked. To create opportunity for people living in poverty, BRAC operates social development programs, social enterprises, socially-responsible investments, and a university.
Gender equality (click here), respect for the environment and inclusiveness are themes crosscutting all of our efforts.
The values of BRAC are innovation, integrity, inclusiveness and effectiveness.
Innovation: BRAC has been an innovator in the creation of opportunities for the poor to lift themselves out of poverty. We value creativity in program design and strive to display global leadership in groundbreaking development initiatives.
Integrity: BRAC values transparency and accountability in all our professional work, with clear policies and procedures, while displaying the utmost level of honesty in our financial dealings.
Inclusiveness: BRAC is committed to engaging, supporting and recognizing the value of all members of society, regardless of race, religion, gender, nationality, ethnicity, age, physical or mental ability, socioeconomic status and geography.
Effectiveness: BRAC values efficiency and excellence in all our work, constantly challenging itself to perform better, to meet and exceed program targets, and to improve and deepen the impact of our interventions.
To ensure that we are always learning and that our work is always relevant, we have put in place training, research, and monitoring systems across all our activities, and financial checks and balances in the form of audits. As a knowledge center, we have opened our doors to the public, in an effort to develop national capacity in Bangladesh, through BRAC University, and internationally.
***Humanitarian aid for families fleeing Myanmar***
In the Cox’s Bazar region of Bangladesh, where more than 680,000 Myanmar nationals have fled since late August, now more than a million people require immediate humanitarian assistance, including earlier arriving Myanmar nationals and vulnerable members of host communities.
In response to the humanitarian crisis, BRAC is providing clean water, sanitation, food, clothing, and health care to the most vulnerable families, coordinated by more than 1,500 trained emergency response personnel. BRAC is also preparing for long-term support. We’ve reached more than half a million people, but thousands continue to arrive.
For the latest updates, please visit response.brac.net.</t>
  </si>
  <si>
    <t>http://www.brac.net</t>
  </si>
  <si>
    <t>Health,Economic Empowerment,Education,Gender Issues,Community Building,Emergency - Crisis,Children &amp; Youth,Micro Finance,Law and Justice,Sanitation,Water,Refugees - Shelter</t>
  </si>
  <si>
    <t>Dhaka</t>
  </si>
  <si>
    <t>info@brac.net</t>
  </si>
  <si>
    <t>BRAC Centre
75 Mohakhali
Dhaka-1212
Bangladesh
Email: info@brac.net
Tel: 880-2-9881265</t>
  </si>
  <si>
    <t>SUSILA DHARMA INTERNATIONAL ASSOCIATION</t>
  </si>
  <si>
    <t>We are development actors with shared values joined together to empower ordinary people to take action to make a difference in their local communities. Susila Dharma means ‘guided from within to take action in the world.’
Susila Dharma International Association (SDIA) is a global community of partners working to give a hand up for humanity. Together we create opportunities for people to fulfill their potential in their local communities. 
SDIA works to achieve UN development goals through projects that address
– Health and well being
– Child development and education
– Food security
– Livelihoods
– Community Development
– Environmental protection
For 50 years, we have championed ordinary people’s ability to make a difference, ultimately changing the lives of millions of people.
Our model demonstrates that human potential flourishes when:
– Children have access to education, education systems maintain strong infrastructures and provide learning materials, and education is coupled with emotional and intellectual growth early on
– Communities have access to better nutrition, sanitation, health education, medical services, and solutions for preventable diseases and malnutrition
– Adults have access to education, rehabilitation, social integration, micro-savings and loan models, and community development and leadership opportunities
– Environmental protection measures are adopted through alternative and renewable energy in schools, clinics and communities, and sustainable agriculture, economies and reforestation are implemented.
Theory of change
SDIA serves as a critical catalyst for growth for our 51 partner organizations. To generate global change, our approach is to work at the local level first. We enhance, amplify and scale our partners’ programs on the ground, so they can ultimately serve a larger number of communities, more effectively. We ensure that they have:
– A network to learn and share best practices of sustainable development
– A voice in the world to inspire action
– The resources to cultivate partnerships and implement activities
Through these efforts, we increasing our impact.</t>
  </si>
  <si>
    <t>http://www.susiladharma.org/</t>
  </si>
  <si>
    <t>Health,Inclusion,Education,Community Building,Environment,Capacity building,Children &amp; Youth,Anti-violence,Economic Empowerment,Gender Issues,Human Rights,Nutrition - Food,Sanitation</t>
  </si>
  <si>
    <t>Greenfield Park, Quebec</t>
  </si>
  <si>
    <t>Canada</t>
  </si>
  <si>
    <t>info@susiladharma.org</t>
  </si>
  <si>
    <t>founded to contribute and participate in national and  international programmes related to border and rural areas   development and eradication of opium and other related drugs. to help develop social and economic status of the national races  residing in border and rural areas. Main Goal   to help advance capacity building and raise the standard of   living of national races. 1.  Education - Bursary and scholarship for the poor pupils   Vocational training for the children on the street EXCEL project for the   out of school children   2.  Health  -  Medical trips to states and divisions Village health   clinics  3.  Agriculture and income generating programmes    -  Provision of farming equipments and seeds Support for   livestock breeding  Training and supervision for income generating programmes   4.  Wash  - Restoration of old drinking water ponds and digging   of new drinking  water ponds and artesian wells Technical supply for   water sanitation Provision of shelter for the poor households - people who live in border and rural areas  of Myanmar</t>
  </si>
  <si>
    <t>Border Areas Development Association A 2, Sein Lei Yeik Thar, New University Avenue Road,   Bahan Township, Yangon Tel  : 542349, 557538 Fax : 542349</t>
  </si>
  <si>
    <t>Envir-Klean Technologists' Associates</t>
  </si>
  <si>
    <t xml:space="preserve">  Water and environmental  conservation, reduce remediation,     pond rehabilitation,  water and   sanitation development,     desalination of Seawater and Nipa Palm Plantation Disaster effected people, village community  Envir-Klean Technologist' Associates No. (98), A (2), Thiri (4) Street, (2) Quarter, Haling Township  Yangon Division. Tel : 09 503 8655,  09 730 1 7732</t>
  </si>
  <si>
    <t>Karuna Myanmar Social Services</t>
  </si>
  <si>
    <t xml:space="preserve">  Health Care &amp; HIV/AIDS Awareness Training Program and  Water   &amp; Sanitation Program                                                  Eearly Childhood Care &amp; Development Program, Scholarship   Program        Agriculture, Small Enterprise Development and MicroÞ  nance  Program      Child protection Program Disaster Risk Reduction (DRR)   Awareness Program The needy of different ethnics and religions from (16) Dioceses  in Myanmar.</t>
  </si>
  <si>
    <t>Karuna Myanmar Social Services ( KMSS )Karuna Myanmar Social Services ( KMSS )Catholic Bishops  Conference of Myanmar ( C.B.C.M 292 (A), Pyay Road, Sanchaung   P.O.  11111,Y angon, Myanmar. Tel  : ( 95 ) 01-705839</t>
  </si>
  <si>
    <t>Myanmar Business Coalition on AIDS (MBCA Registered Oce)</t>
  </si>
  <si>
    <t>Rev. Dr. and Mrs. Adonian Judson were the first Baptist  Missionary couple to Myanmar who arrived in 1813. After years of   labour and effort of past missionaries, Burma Baptist Missionary   Convention was organized and formed on the 15th October 1865. The   name changed to BBC in 1954. Since the word Burma is changed to   Myanmar today BBC is known as Myanmar Baptist Convention. :   To spread and propagate the gospel of Jesus Christ and   labour for the ministry and the growth of the church in Myanmar and   throughout the world. Main Goal   - Baptist Churches to be revived and renewed with their holistic  incentives   - To serve human society in terms of peace and prosperity   - To seek the Will Of God in terms of peace justice human value   and dignity - Providing Þ nancial contribution to emergency relief and  rehabilitation activities for natural disasters   - Providing material contribution to people in remote areas   and those working for opium substitution.    - Provide technical assistance (SALT) by which will be supporting   for conservation of forest    - Participating in community development activities such as   water and sanitation, income generation    - Providing awareness training on HIV / AIDS in border areas   - Organizing trainings on capacity building and development   project. All Baptist believers and communities of non-Christians and   other denominationsMyanmar Baptist Convention (MBC)143, Min Ye Kyawswa Road, Lanmadaw Township, Yangon,  Myanmar. Tel :95-1- 223 096, 951-221 465, 95-1-221 466, 95-1-223 231,         95-1-202 501 Fax : 95-1-221465</t>
  </si>
  <si>
    <t>Myanmar Ceramics Society</t>
  </si>
  <si>
    <t xml:space="preserve">   -A total of ( 7660 ) students from 35 targeted village will enjoy  studyibg in a safer and higher quality of building infrastructure which   is also cyclone and earthquake resistance.   - BeneÞ  cient village communities can use these school building  as shelters against storms adn ß  oods.  - SufÞ  cient drinking water supply for students and teachers will  be ensured with the installation of 5000 gallons RWCTs as necessary   at each  targeted village.   - Erecting school latrines with septic tanks will improve   sanitation and promote hygieni conditions for students and teachers Room 401, No.8 Pan Chan Tower, Coner of  Bargayar Road and Dhammazedi Road, Sanchaung Township , Yangon , Myanmar. Tel : (95 1)505972,538316</t>
  </si>
  <si>
    <t>Myin Thar Myo Oo Child Development Monastic Education School</t>
  </si>
  <si>
    <t>Ratana Metta Organization</t>
  </si>
  <si>
    <t>Formed in 2007 with the initial grant from the ActionAid  International, Myanmar, as a Local NGO.To initiate the community   development in the Southern Rakhine State poor communities where   no other INGO or LNGO has initiated any such kind of development   activities before. Social and Economic Development, Poverty Alleviation,   Agriculture Development, Water &amp; Sanitation, Women Empowerment,   Environment Development Main Goal    To initiate the above activities in the Rambre Island, Kyauk Pyu   District, Southern Rakhine State and reach out to the similar areas in   the Thandway District and Mon State, depending upon the increased   budget and technical experties. Awareness Raising of the poor and  backward communities   about the possiblity of their self-development,Development of Self-  Help Women Groups(SHG) by the initiation of Micro Finance activities,   Adequate and Safe Drinking Water and sanitation, Food Security Þ  rst  by the initiation of Rice Banks and improving the agriculture of the   poor farmers. 30 selected poor villages out of 5 poor cluster villages, Rambre   Township  LOCAL NGO DIRECTORY 102Background   Ratana Metta is a local NGO, non-proÞ  t and non-political or- ganization. It was founded in 2004 and registered with the Ministry of   Home affairs        (Registration No:ÉÉ1948ÉÉ..).  Main Goals   - prevention, treatment, care and support for people living with   HIV/AIDS (PLHA)  - promote awareness of Child Rights and Child Protection and   care and support for orphans and vulnerable children   - alleviate poverty by providing livelihood support for livestock    breeding and micro Þ  nance for income generation Main Activities   (1) HIV/AIDS    RMO started its activities with prevention of   HIV/AIDS by conducting advocacy talks, training of trainers (TOT) and   multiplier trainings to raise awareness of HIV/AIDS in communities.    Presently, RMO is operating two clinics in Yangon, one in Pazundaung   and the other in Tarmwe.  They provide basic counseling service, free   medical treatment including ARV drugs, free hospital referral and   funeral service, nutrition support, school support for the children and   micro Þ  nance for income generation of the families. The gathering of  PLHAs and their families were held monthly where they were given   psychological support, health talks, moral lessons and meditation ses-  sion.  Coffee, snacks and lunch were provided at the gathering. Funding   was mainly provided by 3D Fund, Alilance Myanmar and UNAIDS.  RMO   has been raising funds from local donors for free distribution of ARV   drugs.   (2) Child Rights and Child Protection    In 2008, RMO conducted 23 workshops for   awareness of Child Rights and Child Protection in 5 Townships in Nargis   Cyclone affected areas of the Delta Region. RMO also provided school   support, nutrition support and opened 6 Child Friendly Space for the   children.      Presently, RMO is implementing Community   based Child Care and Child Protection Project with UNICEF funding.   Community talks on Child Rights and Child Protection have been    conducted in 5 townships in Yangon Region. The project also provides RATANA METTA ORGANISATION (RMO) No. 406, Lower Pazundaung Road,Pazundaung Township, Yangon,  MYANMAR. Tel :  09-730-24794Fax : 95-1-296 898</t>
  </si>
  <si>
    <t>El Porvenir</t>
  </si>
  <si>
    <t>Volunteers are needed for 2-week work experience trips in Jan./Feb. and July/Aug. to construct water and sanitation facilities and help with reforestation in Nicaragua.</t>
  </si>
  <si>
    <t>Water Aid</t>
  </si>
  <si>
    <t xml:space="preserve">   WaterAid is an international charity. Our mission is to overcome poverty by enabling the world's poorest people to gain access to safe water, sanitation and hygiene education.  </t>
  </si>
  <si>
    <t>Pisco Sin Fronteras</t>
  </si>
  <si>
    <t>We are giving assistance to the people who most need it by helping to build houses, schools, sanitation units and helping with other community-based projects.</t>
  </si>
  <si>
    <t>SHELTER, Bangladesh</t>
  </si>
  <si>
    <t xml:space="preserve">   SHELTER is a grassroots level government registered Non Government organization(NGO)working from 2000 in Bangladesh and works in different fields like as: Research, Consultant, Human Right, Gender, Woman impairments, Agricultures, Water &amp; Sanitation, Health and Education.  </t>
  </si>
  <si>
    <t xml:space="preserve">   Deeper Missions is a non-profit organization that implements solar energy, clean water, and sanitation projects in Sierra Leone.  </t>
  </si>
  <si>
    <t>Volunteer Partnerships for West Africa (VPWA)</t>
  </si>
  <si>
    <t xml:space="preserve">   Volunteer Partnerships for West Africa is a volunteer driven non-profit NGO based in Ghana which aims to promote better life opportunities for people in under privileged communities through better education, health, sanitation and sustainable development.  </t>
  </si>
  <si>
    <t xml:space="preserve">Kalaw Ledesma Foundation, Inc. </t>
  </si>
  <si>
    <t>Company Description:
Kalaw-Ledesma Foundation, Inc. is duly registered with the Securities and Exchange Commission September 25, 1995 as a non-stock, non-profit Family Foundation. It was founded by its Chairman, Pura Kalaw Ledesma in 1995. The Foundation was established to contribute to the development of art and culture, and to address other pressing social needs in the country. Its main office is located at KL Tower, Mezzanine, 117 Gamboa St. Legaspi Village, Makati City. The Foundation has 3 seconded, and 5 members of the Board of Trustees.
It was certified for one year on Oct. 15, 2001 which ended on October 14, 2002. It was renewed on March 23, 2004, giving them a 3-year certification which lapsed on March 22, 2007. On September 15, 2008, it was given another 3-year certification and lapsed on September 14, 2011. On November 28, 2011, it was again given a 3-year certification which lapsed on November 03, 2014.
Its purposes (V-M-G), among others, are �to promote the protection and advancement of Philippine art and culture, provide scholarship to educational activities, support charitable and social work, and to protect environment and sanitation awareness.� The Foundation�s programs/projects now focus on the following areas:
� Purita Kalaw Art and Criticism Award� Purita Kalaw Ledesma Center� Scholarship Grants � Loan of Artworks
�</t>
  </si>
  <si>
    <t>www.klfi.ph</t>
  </si>
  <si>
    <t>Charitable,Cultural</t>
  </si>
  <si>
    <t>KL Tower, Mezzanine, 117 Gamboa Street, Legaspi Village, Makati City</t>
  </si>
  <si>
    <t xml:space="preserve">Pilipinas Shell Foundation, Inc. </t>
  </si>
  <si>
    <t>Company Description:
The Pilipinas Shell Foundation, Inc. (PSFI) was registered with the Securities and Exchange Commission (SEC) as a non-stock, non-profit corporation on August 19, 1982 by the Shell companies in the Philippines as an operating foundation engaged in social development projects. The foundation was formed to help uplift the lives of the poverty sector in the Philippines. The Shell companies, particularly the Pilipinas Shell Petroleum Corporation (PSPC), provided a seed fund that enabled PSFI to become sustainable for the long term. Its main office is located at 156 Valero St., Salcedo Village, Makati City. The foundation has 92 project-based staff, 33 consultants and 12 members of the Board of Trustees. It was certified for five (5) years on August 22, 2006 and has applied for renewal of certification. Grants and donations received totaled to P988,659,019.00 in the last two (2) years. Its purposes, among others, are �to enable the disadvantaged become productive and responsible members of society; to provide out-of-school youth access to technical-vocational and alternative livelihood skills for increase employability; increase access of the underprivileged to health, nutrition, sanitation, and other health-based programs for a healthy community�. The Foundation�s programs now focus on the following areas: Education and Skills development; Livelihood and entrepreneurship; Health and safety; Environmental stewardship; and sustainable community development.�</t>
  </si>
  <si>
    <t>www.pilipinasshellfoundation.org</t>
  </si>
  <si>
    <t>4/F Shell House, 156 Valero Street, Salcedo Village 1227 Makati City</t>
  </si>
  <si>
    <t xml:space="preserve">RTN Foundation, Inc. </t>
  </si>
  <si>
    <t>Company Description:
The RTN Foundation, Inc. (RTNFI), a non-stock, non-profit corporation was registered with the SEC on February 18, 1987. The Foundation was initially organized primarily in compliance with the Republic Act No. 7942 (Philippine Mining Act of 1995) to wit: �The contractor shall assist in the development of its mining community, the promotion of the general welfare of its inhabitants and the development of science and mining technology�. It also serves as the CSR of the Rio Tuba Nickel Mining Corporation. As such, the Foundation was tasked to oversee the operations of LASSO affiliated basic education school (Leonides S. Virata Memorial School) and primary hospital. The school and the hospital serve the needs of the residents of the 11 barangays that comprise the impact areas of the Foundation and the employees and families of the mining company. In addition, it operates a broad community based development program (housing, alternative learning system, infrastructure, health and sanitation and livelihood) that has marginalized sectors in the target communities and indigenous people in the Province of Palawan as target beneficiaries.
The Foundation is housed in a 16 hectare mining camp in Bgy Rio Tuba, Bataraza Palawan. Its Metro Manila office is located at 2F NAC bldg. Dela Rosa cor. Adelantado St. Legazpi Village, Makati. The Foundation has a regular staff of 132, project-based staff of seven (7), part time/contractual staff of 40, probationary staff of 15 and has no volunteers. The seven (7) officers/members of the Board of Trustees are composed of representatives of the donor companies namely the Rio tuba Nickel Mining Corporation and the Coral Bay Nickel Corporation and an independent trustee.
The Foundation was granted a five (5)-year certification on February 5, 2008 which lapsed on February 4, 2013. Its sources of income include grants/donations from the Rio Tuba Nickel Mining Corporation and the Coral Bay Nickel Corporation. The Foundation received a total donation of Php422 million for the last two years and it has an approved budget of Php252 million for the year 2013.</t>
  </si>
  <si>
    <t>http://www.pcnc.com.ph/view-ngodetails.php?itemId=2670</t>
  </si>
  <si>
    <t>Charitable,Social Development</t>
  </si>
  <si>
    <t>Rio Tuba, Bataraza, Palawan</t>
  </si>
  <si>
    <t xml:space="preserve">SIMAG Foundation, Inc. </t>
  </si>
  <si>
    <t>Company Description:
SIMAG Foundation, Inc., (SFI) is a non-stock, non-profit organization registered with the SEC on March 6, 1989 to help the sugarcane workers and their families alleviate widespread poverty due to the sugar crisis affecting the sugar industry.
Its areas of operation include Silay City and the municipality of E.B. Magalona. Its mainoffice is located at AHSSI Bldg., Rizal St., Silay City, Negros Occidental. SFI has a total of 9 regular staff, 3 project-based staff, 1 part-time staff, 3 student volunteers and 7 members of the Board of Trustees. SFI�s primary purpose is to serve as a catalyst in creating lasting prosperity for sugarcane workers, their families and communities.  SFI�s current programs include: Livelihood and Entrepreneurship; Health, Sanitation &amp; Well-Being; Education and Environment. It was granted a three -year certification for donee institution status by PCNC on December 27, 1999 and which ended on December 26, 2002. On May 12, 2003, it received a 5-year PCNC Certification which expired on May 11, 2008. It received another 5-year PCNC Certification on December 24 2008 which ended on December 23, 2013  SFI sources of income include among others, contributions from Asociacion de Hacenderos de Silay-Saravia, Inc (AHSSI), donations, grants from foundations and the government.�</t>
  </si>
  <si>
    <t>http://www.simagfoundation.org/</t>
  </si>
  <si>
    <t>AHSSI Building, Rizal Street, Silay City 6116 Negros Occidental</t>
  </si>
  <si>
    <t>http://www.madcambodia.org</t>
  </si>
  <si>
    <t>Bina Ekonomi Sosial Terpadu</t>
  </si>
  <si>
    <t>BEST is a Non-Government Organization (NGO) based in Indonesia. Our objective is to improve the prosperity of underprivileged groups in Urban Indonesian society. Most of the programs we run are located in Urban Settlement areas where sanitation and environmental conditions are often poor.</t>
  </si>
  <si>
    <t>http://www.best.or.id</t>
  </si>
  <si>
    <t>Hunger/Poverty,Overseas Aid,</t>
  </si>
  <si>
    <t>Tangerang</t>
  </si>
  <si>
    <t>Where There Is No Doctor</t>
  </si>
  <si>
    <t>Where there is not a doctor�?? in the hill-tribes is headed by David Mar Naw, a qualified and experienced doctor with over 8 years training in the British medical and Indian Ayurverdic practices. He is a self-will volunteer and his medical social work was started with financial assistance from an NGO and is now reliant on donations from various volunteer groups and individuals. As well as offering expert medical advice and treating the local hill-tribes, David supports these communities by developing sanitation systems, supporting orphaned and needy individuals and raising funds for medical supplies and new school buildings.</t>
  </si>
  <si>
    <t>http://www.wtinad.org</t>
  </si>
  <si>
    <t>Community Service,Hunger/Poverty,Medical,</t>
  </si>
  <si>
    <t>Thailand</t>
  </si>
  <si>
    <t>Médecins Sans Frontières</t>
  </si>
  <si>
    <t>Médecins Sans Frontières (MSF) (pronounced [medsɛ̃ sɑ̃ fʁɔ̃tjɛʁ] ( listen)), also known in English as Doctors Without Borders, is an international humanitarian non-governmental organization (NGO) best known for its projects in war-torn regions and developing countries affected by endemic diseases. In 2015, over 30,000 personnel—mostly local doctors, nurses and other medical professionals, logistical experts, water and sanitation engineers and administrators—provided medical aid in over 70 countries.[1] The vast majority of staff are volunteers. Private donors provide about 90% of the organization's funding, while corporate donations provide the rest, giving MSF an annual budget of approximately US$1.63 billion.[2]</t>
  </si>
  <si>
    <t>msf.org</t>
  </si>
  <si>
    <t>Worldwide</t>
  </si>
  <si>
    <t>thailand_links.csv</t>
  </si>
  <si>
    <t>Tuk Tuk for Children</t>
  </si>
  <si>
    <t>Deliver children in rural areas quality education, sanitation, nutrition, and entertainment and to give children back their childhood. A large percentage of children work from a young age and miss out on quality formal and informal education. Supporting 6 Kindergartens in the morning and Tuk Tuk Theatre in the afternoons.</t>
  </si>
  <si>
    <t>https://tuktuk4children.org</t>
  </si>
  <si>
    <t>Pursat</t>
  </si>
  <si>
    <t>adrian@tuktuk4children.org</t>
  </si>
  <si>
    <t>thengolist_cambodia.csv</t>
  </si>
  <si>
    <t>Offering access to health care sanitation, clean water, dry homes, safe electricity and micro loans. Educating the children in English Language and ensuring they receive a state education. Encourage inclusion of children with disabilities in Siem Reap Province by enabling them to receive specialist education and a safe, caring environment for respite or long-term care.</t>
  </si>
  <si>
    <t>http://www.gracehousecambodia.org/</t>
  </si>
  <si>
    <t>Community</t>
  </si>
  <si>
    <t>volunteer@gracehousecambodia.org</t>
  </si>
  <si>
    <t>http://www.eastmeetswest.org</t>
  </si>
  <si>
    <t>The American Refugee Committee (ARC) is an international nonprofit, nonsectarian organization that has provided humanitarian assistance and training to millions of beneficiaries over the last 30 years.In 2011, ARC helped nearly 2.5 million people get essential services to regain their health and take back control of their lives. ARC works with its partners and constituencies to provide opportunities and expertise to communities of refugees and internally displaced persons in seven countries in Africa, Asia and Europe, including Iraq, Kosovo, and in the Darfur region of Sudan and is currently providing for emergency relief and recovery in Haiti. ARC provides shelter, clean water and sanitation, health care, skills training, microcredit education, protection to help survivors of war and natural disasters to rebuild their lives with dignity, health care, security and self-sufficiency.</t>
  </si>
  <si>
    <t>http://www.arcrelief.org/</t>
  </si>
  <si>
    <t>wikiwand_thailand.csv</t>
  </si>
  <si>
    <t>Department for International Development</t>
  </si>
  <si>
    <t>The Department for International Development (DFID) is a United Kingdom government department responsible for administering overseas aid. The goal of the department is "to promote sustainable development and eliminate world poverty". DFID is headed by the United Kingdom's Secretary of State for International Development. The position has been held, since 9 November 2017, by Penny Mordaunt. In a 2010 report by the Development Assistance Committee (DAC), DFID was described as "an international development leader in times of global crisis".[1] The UK aid logo is often used to publicly acknowledge DFID's development programmes are funded by UK taxpayers.DFID's main programme areas of work are Education, Health, Social Services, Water Supply and Sanitation, Government and Civil Society, Economic Sector (including Infrastructure, Production Sectors and Developing Planning), Environment Protection, Research, and Humanitarian Assistance.In 2009/10 DFID’s Gross Public Expenditure on Development was £6.65bn.[needs update] Of this £3.96bn was spent on Bilateral Aid (including debt relief, humanitarian assistance and project funding) and £2.46bn was spent on Multilateral Aid (including support to the EU, World Bank, UN and other related agencies).[2] Although the Department for International Development’s foreign aid budget was not affected by the cuts outlined by the Chancellor of the Exchequer’s 2010 spending review, DFID will see their administration budgets slashed by approximately 19 percent over the next four years. This would mean a reduction in back-office costs to account for only 2 percent of their total spend by 2015.[3][needs update]In June 2013 as part of the 2013 Spending Round outcomes it was announced that DFID's total programme budget would increase to £10.3bn in 2014/15 and £11.1bn in 2015/16 to help meet the UK government's commitment to spend 0.7% of GNI (Gross National Income) on ODA (Official Development Assistance). DFID is responsible for the majority of UK ODA; projected to total £11.7bn in 2014/15 and £12.2bn in 2015/16.[4][needs update?]The National Audit Office (NAO) 2009 Performance Management review [5] looked at how DFID has restructured its performance management arrangements over the last 6 years. The report responded to a request from DFID’s Accounting Officer to re-visit the topic periodically, which the Comptroller and Auditor General agreed would be valuable. The study found that DFID had improved in its general scrutiny of progress in reducing poverty and of progress towards divisional goals, however noted that there was still clear scope for further improvement.In 2016 DFID was taken to task with accusations of misappropriation of funding in the British Overseas Territory of Montserrat. Whistleblower Sean McLaughlin commenced legal action against the Department in the Eastern Caribbean Court[6] questioning the DFID fraud investigation process.</t>
  </si>
  <si>
    <t>http://www.dfid.gov.uk</t>
  </si>
  <si>
    <t>MÃ©decins Sans FrontiÃ¨res</t>
  </si>
  <si>
    <t>Médecins Sans Frontières (MSF) (pronounced [medsɛ̃ sɑ̃ fʁɔ̃tjɛʁ] ( listen)), or Doctors Without Borders, is a French-founded (now international and federal) humanitarian-aid non-governmental organization and Nobel Peace Prize laureate, best known for its projects in war-torn regions and developing countries facing endemic diseases. Its headquarters are in Geneva, Switzerland.[1] The organization is known in most of the world by its localized name or simply as MSF; in Canada and the United States the name Doctors Without Borders is commonly used. In 2007 over 26,000, mostly local, doctors, nurses and other medical professionals, logistical experts, water and sanitation engineers and administrators provided medical aid in over 60 countries. These doctors and nurses decided to volunteer their time to solve issues of world health. Private donors provide about 80% of the organization's funding, while governmental and corporate donations provide the rest, giving MSF an annual budget of approximately US$400 million.[2]Médecins Sans Frontières was created in 1971, in the aftermath of the Biafra secession, by a small group of French doctors and journalists who believed that all people have the right to medical care regardless of race, religion, creed or political affiliation, and that the needs of these people outweigh respect for national borders.[3]Core documents outlining MSF's principles are the Charter,[4] the Chantilly Principles, as well as the later La Mancha Agreement,[5] which in Rules, Section 2 addresses governance. MSF has an associative structure, where operational decisions are made, largely independently, by the five operational centres (Amsterdam, Barcelona-Athens, Brussels, Geneva and Paris). Common policies on core issues are coordinated by the International Council, in which each of the 19 sections (national offices) is represented. The International Council meets in Geneva, Switzerland, where the International Office, which coordinates international activities common to the operational centres, is also based.The organization actively provides health care and medical training to populations in about 70 countries and frequently insists on political responsibility in conflict zones such as Chechnya and Kosovo. Only once in its history, during the 1994 genocide in Rwanda, has the organization called for military intervention. In order to be able to speak and act freely, MSF remains independent of any political, religious or economic powers.MSF has general consultative status with the United Nations Economic and Social Council. It received the 1999 Nobel Peace Prize in recognition of its members' continued efforts to provide medical care in acute crises, as well as raising international awareness of potential humanitarian disasters.[6] James Orbinski, who was the president of the organization at the time, accepted the prize on behalf of MSF. Prior to this, MSF also received the 1996 Seoul Peace Prize.[7] Since 1 October 2013, the International president of MSF is Joanne Liu.MSF should not be confused with Médecins du Monde (Doctors of the World, in English). The latter organization was formed in part by members of the former organization, but it is an entirely independent non-governmental organization with no links to MSF today.</t>
  </si>
  <si>
    <t>http://www.msf.org</t>
  </si>
  <si>
    <t>Geneva, Switzerland</t>
  </si>
  <si>
    <t>Filtration</t>
  </si>
  <si>
    <t>Grupo Ecologico Sierra Gorda I.A.P</t>
  </si>
  <si>
    <t>Protecting Wild Cat Habitat: The Sierra Gorda Alliance is working with local communities to protect cloud forests which have dwindled to just 2% of their original coverage. These forests house thousands of animals, among them some of Mexico's most threatened species, including the magnificent margay (Leopardus wiedii). By working with local communities to protect - not plunder - these natural resources we can continue to protect margay's vital habitats., Employing Rural Women: 10 women have been operating artisan ceramic workshop "Las Mariposas" since 2002 with great success: they are now a well established group producing high-quality products. They are able to support their families, while assuring that local traditions are kept alive. Recently they learned how to create their own clay molds which will make their work more efficient. However, first they need your help! Help them purchase clay and the primary molds for the development of working molds., Regenerating Soils, Producing Healthy Food: In the Sierra Gorda agricultural plots are usually maintained by applying agrochemicals, which in the long-run cause poor water infiltration and lack of nutrients in the soil. We have been helping the local farmers improve their production by providing them with homemade biofertilizers and knowledge about keyline design that maximizes water infiltration, and by helping them reintroduce minerals and microorganisms. You can now help us expand our practices to 20 new beneficiaries.</t>
  </si>
  <si>
    <t>Environment, Animals, Economic Development, Women and Girls, Arts and Culture, Environment, Health</t>
  </si>
  <si>
    <t>Mexico, Mexico, Mexico</t>
  </si>
  <si>
    <t>G-8, Grupo de las Ocho Comunidades Aledañas al Caño Martín Peña</t>
  </si>
  <si>
    <t>Hurricane Maria-From tarps to roofs in Puerto Rico: When Irma &amp; Maria hit Puerto Rico, poor and vulnerable neighborhoods were among the most affected.  In the 8 communities along the Caño Martín Peña, winners of the World Habitat Awards,~1,000 families lost the roofs to their homes and a safe place to sleep. Temporary tarps already have filtrations, leading to mold related diseases. Roofs for the Caño, a community-based project, will help ~12 families in dire conditions return to normalcy by transitioning from tarps to permanent, resilient roofs.</t>
  </si>
  <si>
    <t>Disaster Recovery, Health, Human Rights</t>
  </si>
  <si>
    <t>Puerto Rico</t>
  </si>
  <si>
    <t>GlobeMed at Rhodes College</t>
  </si>
  <si>
    <t>Provide Water Filtration to Families in Nicaragua: GlobeMed at Rhodes College is a student-led non-profit that partners with AMOS, a non-profit based in Nicaragua that aims to improve the health of impoverished communities by working alongside them in health, education and development. The chapter raises funds to staff water filtration supervision and the students work directly with AMOS to train water filter users and community health leaders in rural Nicaragua.</t>
  </si>
  <si>
    <t>Nicaragua</t>
  </si>
  <si>
    <t>Toilet</t>
  </si>
  <si>
    <t xml:space="preserve">HOPE foundation is a non-profitable organization involved in activities to meet the needs of the under privileged in different cities in India.  With a mission as simple as its name, “Bringing hope and changing lives”. It is a Registered Indian Charity and works in close conjunction with the Government, the Corporate World, and Service Organizations. HOPE foundation began its work in India in 1991. Its programs have expanded from a mobile clinic in Chennai to 90 diverse programs, across 24 locations in India.Tsunami Rehabilitation Programs When tsunami devastated many villages along Tamilnadu East coast on December 26th 2004, ever since we have been aggressively involved in the rehabilitation of Pudupattinam, Uyyalikuppam fishermen villages through different rehabilitation and development  programs such asLively hood packages for fishermen families - 92 Boats with net &amp; engine distributed to support about 300 families.Primary health clinic – treated over 50,000 patientsVocational training program – 75 women got trained in stitchingHygiene and sanitation program - built 20 unit toiletsTrauma Counselling Program -  over three people received trauma counsellingMicro Credit  Program – distributed over 200 interest free loans to set up  small scale businessEnglish Medium SchoolHOPE FOUNDATION NURSERY &amp; PRIMARY SCHOOLRecognised by Government of Tamilnadu The HOPE Foundation School at Pudupattinam Fishermen’s Colony is a project to benefit the children from families affected by the 2004 tsunami. The School promises the children from the villages and surroundings a transformation in educational facilities and lifestyle. The HOPE Foundation Nursery and Primary School started on Jan 19, 2005.At that time, the school had 58 students and was housed in a temporary shed. Today 275 children from five surrounding villages are studying in a spacious school building with all the modern amenities such as computer lab, library, play ground etc.,ObjectivesTo provide quality education for the children affected by tsunamiTo widen the opportunities for a community that has more or less been dependent on fishing for generationsCommunity development through an education generation About the schoolThe school aims to provide a positive, child friendly atmosphere where child can learn and explore and growThe school aims to make learning as fun and joyous experience for the childThe school is committed to discover, develop and maximise individual talentsThe school aims to develop social harmony by Inculcating moral values in children from the young age. CurriculumThe school provides quality education including medium of instruction in English.The school believes in child centred holistic development approachActivity based and concept based learning method has been adopted to facilitate the requirements of children.Montessori and activity based learning method has been adopted for kindergarten sectionThe main subjects are English, Mathematics, Environmental science, Social studies, and computer science. The school also offers Tami and Hindi as second and third language.  EvaluationFormal and non-formal assessments are carried out for primary section through written examinations and written class tests. Oral assessments are carried out through project works, presentations etc., InfrastructureThe school has a spacious class rooms with educational resources, modern computer lab with concept based educational CD’s, children’s library with collection of books; the school also has a pavilion and an amphitheatre. FUTURE PLANS:For inclusive education, special education program will be initiated to enrol students with learning disability.We plan to initiate educational and non-educational programs and events where we would want to engage our students in interschool competitions such as sports, quiz and extracurricular activities. Have a school Bus which will benefit children from nearby villages to attend the school.The management aspires to start higher secondary school block for the benefit of the children.Introducing Vocational Training for the youth men and women.  </t>
  </si>
  <si>
    <t>http://www.hopefoundation.org.in</t>
  </si>
  <si>
    <t>Community Improvement, Medicine, Diseases and Disorders</t>
  </si>
  <si>
    <t>D-76 First Floor, Malviya Nagar, New Delhi, 110 017 INDIA</t>
  </si>
  <si>
    <t>91-11-41621725</t>
  </si>
  <si>
    <t>samuel@hopeww.in</t>
  </si>
  <si>
    <t>Community Health, Housing and Social Education (CHHASE)</t>
  </si>
  <si>
    <t>Eye sight to neglected lonely elders: Our 23 neglected elderly people are facing eye vision problems. They live in darkness. They need special attention, operation and specs. CHHASE seek your generous support for the operation and specs, so that they can able to go wherever they want without any one help. This support will give them eye sight and give them safety and healthy environment., Sewing Machine to a Poor Women to Start Business: Tailoring work will give them life saving moment in their life and income to come out from poverty.These 10 poor women are given Tailoring training by CHHASE. Buying a Sewing machine is out of their reach., Rural poor 7 girl children deserve education: This micro project will provide higher education to 7 brilliant remote rural under privileged girl children. These children are too good in school education. But their family's poor condition makes to stop their education and drop them out of school. CHHASE will provide school fee, school kit, uniform,food groceries etc and make their educational dreams come true. Your support will give these girls an education and secured future., Help unable to walk girl 1 year care &amp;food support: This project will provide Monthly food groceries, clothing and care to 28 year old polio affected girl who cannot walk for 1 year. She lost her father and lives with her mother.They live in rural village.her mother is doing house keeping work. Most of the days, they are starving. Her mother do not know any other work. Monthly food groceries like rice,dal,cooking oil, toiletries, clothing and care to them will help them to live without struggle and starvation., Educate after school-underprivilege children-India: This project will promote academic success, pay school fees, school kit to under privileged and to tribal children. This project will ensure the children education without drop-out. 241 child labor tribal children who have been mainstreamed also benefitted in this program. Afterschool program, a safe space that support healthy social and emotional development, and promote academic success. Educating the under privileged ultimately will make a change for whole family and future generations., Train Women to Earn &amp; Live. Break poverty.: This project will empower disadvantaged 500 women and girls through imparting skill training, computer trainings, educational scholarships and Self help, which will help to generate an income for their families and give a better chance of survival., Less Privileged Elders Need Care &amp; Meal Support: The less privileged elders need our love and care. This project will provide meal, medical care and recreation to 57 homeless old age persons. Every day we provide nutritious food to destitute elder, who are neglected by their families. Due to poverty some families not able to feed these older persons. Among 57 poor old age persons, some of them use to beg at neighbor houses, nearby locations to feed themselves. Our little contribution to the elderly make their world healthy and happy, Plant a tree: save earth &amp; lives: CHHASE aims to plant 100,000 plants in three years. Preserving the tree is an obligation for everyone without exception, one tree will absorb approximately a ton of carbon dioxide during the course of its life cycle.  Tree planting can restore global warming. Bring awareness to children. Protect the planet for our children and grandchildren., Save  Women &amp; girls from Violence-India: Violence against women &amp; girls are of gender relations that assumes men to be superior to women. It gives the subordinate status to women; gender violence is considered normal and enjoys social sanction. Physical aggression, such as blows of varying intensity, burns, attempted hanging, sexual abuse and rape, psychological violence through insults, humiliation, coercion, blackmail, economic or emotional threats, and control over speech and actions. In extreme, death is the result., Higher education to 310 remote rural girls: This project will provide quality education support to 310 under privilege girl children from poor remote rural areas &amp; studying V to XII in Govt., Private &amp; Convent schools. These poorest girl children are good at studies but struggling for education support, due to children parents are working as daily low wage labors in agriculture. These children will benefit immensely from CHHASE holistic approach to education &amp; comprehensive support services and also lead to a safe &amp; secured future, Food Groceries to 78 Neglected Elder,Leper Cured: CHHASE NGO identified 57 neglected elderly people, 12 poor disabled, and 9 neglected lepers cured in Tiruvallur and Tiruvannamalai Districts of Tamil Nadu and providing monthly groceries consisting of Ponni rice, Tuar dal, groundnut oil, soaps, hair oil, vegetables &amp; other necessary items. Groceries are delivered monthly at their door step by us/our volunteers. The neglected/destitute are happy for this kind of help &amp; able to eat food timely and healthy., Organic food is safe for health awareness: This project will bring awareness on organic farming to 20000 farmers and how the Organic farming works to increase sustainability, biodiversity, and to encourage good soil and air quality. This is maintained by the use of natural growing practices, the avoidance of harmful chemicals, and the continued practice of crop rotation and other natural farming methods. Organic food is healthier because contain no residues of any synthetic chemicals but also due to the fact that it is more nutritious, Summer vacation camp to stop child labor: This project provide summer vacation camp to 500 poor rural children to save them from child labor. During summer holidays, CHHASE will teach music, computer basics, yoga, Drawing, spoken English Etc to poor rural children. They will be engaged in interesting learning and we provide them with a healthy lunch. This summer camp will lead children to a bright future and make them good citizen of the nation., Food groceries to 78 neglected elderly women: CHHASE is providing monthly food provisions for one year to 78 neglected, destitute elders age group between 65 to 90 years to reduce starvation among them. These elders are able to cook themselves with this provisions and have food every day. During ill-health, their neighbors will cook food and feed these older persons.Though their children &amp; relations neglected, now with this provision they can live with dignity without starvation., Meal program to under privileged tribal children: This project provides daily meal to 241 underprivileged tribal children in our education centers. The tribal parents work in hazardous jobs like wood cutting, brick kilns and work as bonded labor in rice mills and return in late night hours and their children sleep without food. This provision increase health status, regular attendance and make them good in their studies. CHHASE strives to educate first generation children should reach higher studies like Banu, tribal girl, who studying M.A.now., help neglected elder free from starvation&amp; illness: The less privileged elders need food, love and care. This project will provide meals to 57 homeless old age persons. Every day we provide nutritious food to 57 destitute elder, who are homeless, neglected by their families. Due to poverty some families are not able to feed these older persons. Among 57 poor old age persons, some of them use to beg at neighbor houses, nearby locations to feed themselves. Our little contribution to the elderly makes their world healthy and happy., support to plant 1000 plants in rural schools: CHHASE aims to plant 1000 plants in 5 schools to bring awareness &amp; shade to children. Preserving the tree is an obligation for everyone without exception; one tree will absorb approximately a ton of carbon dioxide during the course of its life cycle. Tree planting can restore global warming. Protect the planet for our children and grandchildren.</t>
  </si>
  <si>
    <t>Hunger, Women and Girls, Health, Human Rights, Women and Girls, Children, Education, Human Rights, Hunger, Democracy and Governance, Human Rights, Children, Education, Human Rights, Women and Girls, Economic Development, Education, Hunger, Women and Girls, Health, Human Rights, Climate Change, Children, Environment, Children, Women and Girls, Human Rights, Children, Education, Women and Girls, Hunger, Democracy and Governance, Human Rights, Health, Climate Change, Environment, Children, Education, Human Rights, Hunger, Women and Girls, Health, Education, Children, Hunger, Women and Girls, Health, Human Rights, Climate Change, Disaster Recovery, Environment</t>
  </si>
  <si>
    <t>India, India, India, India, India, India, India, India, India, India, India, India, India, India, India, India, India</t>
  </si>
  <si>
    <t>Sphoorti Foundation</t>
  </si>
  <si>
    <t>Sphoorti Menstrual Hygiene Project 2018: A girl in a rural school in India can miss up to 40 days of schooling every year because she doesn't have sanitary pads to use. The idea of a sanitary napkin is alien to most women and girls. Many girls end up using paper and and rags to handle menstruation. Please help us mitigate this situation and help girls stay in school and concentrate on their studies., Build Toilets in a Government Primary School: A Primary School in Cherlapally near Hyderabad has never had toilets for the teachers as well as students. The students have to go long distances to find open spaces to relieve themselves. The plight of the girls is unimaginable.  Your support will build 6-8 toilets in the school.  This project will have long term impact on more than 250 children for at least 20 years., Emancipation of the Girl Child Through Education: The projects seeks to provide education to first-generation school going girl children from the most backward communities, thereby providing opportunities to break out of poverty and illiteracy., Gift a Happy Childhood to Orphan Children: Sphoorti Children's Home was set up in 2006 with 3 children and over the last 10 years, has grown  to more than 200 children. We have children in the age group 6 - 19 (Kindergarten to Undergraduate level).  The project will provides basic needs - food, clothing, shelter, quality education and health-care to more than 200 orphan kids and help them grow into responsible citizens., Sphoorti Campus Project: Sphoorti is building a 22,000 sq ft building to accommodate 150 orphaned and destitute children. The Home will provide security and shelter and a love where our children can feel valued and wanted, with separate facilities for Wardens and staff, for sick care and a Conference Room in accordance with provisions of J J Act (India).  All our children will attend the local ZP High School. We will partner with the school to improve its standards. Your support will affect lives of 1000+ school kids.</t>
  </si>
  <si>
    <t>Children, Education, Health, Children, Education, Health, Women and Girls, Children, Education, Children, Education, Children, Education, Women and Girls</t>
  </si>
  <si>
    <t>India, India, India, India, India</t>
  </si>
  <si>
    <t>Empower 5000 drop out Adolescent Girls in Lucknow: Condition of adolescent girls in slums of Lucknow is dire.51% girls are married before 19 years and 30% before 18 years. It shows extent of risks associated with  their life pattern and aspirations. Gender disparity on education is by 20%. The project will directly impact on 5000 adolescent girls  through integrated slum planning,  behaviour change communication, life skills, non traditional vocational skills, mainstreaming with government services and feed back system for quality services., Women Dignity and Hygiene: The project will build community based behaviour change communication system to generate the awareness at community level on toilet use, hand wash at critical timings and menstrual hygiene management  in 20 villages of Barabanki district of  Uttar Pradesh in India.Project will build skills of community volunteers, adolescent girls groups and women groups on behaviour change messages, communication tools and participatory methods for mobilizing the community, tracking behaviour changes.</t>
  </si>
  <si>
    <t>Women and Girls, Democracy and Governance, Education, Human Rights, Women and Girls, Health</t>
  </si>
  <si>
    <t>Ambulance for aged abandoned elderly women: Most of the widow mothers have lived in harsh conditions, poverty &amp; neglect throughout their lives, which has direct bearing on their health. From poor eyesight to bad stomach ulcer, diabetes to paralytic stroke, they face a range of health problems. Maitri's timely intervention helps their health condition from deteriorating. The Home is equipped with a medical bed, doctor on call and a full time nurse. But we lack a basic ambulance service, and face a lot of trouble in providing immediate help, Old age home for 250 abandoned elderly women: Vrindavan, a holy town, is home to appx.15,000 widows abandoned &amp; destitute. Abandoned by their families, they end up begging for survival. With your support, Maitri has built &amp; furnished two ashrams in Vrindavan &amp; Radhakund, providing shelter, food, clothing, &amp; healthcare to 150 resident widows &amp; 100 widows living in the neighborhood. Your donation will help provide them with essentials for a dignified &amp; healthy living as well as skill them for livelihood opportunities. You make a difference!, After School Programme for Underserved Children: Of the world's poorest 1.2 billion people, India is home to 33%. It largely affects the already vulnerable populations of children and comprises of a lack of resources especially education and extracurricular activities.This project is a two stage - poverty alleviation programme that aims to provide 200 underserved children of all ages from the slums of New Delhi, India with with a range of after school services., Build 40 toilets for migrant workers in India: This project will improve sanitation for rickshaw pullers in Jharkand, India by building a total of 40 toilet facilities over 10 pockets in the city., Reduce Gender Based Violence in Urban Communities: The project aims to help women, adolescents and children fight gender based violence empowering them with life skills, academic engagement, reproductive health, livelihood and employable skills, and encouraging community leadership to reduce Gender Based Violence and for access to citizenship rights including civic amenities.</t>
  </si>
  <si>
    <t>Women and Girls, Health, Human Rights, Women and Girls, Human Rights, Hunger, Children, Human Rights, Health, Women and Girls</t>
  </si>
  <si>
    <t>TIBA AFRICA FOUNDATION</t>
  </si>
  <si>
    <t>Help 80 children develop their creativity: Every child is  creative and  talented  though they may not realise it. At Abundance school, we want to help children to find their  own particular special talents.  Local performing artists will  spend a day interacting and inspiring our  children:  through dance, drama, singing and art, culminating in a concert that every child will take part in in some way., Safe babycare for single mums in the Nairobi slums: Joy Babycare enables unsupported single mums to leave their babies in safety while they seek work on the streets to earn food for the day. This stops the need for babies to be taken into risky work situations or to be left at home alone., Abundance School in Slums of Nairobi Kenya: We have 80 children at 5 different learning levels, all learning together in a 300 sq feet structure made of iron sheets  'a tin shack that leaks'. We need more classrooms to match the demand, have children learn in separate rooms rather than in the one partitioned small room they use today. We need to build separate latrine toilets for the school, instead of the current situation where the children are obliged to use the community latrines that are of very poor hygiene quality., Give 200 a Chance to Rise-up and Smile in Kenya: Give Me Another Chance (GAC) operates in slums of Nairobi, with people from all communities and ages living with, or struggling with, their HIV/AIDS diagnosis. It supports them to increase their access to medical care, information and self-help techniques, and to increase well-being, resilience and life opportunities. It aims to enable people to find their inner self-belief and let go of hopelessness, denial and dependency. It aims to reduce stigma, myths and discrimination.</t>
  </si>
  <si>
    <t>Children, Arts and Culture, Children, Women and Girls, Children, Education, Hunger, Economic Development, Health</t>
  </si>
  <si>
    <t>Kenya, Kenya, Kenya, Kenya</t>
  </si>
  <si>
    <t>Help us Equip a Modest Training Center for Farmers: Building the capacities of small farmers to grow their crops in a profitable manner is a complicated task and the usual practice of doing it one-shot is not effective. Our goal is to do season-long training from seed sowing until post-harvest activities for high-valued vegetables will tremendously increase the incomes of poor, upland farmers., Happy Meals for Hungry Children this Christmas: Hungry children in remote areas that we are serving shall partake of sumptuous meal this Christmas season in order to make them happy. The meal will be served by our teams and volunteers and will comprise fried chicken, rice, roasted pig, candies, chocolates and native delicacies. We will also provide toys and slippers for the children. We will target 2,500 children to be served by this initiative., Feeding Hungry and Malnourished Children: Most children of dirt-poor farmers living in the mountain barrios in Zamboanga del Norte are always hungry due to the lingering effect of the drought caused by the El Nino phenomenon. They scavenge fruits, leaves and roots of plants in order to survive. This project will provide them with nutritious food as well as help their families with increasing food supply by providing farming inputs., Help Save Kakai's Life: This project is specifically launched to help save the life of Kakai, a 20 years old lady from Initao Municipality suffering from kidney disease. She has finally found a match for her kidneys and a transplant would mean saving her life. This will indeed be a wonderful gift for her., Solar Powered Lights for Off-Grid Poor Families: We will purchase at volume and distribute to our small self-help groups on credit ultra-affordable study and work solar lanterns that will provide 4 hours bright light on a full day's charge using highly efficient light-emitting diodes.  Our lantern provides focused light that can be oriented in any direction, making it ideal for studying or working. The solar panel is conveniently integrated into the lamp to make solar charging simple and easy. We will target 1,500 initial beneficiaries., Supporting Small Business for Poor Entrepreneurs: We will provide small loans in 2 municipalities in Zamboanga del Norte  to help beneficiaries establish or expand small businesses. WAND will be mentored by TCP Global, pro-bono consultants with 15 years of experience building sustainable micro-loan programs.  After the initial funds are invested twice, assuming a repayment rate of at least 95%, the program will qualify for additional installments until the permanent loan pool reaches full capacity and the fund will revolve in the community., Food, Education and Emergency Support for Girls: The project will provide basic education, food and hygiene support for schoolgirls of ultra-poor families. Most often they are always in danger of dropping-out because of the lack of simple necessities in life comprising nutritious food, basic school supplies and hygiene kits. We will focus our attention to schoolchildren of Subanen Indigenous People in communities in Zamboanga del Norte., Goats for Poor Farming Families in the Philippines: The project will provide goats to poor farming families in our project areas in Zamboanga del Norte, Leyte and Misamis Oriental. Goats are easy to take care of, provides meat and income and are prolific. Goats are ready insurance and cash for the family during emergencies and money for everyday use. The family whom we have given goats will in turn pass-on-the-gift to other families by way of providing 1 kid for every goat we provide and in this way sustain and continue the process., Educational Fund for Indigent Children: The fund will be used to pay for the educational needs of indigent children especially those living in very remote mountain areas. Sometimes as simple lack of writing pads, school bags and slippers will prevent a child from going to school. The most problematic is the lack of food with starving children unable to go to school for lack of energy. They also often get sick and they lack medical support further debilitating them., Aid for 2000 Displaced Families in Marawi City: We will provide urgent emergency needs such as blankets, food, medicine, hygiene kits for 2000 very poor families displaced by the current siege by ISIS-inspired Islamic Maute fighters. The exodus of inhabitants going out of the beautiful and historic city is unabated and fighting is still raging on. The foreseeable future is bleak especially for very poor families fleeing the mayhem. Aid is urgently needed as they cope for survival with relatives and evacuation centers., Vegetable Gardening for Marawi City Evacuees: Evacuees who have returned home and escaped from the ISIS siege in Marawi City will not have something to eat for the next few months and they will go hungry. They are mostly construction workers, household helpers, laborers and artisans working with Muslim families. They will not be able to go back to their work because of the on-going fighting and because the livelihoods of their employers are destroyed and will take time to recover., Typhoon Tembin Food, Sanitation and Hygiene Fund: Typhoon Vinta (international name: Tembin) unleashed flash floods that swept away people and houses and set off landslides, leaving more than 123 people dead and 160 others missing, disaster officials said.  Most of the deaths from "Vinta" were in the hard-hit provinces of Lanao del Norte and Lanao del Sur and on the Zamboanga Peninsula which are project areas of the WAND Foundation. We target to support 3,000 hard-hit families with food packs, vegetable seeds, home and latrine repair kits., Low-cost Sanitation For Typhoon Haiyan Survivors: We will provide low-cost pour-flush toilets for Typhoon Haiyan survivors in Tacloban City. The City is totally wiped-out with 95% of the structures flattened to the ground. Safe sanitation is one of the urgent needs but this will be overlooked by international aid since the concentration of the support will be on food, shelter, medicines, communications and to bury the dead. We are experts in sanitation work having supported Typhoon Washi survivors in Cagayan de Oro and Iligan Cities in 2011., El Nino Water, Sanitation and Hygiene Initiative: The project will provide water, sanitation and hygiene support for local communities badly affected by the El Nino in the Philippines. We will provide dry, waterless toilets, water containers and hygiene kits focusing on mountainous and hard to reach areas. The choice of dry, waterless toilets is because the traditional pour-flush toilets is no longer effective due to lack of water and open defecation is a major problem due to spread of diseases., Typhoon Haiyan Survivors' Food Security Project: The project will provide vegetable seed packets, garden tools and materials so that the survivors can start backyard gardening and ensure food security. International food aid will be gone in a short while and will never be enough. Meanwhile gardening is easy to do, will provide relaxation and value for the depressed survivors and best of all will provide food and nutrients on a daily basis. The survivors do not have to wait for long since some vegetables mature in 22 days., Nepal Earthquake Low-cost Sanitation Initiative: Following our tremendous success providing low-cost water and sanitation to thousands of Typhoon Haiyan survivors in the Philippines, we will send a small team to Nepal in order to train the locals how to effectively install low-cost, robust, hygienic latrines using local materials. Together with latrine installation will be water and sanitation capacity-building activities to local communities, organizations and schools., Nepal Earthquake Education Fund for Girls: The main problem with earthquake-affected students especially girls in Nepal  is that they have difficulty going back to school as most lost their homes and livelihoods and some have parents and siblings who did not survive. They are indeed in very dire strait and they are prey to criminal syndicates offering them jobs outside of the country but only to end up as prostitutes. This project will try to send 200 hardly affected girls to college or vocational school., Philippines El Nino Emergency Food Relief: The initiative will provide emergency food packs comprising rice, dried fish, noodles, mongo, powdered milk, sugar, salt and canned sardines to very poor farmers affected by severe drought caused by El Nino. We will reach-out to those living in remote mountains in the Philippines were WAND Foundation has presence. This situation is of urgent concern because there is no harvest due to lack of rain and families are experiencing hunger and severe malnutrition.</t>
  </si>
  <si>
    <t>Disaster Recovery, Disaster Recovery, Disaster Recovery, Women and Girls, Technology, Economic Development, Women and Girls, Economic Development, Children, Education, Disaster Recovery, Disaster Recovery, Disaster Recovery, Disaster Recovery, Disaster Recovery, Disaster Recovery, Disaster Recovery, Disaster Recovery, Disaster Recovery</t>
  </si>
  <si>
    <t>Philippines, Philippines, Philippines, Philippines, Philippines, Philippines, Philippines, Philippines, Philippines, Philippines, Philippines, Philippines, Philippines, Philippines, Philippines, Nepal, Nepal, Philippines</t>
  </si>
  <si>
    <t>The African Impact Foundation</t>
  </si>
  <si>
    <t>Empowering Residents at Langoni Old People's Home: Having completed the security wall, we are now busy with much needed renovations on the residents rooms. The living conditions have deteriorated greatly over the years, as as a result many of the doors and windows don't function and the residents are bothered by rodents, pests and the cold. We are planning on replacing windows fitted with mosquito gauze, replacing doors, adding new ceiling boards. The final phase will be making structural repairs to the walls and painting., Rural Zululand Medical and Home Based Care Project: St Lucia, known as Rural Zululand is located in the province of KwaZulu-Natal on the east coast of South Africa. The population of KwaZulu-Natal has been devastated by the effects of poverty and the HIV/AIDS pandemic. We work within the communities with trained care givers and other community care givers, we help to alleviate the suffering of the bedridden or those who cannot get to the clinic by administering medical  care to elderly and chronic patients in their own homes on a regular basis., Help complete Jambiani Educational Centre!: The African Impact Foundation have been running education and community projects in Jambiani, Zanzibar since 2008, using other people's facilities. The dream of our own educational facility became a reality at the end of 2016 with the initial infrastructure development phases of the Jambiani Educational Centre complete. The completion of toilet facilities as well as waterproofing is a key requirement for the Centre to be recognised and utilised as a formal functioning teaching facility., Leopard Research - Conservation Camera Traps: Population of large carnivores are threatened and experiencing declines in numbers globally. There is a lack of data and unreliable results to inform conservation practice especially with South Africa's leopards as they live outside of formally protected areas. It is vital that data collection be conducted on private land and that populations are studied in these areas to work towards evidence-based conservation practice., Give the Gift of Education: Sponsor a Child Zambia: More than a quarter of a million children in Zambia are not enrolled in school. We provide vulnerable children, identified and assessed by our local community partners, with the opportunity to go to school by facilitating donations from sponsors. The money pays school fees for a year, a set of uniform and shoes, a bag, stationary, and text books.  We currently have 107 children sponsored, and have seen many children graduate primary and secondary secondary and enrolled into universities., Sports Tournaments for 300 children in Cape Town: In Cape Town we  run 10-week street cricket and soccer tournaments for 300 children from the communities of Langa, Khayelitsha and Masiphumelele as well as interschool competitions. We believe that sport plays a vital role in children's lives, in terms of physical and social development., Allow 120 Children Attend School in Zambia: The African Impact Foundation plans to build one classroom block which will provide three separate classrooms at Zambezi Sawmills Community School. A community where students are constantly turned down for education due to space and funding, these new classrooms will provide an education to 120 students. Once its built the school can qualify as a government school, they will receive government funding, support and further resources., Protecting the Escape Artists at Chimfunshi: Chimfunshi is a Chimpanzee Sanctuary based in Northern Zambia offering home to approximately 120 chimpanzees. The objective for Happy Africa Foundation's conservation project is to ensure the protection and rehabilitation of the chimpanzees at the sanctuary and to reduce the negative impact of humans on wildlife, in this case to to ensure that the 'Escape Artists' have safe access to a more natural environment whilst enclosed., Ethical Dolphin Tour Workshops and Conservation: Our Marine Conservation Project was founded in August 2013 and is located in the fishing village of Kizimkazi Dimbani, on the island of Zanzibar.  The primary focus is to support and create educational, community and research projects that contribute to the preservation of marine habitats in the Menai Bay Conservation Area. We are achieving this through conducting research, ethical dolphin tour workshops and conservation clubs for local schools., Support Maasai Mara Big Cat Wildlife Research: Habitat loss and human-wildlife conflict in the greater Masai Mara ecosystem have both contributed to wildlife declines over the last 30 years. However, with the formation of Mara Naboisho Conservancy, and others, this trend is slowing.  Monitoring both big cats and wild herbivore numbers is essential to understanding how effective these conservancies are. Through the purchasing of range-finders, compasses and camera traps we are aiming to collect accurate data on wildlife populations, densities, Sasekile Gardens: Empowering Unemployed Youth: The Greater Kruger region of South Africa experiences severe unemployment, with 15-24 year olds making up 70% of all those unemployed in Mpumalanga.  Our goal is to equip young adults to theoretically and practically apply their skills to a career and identify and establish entrepreneurial opportunities. We will create a community garden to help local community members sustain themselves and their families and increase income generation., Kenya Community School Upgrade for 190 learners: Bethel Academy is a community school funded by community support and donations. The project is directed towards providing additional facilities to the school, whose capacity is limited due to the increase of student numbers and the presence of a special needs student., Building a Community Center to Empower 300 Girls: In some communities in Zambia, girls are seen as second-class citizens and unworthy of education. To tackle the large gender equality gap our program seeks to empower and educate girls and women through a 6-pillar framework: education, health, self-confidence, income generation, safety, and early pregnancy. Currently conducting workshops on mats under a mango tree - we want to build a community center to provide a safe and private space which will tackle sensitive issues as we empower girls.</t>
  </si>
  <si>
    <t>Human Rights, Health, Hunger, Health, Hunger, Education, Animals, Environment, Children, Education, Sport, Children, Education, Animals, Environment, Animals, Children, Education, Animals, Economic Development, Children, Environment, Hunger, Education, Children, Women and Girls</t>
  </si>
  <si>
    <t>Tanzania, United Republic of, South Africa, Tanzania, United Republic of, South Africa, Zambia, South Africa, Zambia, Zambia, Tanzania, United Republic of, Kenya, South Africa, Kenya, Zambia</t>
  </si>
  <si>
    <t>Providing Food for 500 Children this Holiday: We will provide nutritious meals to 500 indigent and hungry children in order for them to feel happiness and warm blessings this holiday season., Mindanao Sanitation and Food Security Project: The project will provide low-cost, durable and scientific sanitation hardware and food security support via root crop and vegetable production for very poor, vulnerable families in selected target areas in Mindanao and mainly in the provinces of Misamis Oriental and Zamboanga del Norte. A total of 3,000 families is targeted for this project aiming to improve their health, hygiene and nutrition situation and enabling them to live with dignity and fully participating in the life of the community., Providing Support for Indigent Children: The project will provide food, vitamins, toys, clothing and medical help for 700 severely disadvantaged children of very poor families. Most of poor families here have many children, of from 5 to 7, and these children have very little in life by way of material life-support. This project will provide them with a variety of material life-support such as food, vitamins, toys, clothing and medical help so that they find comfort and happiness in life and for them to survive as healthy adults., Providing Life-Saving Support for Poor Farmers: We will provide farming tools such as plow, machete, water containers and farming inputs such as seeds, fertilizer and insecticides to 550 very poor farmers in order to increase their income from the farm and thus improve their social and economic status. They will then be able to live with dignity, fully participating in the life of the community., Providing Life Skills for Single Mothers: The project will provide life skills for 400 single mothers who otherwise will have little chance of improving their social and economic situation. The skills the project will provide will include various entrepreneurial activities that they can do like dress making, gardening, raising of pigs and goats, food processing and vending, massage therapy, among others., Typhoon Vinta Food, Water and Sanitation Project: We will provide vegetable gardening kits comprising seeds, organic fertilizer and low-cost toilets to 750 hardest-hit survivors in the municipalities of Siocon, Gutalac, Salug and Labason in Zamboanga del Norte and targeting communities in the coastal areas. We will also provide 15 rainwater harvesters in community centers where water is scarce with the systems destroyed by the typhoon.</t>
  </si>
  <si>
    <t>https://www.globalgiving.org/donate/31493/asset-based-community-development-with-equity-foundatio/</t>
  </si>
  <si>
    <t>Children, Hunger, Health, Children, Hunger, Economic Development, Disaster Recovery</t>
  </si>
  <si>
    <t>Philippines, Philippines, Philippines, Philippines, Philippines, Philippines</t>
  </si>
  <si>
    <t>All Hands and Hearts</t>
  </si>
  <si>
    <t>Caribbean Hurricane Relief: All Hands and Hearts has been on the ground in St. Thomas since Hurricane Irma and Hurricane Maria left the island completely devastated and families in need of help. In the months following it became apparent that there are other islands still in desperate need of help. All Hands' Program Development team is assessing multiple islands in the Caribbean and has completed an assessment in Puerto Rico. Multiple programs are being launched to assist in response and recovery efforts., Safe Spaces for Children Impacted by Peru Floods: Flooding has been plaguing Peru since December causing massive destruction. We have officially launched a response program to focus on cleaning out affected schools, constructing temporary learning centers, mobilizing local volunteers, and mucking out homes. Over 1,000 children have been displaced from their learning spaces and our volunteers will work to clean out those schools and construct temporary learning centers so children can gain back some normalcy., Help Rural Nepal Villages Rebuild and Recover: This program is a multi-faceted approach to helping earthquake survivors effectively and sustainably rebuild their communities. A key aspect of our work is to involve beneficiaries in their own self recovery by listening to their priorities and providing training in build-back-better principles.   Current initiatives: complex demolition and rubble removal to free up scarce build-able land; building earthquake resilient homes and  schools; and providing permanent, private toilets for families., Help Texas Recover after Hurricane Harvey: Beginning as a tropical storm and fueled by unusually warm Gulf water, Hurricane Harvey made landfall on Friday, 25 August 2017, as a category 4 "major" hurricane, with wind speeds of 130 mph. Harvey's enormous destruction comes as a result of strong winds, torrential downpours, significant storm-surges and devastating flooding. Now considered to be one of the worst disasters to hit the US, All Hands Volunteers is responding to the millions of Texans reeling from the disaster.</t>
  </si>
  <si>
    <t>Disaster Recovery, Disaster Recovery, Children, Disaster Recovery, Disaster Recovery</t>
  </si>
  <si>
    <t>Virgin Islands, Peru, Nepal, United States</t>
  </si>
  <si>
    <t>Child Rights and You</t>
  </si>
  <si>
    <t>Help Bring 121,000 Girl Children Back to School: A life without education is not something many of us can even contemplate. Unfortunately, this remains a reality for many girls in India. For a host of different reasons, girls across the country are forced to drop out of school. You can make a difference by donating to CRY. With your help, we can ensure that 121,000 girl children across CRY-supported projects get back to school and complete their education. And lead the life they deserve., Give children the gift of education: Education is the basic need for a better future. However, nearly 50% of children in India do not get a chance to complete their education. Many of them drop out of school due to lack of adequate facilities in schools including no proper toilets, drinking water etc to teachers not attending school regularly.  CRY works with communities to not only connect children to school but also ensure they are retained in school and can complete their education. Thus paving the way fora brighter future., Rebuilding Children's Live after the Chennai Flood: Cry has worked in the flood relief and rescue operations in the Vyasarbadi  area .  Now following are the aims of the project in phase 3.   Aim is to empower the children of Vyasarpadi through critical life skills concepts towards a    free and emancipated childhood even in the most difficult of situations.  To build awareness among the critical stakeholders of parents and community on preventive measures to ensure child safety, protection and emotional as well as physical health in disaster., Help children fight against malnutrition.: 1 in every 2 children in India is malnourished. And what is even scarier is that without immediate help the effects of malnutrition can last a lifetime - affecting overall development and even survival. CRY works in some of the most remote and marginalized areas of the country to protect children from malnutrition and help them overcome the challenges they face to access proper nutrition and health.</t>
  </si>
  <si>
    <t>Women and Girls, Education, Children, Disaster Recovery, Education, Health</t>
  </si>
  <si>
    <t>This Life Cambodia</t>
  </si>
  <si>
    <t>Support 2000 Students in Cambodia: In Cambodia, government funding for schools is limited and it is up to the community to resource school improvements such as: toilet block construction, libraries,  dorms for teachers and students,  desks and whiteboards.  Many students also require support for their education such as bicycles, and school supplies.  Our program lets communities  take ownership of their school improvement priorities.  This project funds the efforts of 8 secondary schools in Siem Reap, impacting 2000 students.</t>
  </si>
  <si>
    <t>Education, Children</t>
  </si>
  <si>
    <t>Cooperacion Comunitaria A.C.</t>
  </si>
  <si>
    <t>Enable 54 Rural Mexican Families to Rebuild Homes: Your support will enable 54 indigenous families of Laguna Seca and Moyotepec, Malinaltepec, whose homes were damaged in hurricanes in 2013, build safe, comfortable living spaces.  The houses will be reinforced against extreme weather, use traditional techniques, and incorporate wood-saving stoves, ecological toilets, and water-catchment systems., Rebuilding communities affected by 8.2 Earthquake: After the earthquake of 8.2 in Richter scale, 94 people lost their lives, more than 80,000 houses are damaged in 42 municipalities of Oaxaca, Mex. In Ixtepec, some of the families not only lost their houses but the ovens and wood stoves where they produce tostadas and totopos, the main economic activity.   While we rebuild with the population saving wood stoves and ovens well make some diagnosis of housing damage and plan the housing reconstruction program</t>
  </si>
  <si>
    <t>Disaster Recovery, Economic Development, Environment, Human Rights, Disaster Recovery</t>
  </si>
  <si>
    <t>Mexico, Mexico</t>
  </si>
  <si>
    <t>Edge of Seven</t>
  </si>
  <si>
    <t>Support Girls' Education in Rural Nepal: Edge of Seven's Community Development Program brings education and economic opportunity to girls in rural Nepal. With a focus on improving infrastructure (like schools, dorms, and water supplies), the program utilizes a community centric-approach to fight poverty alongside local families (most of whom live on less than $1 a day). Projects this year support 4 villages in rural Nepal, improve educational outcomes for 250 women and girls and have a ripple effect on 5,000 village residents., Joining Together to Rebuild Nepal: Edge of Seven's mission is to support sustainable, earthquake-resistant buildings that build better access to education in rural Nepalese communities for girls. This project is directly connected to our efforts to help rebuild Nepal today and into the future as the communities in the Solukhumbu recover from two earthquakes. By building classrooms, toilets, water supplies and everything related to a successful school system, we will help girls attend, graduate and continue their education.</t>
  </si>
  <si>
    <t>Education, Women and Girls, Disaster Recovery, Children, Education, Women and Girls</t>
  </si>
  <si>
    <t>Ngoma Aid Foundation</t>
  </si>
  <si>
    <t>Provide Education Opportunity for Fifteen Children: This project provides a home and education for Fifteen rural, disadvantaged and vulnerable young girls and boys. We are one big family in this home. The children are originally from rural areas. They usually have gone through so much at that young age and face an uncertain future. The home provides the children with a chance to live in the urban setting, use electric lighting, running water, a proper toilet, attaining an equal opportunity and interaction with urban children at their school, Build Shelter for 3 Elderly Grandmothers in Uganda: The project will build  a permanent home for three elderly grandmothers and their surviving family members on their own piece of land. The beneficiaries are elderly widowed women, with grand children whose parents have succumbed to the deadly HIV/AIDS disease that remains a big challenge in Uganda. These grandmothers have to fend for their families' other needs and are faced with a lack of housing challenge. They need shelter, they need a place to call home.</t>
  </si>
  <si>
    <t>Women and Girls, Education, Women and Girls, Children, Economic Development, Human Rights</t>
  </si>
  <si>
    <t>Uganda, Uganda</t>
  </si>
  <si>
    <t>Stop Malnutrition in 200 Under Fives in Zambia: Malnutrition is rampant in Katete, especially in under-fives due frequently to diarrhea. We have a supplement that will make them put on weight very fast and we have a way to provide clean water, which is the compost toilet. Given that we expect drought for most years to come, a water toilet will be out of the question and the soil that receives organic matter will be able to hold the scarce water for longer for better harvest.  Tiko  also teaches how to grow a balanced diet cost efficiently.</t>
  </si>
  <si>
    <t>Children, Climate Change, Health</t>
  </si>
  <si>
    <t>Zambia</t>
  </si>
  <si>
    <t>Sanitation and Health Rights in India</t>
  </si>
  <si>
    <t>Help 4,000 People in India Gain Access to a Toilet: This funding will help SHRI ensure that its community toilet facilities remain clean, safe, and well-maintained. This will encourage consistent toilet use, a key step in ending open defecation, which will dramatically improve health, social, and economic outcomes.</t>
  </si>
  <si>
    <t>Health, Women and Girls, Human Rights</t>
  </si>
  <si>
    <t>Provide solar and clean water to school children: Pakistan is facing big energy crisis and problem of the clean water. Because of the energy crisis people are facing the lengthy load-shedding and there is still some villages where we did not have electricity. Joy Foundation Opened a new formal education school. The school is located in a village named Dullam (Chak No 325 JB) in the district Toba Tek Singh, Punjab, Pakistan. The village is a new population  and has no infrastructure, No electricity, no clean water., Hygiene Kits &amp; Construction of Toilets For Girls: Lack of good toilets and hygiene education is a big problem in rural communities in Pakistan. This project intent to construct ventilated toilets and provides hygiene education to the targeted communities especially girls and women to reduce diarrhea related illnesses by 25% to 50%.  Joy Foundation proposes to construct 50 toilets that will serve over 300 individuals including 60% girls and women, for over 15 years. Through toilets and hygiene kits facility will ensure safety for girls and women, Awareness and Prevention of Child Sexual Abuse: The project intends to address the child sexual abuse issue which has widely spread across the country within a few years and needs to be addressed soon. Through this project Joy Foundation aims to increase the knowledge and awareness of sexual abuse and the rights of the children among children, parents, teachers and those who work in close proximity to children. This project will help to tackle all neglects related to child sexual abuse and will promote early prevention of this issue.</t>
  </si>
  <si>
    <t>Children, Education, Women and Girls, Children</t>
  </si>
  <si>
    <t>Pakistan, Pakistan, Pakistan</t>
  </si>
  <si>
    <t>Kalanjiyam Trust</t>
  </si>
  <si>
    <t>Toilets &amp; Water for school children, rural India: Having toilets and water is a basic necessity in schools, however it is not available in many rural schools in Indai!  Due to this, children are irregular to school and eventually drop out. This project will help to build in toilets and maintain them, provide running and clean drinking water for school children in rural schools in Tamil Nadu!  The expected impact of the project is better health and improved school attendance and reduction is school drop outs among the project villages., Reducing school drop outs in rural India: In India rural children face challenges to achieve educational success, with over 50% of students unable to complete schooling through high school.  Our project's strategy is to change this situation by strengthening the rural classroom and quality of education for the students. The project aims to ensure that rural children get the required support and inputs for increasing school success.</t>
  </si>
  <si>
    <t>Children, Children</t>
  </si>
  <si>
    <t>Mustard Seed Project (Kenya)</t>
  </si>
  <si>
    <t>Build a school for 300 children in Mombasa slum: Mustard Seed are providing excellent education in small classes for poor children in a Mombasa slum. We currently have 250 children in 10 classes of 25 with a feeding programme. We have just completed the first phase of a new building which comprises a four classroom block with three toilets. We opened a health clinic in June 2016. When completed our school will have children from 3 - 14. It will have a computer suite and a hall which will be available to the community out of school hours</t>
  </si>
  <si>
    <t>Education, Children, Health</t>
  </si>
  <si>
    <t>NIDAN</t>
  </si>
  <si>
    <t>To Save Severe Malnourished Children in Bihar.: Nidan is running a Nutritional Rehabilitation Centre in Bihar. The project helps severe and acute malnourished (SAM) children in the age group of 6 months to 60 months. It's a facility-based care which provides nutritious food &amp; medication to children &amp; mothers. They are discharged only after complete recovery. Mothers are trained on feed preparation, basic healthcare, hygiene and nutrition. So far Nidan has saved 1189 SAM children and wants to save more with your generous support., Abolish Open Defecation from India:"Build Toilets": Of the 1 billion people who have no toilets, India accounts for nearly 600 million. With the ever-increasing population of the country, everyone's health, especially that of women and children, is compromised in a major way due to unavailability of toilets. Nidan leads in providing solutions to this problem by helping communities in planning out the type of toilet facilities required including financing, construction, operation and maintenance responsibilities., Help 3-6 yr old children for pre-primary schooling: Nidan is running early childhood education centres providing pre-primary education to all children in the 3-6 years age group living in the slum areas of Patna. Nidan helps 5-6 year old children get enrolled in to Government primary schools wherein the mother teachers play a pivotal role in linking the children with pre primary centres and Government Schools and ensure that children are regular in the centres/schools., Mainstreaming 1000 Girls of Urban Bihar: Girls come as 'boon' for urban informal workers' families. They  leave the home and kids and even domestic chores to them and go out for work . These girls have to do  household chores and child care and  completely miss out their childhood and opportunity to learn and grow .The project will target 1000 such girls and mainstream them through education and skilling.The support would be entirely need based and tailor made for each girl from tuition support to enrolling in nearby skilling centre</t>
  </si>
  <si>
    <t>Children, Health, Environment, Education, Children, Children</t>
  </si>
  <si>
    <t>Community Foundation of the Virgin Islands (CFVI)</t>
  </si>
  <si>
    <t>Help Hurricane Impacted At-Risk Youth In St. Croix: Months after Hurricane Maria devastated St. Croix, U.S. Virgin Islands, many at-risk youth across the island and their families are desperately in need of the basic necessities, including food, water and toiletries. We at Project Promise, (PP), the three-year-old St. Croix-based, (501(c) (3) non-profit, are more determined than ever to helping the most vulnerable among us. Your gift of just $10 US can help at least one child get a nutritious meal.  Won't you lend a helping hand today?, Preserve Historical Sites &amp; Heritage in St. Thomas: We are the only Historical Museum in St. Thomas. Our mission is to identify, protect, and perserve the history, sites and culture of STT. Our museum sustained damage during the two Category 5 hurricanes: Irma and Maria. We are working to clean and restore the historical artifacts,photographs and archives we currently have in the museum.</t>
  </si>
  <si>
    <t>Disaster Recovery, Children, Arts and Culture, Children</t>
  </si>
  <si>
    <t>Virgin Islands, Virgin Islands</t>
  </si>
  <si>
    <t>GlobeMed at CU Boulder</t>
  </si>
  <si>
    <t>Support School and Latrine Construction in Nepal: This project enables the reconstruction and operation of the Lapa Secondary School in the remote Northern Dhading District of Nepal. This school was destroyed in an earthquake in 2015 and is the only accessible school for the children of Lapa. Additionally, this project supports the establishment of a sustainable hygiene system by constructing latrines to work towards our goal of one home, one toilet, thus reducing hygiene related illness across the Dhading District.</t>
  </si>
  <si>
    <t>Education, Women and Girls, Health</t>
  </si>
  <si>
    <t>http://www.wtinad.org/</t>
  </si>
</sst>
</file>

<file path=xl/styles.xml><?xml version="1.0" encoding="utf-8"?>
<styleSheet xmlns="http://schemas.openxmlformats.org/spreadsheetml/2006/main" xmlns:x14ac="http://schemas.microsoft.com/office/spreadsheetml/2009/9/ac" xmlns:mc="http://schemas.openxmlformats.org/markup-compatibility/2006">
  <fonts count="37">
    <font>
      <sz val="10.0"/>
      <color rgb="FF000000"/>
      <name val="Arial"/>
    </font>
    <font>
      <b/>
      <color rgb="FF000000"/>
    </font>
    <font>
      <b/>
    </font>
    <font>
      <color rgb="FF000000"/>
    </font>
    <font>
      <name val="Arial"/>
    </font>
    <font>
      <b/>
      <u/>
      <name val="Arial"/>
    </font>
    <font>
      <color rgb="FFEA9999"/>
    </font>
    <font>
      <b/>
      <sz val="11.0"/>
      <color rgb="FF000000"/>
      <name val="Calibri"/>
    </font>
    <font>
      <u/>
      <color rgb="FF1155CC"/>
      <name val="Arial"/>
    </font>
    <font>
      <b/>
      <name val="Arial"/>
    </font>
    <font/>
    <font>
      <u/>
      <color rgb="FF1155CC"/>
      <name val="Arial"/>
    </font>
    <font>
      <b/>
      <u/>
      <color rgb="FF1155CC"/>
      <name val="Arial"/>
    </font>
    <font>
      <sz val="11.0"/>
      <color rgb="FF000000"/>
      <name val="Calibri"/>
    </font>
    <font>
      <u/>
      <sz val="11.0"/>
      <color rgb="FF000000"/>
      <name val="Calibri"/>
    </font>
    <font>
      <color rgb="FFCC0000"/>
    </font>
    <font>
      <color rgb="FFA61C00"/>
    </font>
    <font>
      <u/>
      <color rgb="FF1155CC"/>
      <name val="Arial"/>
    </font>
    <font>
      <sz val="11.0"/>
      <color rgb="FF666666"/>
      <name val="Arial"/>
    </font>
    <font>
      <u/>
      <color rgb="FF1155CC"/>
      <name val="Arial"/>
    </font>
    <font>
      <color rgb="FF454545"/>
      <name val="Arial"/>
    </font>
    <font>
      <u/>
      <color rgb="FF1155CC"/>
      <name val="Arial"/>
    </font>
    <font>
      <u/>
      <color rgb="FF1155CC"/>
      <name val="Arial"/>
    </font>
    <font>
      <u/>
      <color rgb="FF1155CC"/>
      <name val="Arial"/>
    </font>
    <font>
      <u/>
      <color rgb="FF1155CC"/>
      <name val="Arial"/>
    </font>
    <font>
      <b/>
      <u/>
      <color rgb="FF1155CC"/>
      <name val="Arial"/>
    </font>
    <font>
      <u/>
      <color rgb="FF0000FF"/>
    </font>
    <font>
      <color rgb="FF000000"/>
      <name val="Arial"/>
    </font>
    <font>
      <u/>
      <color rgb="FF0000FF"/>
    </font>
    <font>
      <u/>
      <color rgb="FF0000FF"/>
    </font>
    <font>
      <b/>
      <u/>
    </font>
    <font>
      <u/>
      <color rgb="FF1155CC"/>
      <name val="Arial"/>
    </font>
    <font>
      <u/>
      <color rgb="FF0000FF"/>
      <name val="Arial"/>
    </font>
    <font>
      <u/>
      <color rgb="FF1155CC"/>
      <name val="Arial"/>
    </font>
    <font>
      <u/>
      <color rgb="FF1155CC"/>
      <name val="Arial"/>
    </font>
    <font>
      <u/>
      <color rgb="FF000000"/>
      <name val="Arial"/>
    </font>
    <font>
      <u/>
      <color rgb="FF1155CC"/>
      <name val="Arial"/>
    </font>
  </fonts>
  <fills count="15">
    <fill>
      <patternFill patternType="none"/>
    </fill>
    <fill>
      <patternFill patternType="lightGray"/>
    </fill>
    <fill>
      <patternFill patternType="solid">
        <fgColor rgb="FFEA9999"/>
        <bgColor rgb="FFEA9999"/>
      </patternFill>
    </fill>
    <fill>
      <patternFill patternType="solid">
        <fgColor rgb="FF999999"/>
        <bgColor rgb="FF999999"/>
      </patternFill>
    </fill>
    <fill>
      <patternFill patternType="solid">
        <fgColor rgb="FFFFE599"/>
        <bgColor rgb="FFFFE599"/>
      </patternFill>
    </fill>
    <fill>
      <patternFill patternType="solid">
        <fgColor rgb="FFFCE8B2"/>
        <bgColor rgb="FFFCE8B2"/>
      </patternFill>
    </fill>
    <fill>
      <patternFill patternType="solid">
        <fgColor rgb="FFB7B7B7"/>
        <bgColor rgb="FFB7B7B7"/>
      </patternFill>
    </fill>
    <fill>
      <patternFill patternType="solid">
        <fgColor rgb="FFFFFFFF"/>
        <bgColor rgb="FFFFFFFF"/>
      </patternFill>
    </fill>
    <fill>
      <patternFill patternType="solid">
        <fgColor rgb="FFF4CCCC"/>
        <bgColor rgb="FFF4CCCC"/>
      </patternFill>
    </fill>
    <fill>
      <patternFill patternType="solid">
        <fgColor rgb="FFFCE5CD"/>
        <bgColor rgb="FFFCE5CD"/>
      </patternFill>
    </fill>
    <fill>
      <patternFill patternType="solid">
        <fgColor rgb="FFB6D7A8"/>
        <bgColor rgb="FFB6D7A8"/>
      </patternFill>
    </fill>
    <fill>
      <patternFill patternType="solid">
        <fgColor rgb="FFB7E1CD"/>
        <bgColor rgb="FFB7E1CD"/>
      </patternFill>
    </fill>
    <fill>
      <patternFill patternType="solid">
        <fgColor rgb="FFFFF2CC"/>
        <bgColor rgb="FFFFF2CC"/>
      </patternFill>
    </fill>
    <fill>
      <patternFill patternType="solid">
        <fgColor rgb="FFA4C2F4"/>
        <bgColor rgb="FFA4C2F4"/>
      </patternFill>
    </fill>
    <fill>
      <patternFill patternType="solid">
        <fgColor rgb="FFD9D9D9"/>
        <bgColor rgb="FFD9D9D9"/>
      </patternFill>
    </fill>
  </fills>
  <borders count="7">
    <border/>
    <border>
      <right/>
    </border>
    <border>
      <bottom style="thin">
        <color rgb="FF000000"/>
      </bottom>
    </border>
    <border>
      <top style="thin">
        <color rgb="FF000000"/>
      </top>
    </border>
    <border>
      <bottom style="dotted">
        <color rgb="FF000000"/>
      </bottom>
    </border>
    <border>
      <right/>
      <top style="thin">
        <color rgb="FF000000"/>
      </top>
    </border>
    <border>
      <bottom style="thin">
        <color rgb="FF0000FF"/>
      </bottom>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0" fillId="0" fontId="1" numFmtId="0" xfId="0" applyAlignment="1" applyFont="1">
      <alignment horizontal="left" readingOrder="0" vertical="bottom"/>
    </xf>
    <xf borderId="0" fillId="0" fontId="2" numFmtId="0" xfId="0" applyAlignment="1" applyFont="1">
      <alignment readingOrder="0" shrinkToFit="0" wrapText="0"/>
    </xf>
    <xf borderId="0" fillId="0" fontId="1" numFmtId="0" xfId="0" applyAlignment="1" applyFont="1">
      <alignment horizontal="lef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3" numFmtId="0" xfId="0" applyAlignment="1" applyFont="1">
      <alignment horizontal="left" readingOrder="0" vertical="bottom"/>
    </xf>
    <xf borderId="0" fillId="2" fontId="4" numFmtId="0" xfId="0" applyAlignment="1" applyFill="1" applyFont="1">
      <alignment vertical="bottom"/>
    </xf>
    <xf borderId="0" fillId="0" fontId="3" numFmtId="0" xfId="0" applyAlignment="1" applyFont="1">
      <alignment horizontal="left" readingOrder="0" shrinkToFit="0" vertical="bottom" wrapText="1"/>
    </xf>
    <xf borderId="0" fillId="2" fontId="5" numFmtId="0" xfId="0" applyAlignment="1" applyFont="1">
      <alignment vertical="top"/>
    </xf>
    <xf borderId="0" fillId="0" fontId="6" numFmtId="0" xfId="0" applyAlignment="1" applyFont="1">
      <alignment horizontal="left" readingOrder="0" vertical="bottom"/>
    </xf>
    <xf borderId="0" fillId="0" fontId="4" numFmtId="0" xfId="0" applyAlignment="1" applyFont="1">
      <alignment vertical="bottom"/>
    </xf>
    <xf borderId="0" fillId="0" fontId="6" numFmtId="0" xfId="0" applyAlignment="1" applyFont="1">
      <alignment horizontal="left" readingOrder="0" shrinkToFit="0" vertical="bottom" wrapText="1"/>
    </xf>
    <xf borderId="0" fillId="3" fontId="4" numFmtId="0" xfId="0" applyAlignment="1" applyFill="1" applyFont="1">
      <alignment horizontal="right" shrinkToFit="0" vertical="bottom" wrapText="0"/>
    </xf>
    <xf borderId="0" fillId="0" fontId="6" numFmtId="0" xfId="0" applyFont="1"/>
    <xf borderId="0" fillId="3" fontId="4" numFmtId="0" xfId="0" applyAlignment="1" applyFont="1">
      <alignment vertical="bottom"/>
    </xf>
    <xf borderId="0" fillId="0" fontId="7" numFmtId="0" xfId="0" applyAlignment="1" applyFont="1">
      <alignment readingOrder="0" shrinkToFit="0" vertical="bottom" wrapText="0"/>
    </xf>
    <xf borderId="0" fillId="3" fontId="8" numFmtId="0" xfId="0" applyAlignment="1" applyFont="1">
      <alignment vertical="bottom"/>
    </xf>
    <xf borderId="0" fillId="0" fontId="9" numFmtId="0" xfId="0" applyAlignment="1" applyFont="1">
      <alignment vertical="bottom"/>
    </xf>
    <xf borderId="0" fillId="0" fontId="10" numFmtId="0" xfId="0" applyAlignment="1" applyFont="1">
      <alignment readingOrder="0" shrinkToFit="0" wrapText="1"/>
    </xf>
    <xf borderId="0" fillId="4" fontId="4" numFmtId="0" xfId="0" applyAlignment="1" applyFill="1" applyFont="1">
      <alignment horizontal="right" shrinkToFit="0" vertical="bottom" wrapText="0"/>
    </xf>
    <xf borderId="0" fillId="0" fontId="9" numFmtId="0" xfId="0" applyAlignment="1" applyFont="1">
      <alignment vertical="bottom"/>
    </xf>
    <xf borderId="0" fillId="0" fontId="11" numFmtId="0" xfId="0" applyAlignment="1" applyFont="1">
      <alignment vertical="bottom"/>
    </xf>
    <xf borderId="0" fillId="0" fontId="12" numFmtId="0" xfId="0" applyAlignment="1" applyFont="1">
      <alignment vertical="bottom"/>
    </xf>
    <xf borderId="0" fillId="5" fontId="4" numFmtId="0" xfId="0" applyAlignment="1" applyFill="1" applyFont="1">
      <alignment vertical="bottom"/>
    </xf>
    <xf borderId="0" fillId="0" fontId="13" numFmtId="0" xfId="0" applyAlignment="1" applyFont="1">
      <alignment readingOrder="0" shrinkToFit="0" vertical="bottom" wrapText="0"/>
    </xf>
    <xf borderId="0" fillId="0" fontId="14" numFmtId="0" xfId="0" applyAlignment="1" applyFont="1">
      <alignment readingOrder="0" shrinkToFit="0" vertical="bottom" wrapText="0"/>
    </xf>
    <xf borderId="0" fillId="0" fontId="13" numFmtId="0" xfId="0" applyAlignment="1" applyFont="1">
      <alignment shrinkToFit="0" vertical="bottom" wrapText="0"/>
    </xf>
    <xf borderId="0" fillId="0" fontId="15" numFmtId="0" xfId="0" applyAlignment="1" applyFont="1">
      <alignment horizontal="left" readingOrder="0" vertical="bottom"/>
    </xf>
    <xf borderId="0" fillId="0" fontId="15" numFmtId="0" xfId="0" applyAlignment="1" applyFont="1">
      <alignment readingOrder="0"/>
    </xf>
    <xf borderId="0" fillId="0" fontId="10" numFmtId="0" xfId="0" applyAlignment="1" applyFont="1">
      <alignment readingOrder="0"/>
    </xf>
    <xf borderId="0" fillId="0" fontId="13" numFmtId="11" xfId="0" applyAlignment="1" applyFont="1" applyNumberFormat="1">
      <alignment horizontal="right" readingOrder="0" shrinkToFit="0" vertical="bottom" wrapText="0"/>
    </xf>
    <xf borderId="0" fillId="0" fontId="16" numFmtId="0" xfId="0" applyAlignment="1" applyFont="1">
      <alignment readingOrder="0" shrinkToFit="0" wrapText="1"/>
    </xf>
    <xf borderId="0" fillId="0" fontId="6" numFmtId="0" xfId="0" applyAlignment="1" applyFont="1">
      <alignment readingOrder="0"/>
    </xf>
    <xf borderId="0" fillId="0" fontId="6" numFmtId="0" xfId="0" applyAlignment="1" applyFont="1">
      <alignment readingOrder="0" shrinkToFit="0" wrapText="1"/>
    </xf>
    <xf borderId="0" fillId="0" fontId="3" numFmtId="0" xfId="0" applyAlignment="1" applyFont="1">
      <alignment readingOrder="0" shrinkToFit="0" wrapText="1"/>
    </xf>
    <xf borderId="0" fillId="0" fontId="10" numFmtId="0" xfId="0" applyAlignment="1" applyFont="1">
      <alignment shrinkToFit="0" wrapText="1"/>
    </xf>
    <xf borderId="0" fillId="0" fontId="4" numFmtId="0" xfId="0" applyAlignment="1" applyFont="1">
      <alignment horizontal="right" shrinkToFit="0" vertical="bottom" wrapText="0"/>
    </xf>
    <xf borderId="1" fillId="0" fontId="17" numFmtId="0" xfId="0" applyAlignment="1" applyBorder="1" applyFont="1">
      <alignment shrinkToFit="0" vertical="bottom" wrapText="0"/>
    </xf>
    <xf borderId="1" fillId="5" fontId="4" numFmtId="0" xfId="0" applyAlignment="1" applyBorder="1" applyFont="1">
      <alignment shrinkToFit="0" vertical="bottom" wrapText="0"/>
    </xf>
    <xf borderId="1" fillId="3" fontId="4" numFmtId="0" xfId="0" applyAlignment="1" applyBorder="1" applyFont="1">
      <alignment vertical="bottom"/>
    </xf>
    <xf borderId="0" fillId="0" fontId="4" numFmtId="0" xfId="0" applyAlignment="1" applyFont="1">
      <alignment vertical="bottom"/>
    </xf>
    <xf borderId="1" fillId="0" fontId="4" numFmtId="0" xfId="0" applyAlignment="1" applyBorder="1" applyFont="1">
      <alignment vertical="bottom"/>
    </xf>
    <xf borderId="0" fillId="6" fontId="4" numFmtId="0" xfId="0" applyAlignment="1" applyFill="1" applyFont="1">
      <alignment vertical="bottom"/>
    </xf>
    <xf borderId="0" fillId="7" fontId="18" numFmtId="0" xfId="0" applyAlignment="1" applyFill="1" applyFont="1">
      <alignment vertical="bottom"/>
    </xf>
    <xf borderId="0" fillId="8" fontId="4" numFmtId="0" xfId="0" applyAlignment="1" applyFill="1" applyFont="1">
      <alignment horizontal="right" shrinkToFit="0" vertical="bottom" wrapText="0"/>
    </xf>
    <xf borderId="0" fillId="8" fontId="4" numFmtId="0" xfId="0" applyAlignment="1" applyFont="1">
      <alignment vertical="bottom"/>
    </xf>
    <xf borderId="0" fillId="8" fontId="19" numFmtId="0" xfId="0" applyAlignment="1" applyFont="1">
      <alignment vertical="bottom"/>
    </xf>
    <xf borderId="0" fillId="0" fontId="20" numFmtId="0" xfId="0" applyAlignment="1" applyFont="1">
      <alignment vertical="bottom"/>
    </xf>
    <xf borderId="1" fillId="5" fontId="20" numFmtId="0" xfId="0" applyAlignment="1" applyBorder="1" applyFont="1">
      <alignment shrinkToFit="0" vertical="bottom" wrapText="0"/>
    </xf>
    <xf borderId="1" fillId="0" fontId="4" numFmtId="0" xfId="0" applyAlignment="1" applyBorder="1" applyFont="1">
      <alignment shrinkToFit="0" vertical="bottom" wrapText="0"/>
    </xf>
    <xf borderId="2" fillId="0" fontId="4" numFmtId="0" xfId="0" applyAlignment="1" applyBorder="1" applyFont="1">
      <alignment horizontal="right" shrinkToFit="0" vertical="bottom" wrapText="0"/>
    </xf>
    <xf borderId="2" fillId="0" fontId="4" numFmtId="0" xfId="0" applyAlignment="1" applyBorder="1" applyFont="1">
      <alignment vertical="bottom"/>
    </xf>
    <xf borderId="2" fillId="0" fontId="21" numFmtId="0" xfId="0" applyAlignment="1" applyBorder="1" applyFont="1">
      <alignment vertical="bottom"/>
    </xf>
    <xf borderId="0" fillId="0" fontId="4" numFmtId="0" xfId="0" applyAlignment="1" applyFont="1">
      <alignment vertical="top"/>
    </xf>
    <xf borderId="2" fillId="8" fontId="4" numFmtId="0" xfId="0" applyAlignment="1" applyBorder="1" applyFont="1">
      <alignment vertical="bottom"/>
    </xf>
    <xf borderId="2" fillId="8" fontId="22" numFmtId="0" xfId="0" applyAlignment="1" applyBorder="1" applyFont="1">
      <alignment vertical="bottom"/>
    </xf>
    <xf borderId="1" fillId="0" fontId="23" numFmtId="0" xfId="0" applyAlignment="1" applyBorder="1" applyFont="1">
      <alignment vertical="bottom"/>
    </xf>
    <xf borderId="0" fillId="9" fontId="4" numFmtId="0" xfId="0" applyAlignment="1" applyFill="1" applyFont="1">
      <alignment horizontal="right" vertical="top"/>
    </xf>
    <xf borderId="0" fillId="5" fontId="4" numFmtId="0" xfId="0" applyAlignment="1" applyFont="1">
      <alignment vertical="top"/>
    </xf>
    <xf borderId="0" fillId="0" fontId="4" numFmtId="0" xfId="0" applyAlignment="1" applyFont="1">
      <alignment shrinkToFit="0" vertical="bottom" wrapText="0"/>
    </xf>
    <xf borderId="0" fillId="0" fontId="24" numFmtId="0" xfId="0" applyAlignment="1" applyFont="1">
      <alignment vertical="top"/>
    </xf>
    <xf borderId="0" fillId="0" fontId="2" numFmtId="0" xfId="0" applyAlignment="1" applyFont="1">
      <alignment readingOrder="0" vertical="top"/>
    </xf>
    <xf borderId="0" fillId="0" fontId="10" numFmtId="0" xfId="0" applyAlignment="1" applyFont="1">
      <alignment shrinkToFit="0" wrapText="0"/>
    </xf>
    <xf borderId="0" fillId="0" fontId="9" numFmtId="0" xfId="0" applyAlignment="1" applyFont="1">
      <alignment vertical="top"/>
    </xf>
    <xf borderId="0" fillId="0" fontId="9" numFmtId="0" xfId="0" applyAlignment="1" applyFont="1">
      <alignment shrinkToFit="0" vertical="top" wrapText="0"/>
    </xf>
    <xf borderId="0" fillId="0" fontId="9" numFmtId="0" xfId="0" applyAlignment="1" applyFont="1">
      <alignment vertical="top"/>
    </xf>
    <xf borderId="0" fillId="0" fontId="25" numFmtId="0" xfId="0" applyAlignment="1" applyFont="1">
      <alignment vertical="top"/>
    </xf>
    <xf borderId="0" fillId="0" fontId="10" numFmtId="0" xfId="0" applyAlignment="1" applyFont="1">
      <alignment vertical="top"/>
    </xf>
    <xf borderId="0" fillId="0" fontId="10" numFmtId="0" xfId="0" applyAlignment="1" applyFont="1">
      <alignment readingOrder="0" vertical="top"/>
    </xf>
    <xf borderId="0" fillId="0" fontId="10" numFmtId="0" xfId="0" applyAlignment="1" applyFont="1">
      <alignment readingOrder="0" shrinkToFit="0" vertical="top" wrapText="0"/>
    </xf>
    <xf borderId="0" fillId="0" fontId="26" numFmtId="0" xfId="0" applyAlignment="1" applyFont="1">
      <alignment readingOrder="0" vertical="top"/>
    </xf>
    <xf borderId="1" fillId="0" fontId="4" numFmtId="0" xfId="0" applyAlignment="1" applyBorder="1" applyFont="1">
      <alignment shrinkToFit="0" vertical="top" wrapText="0"/>
    </xf>
    <xf borderId="1" fillId="0" fontId="4" numFmtId="0" xfId="0" applyAlignment="1" applyBorder="1" applyFont="1">
      <alignment vertical="top"/>
    </xf>
    <xf borderId="0" fillId="7" fontId="27" numFmtId="0" xfId="0" applyAlignment="1" applyFont="1">
      <alignment vertical="top"/>
    </xf>
    <xf borderId="0" fillId="10" fontId="10" numFmtId="0" xfId="0" applyAlignment="1" applyFill="1" applyFont="1">
      <alignment readingOrder="0" vertical="top"/>
    </xf>
    <xf borderId="0" fillId="0" fontId="4" numFmtId="0" xfId="0" applyAlignment="1" applyFont="1">
      <alignment readingOrder="0" vertical="top"/>
    </xf>
    <xf borderId="1" fillId="10" fontId="4" numFmtId="0" xfId="0" applyAlignment="1" applyBorder="1" applyFont="1">
      <alignment shrinkToFit="0" vertical="top" wrapText="0"/>
    </xf>
    <xf borderId="1" fillId="11" fontId="4" numFmtId="0" xfId="0" applyAlignment="1" applyBorder="1" applyFill="1" applyFont="1">
      <alignment shrinkToFit="0" vertical="bottom" wrapText="0"/>
    </xf>
    <xf borderId="0" fillId="9" fontId="4" numFmtId="0" xfId="0" applyAlignment="1" applyFont="1">
      <alignment horizontal="right" readingOrder="0" vertical="top"/>
    </xf>
    <xf borderId="0" fillId="0" fontId="10" numFmtId="0" xfId="0" applyAlignment="1" applyFont="1">
      <alignment readingOrder="0" shrinkToFit="0" wrapText="0"/>
    </xf>
    <xf borderId="0" fillId="0" fontId="4" numFmtId="0" xfId="0" applyAlignment="1" applyFont="1">
      <alignment shrinkToFit="0" vertical="top" wrapText="0"/>
    </xf>
    <xf borderId="1" fillId="10" fontId="4" numFmtId="0" xfId="0" applyAlignment="1" applyBorder="1" applyFont="1">
      <alignment shrinkToFit="0" vertical="bottom" wrapText="0"/>
    </xf>
    <xf borderId="1" fillId="0" fontId="10" numFmtId="0" xfId="0" applyBorder="1" applyFont="1"/>
    <xf borderId="0" fillId="10" fontId="4" numFmtId="0" xfId="0" applyAlignment="1" applyFont="1">
      <alignment vertical="top"/>
    </xf>
    <xf borderId="0" fillId="0" fontId="4" numFmtId="0" xfId="0" applyAlignment="1" applyFont="1">
      <alignment shrinkToFit="0" vertical="bottom" wrapText="0"/>
    </xf>
    <xf borderId="0" fillId="12" fontId="28" numFmtId="0" xfId="0" applyAlignment="1" applyFill="1" applyFont="1">
      <alignment readingOrder="0" vertical="top"/>
    </xf>
    <xf borderId="0" fillId="12" fontId="10" numFmtId="0" xfId="0" applyAlignment="1" applyFont="1">
      <alignment readingOrder="0" shrinkToFit="0" vertical="top" wrapText="0"/>
    </xf>
    <xf borderId="0" fillId="12" fontId="10" numFmtId="0" xfId="0" applyAlignment="1" applyFont="1">
      <alignment readingOrder="0" vertical="top"/>
    </xf>
    <xf borderId="0" fillId="0" fontId="10" numFmtId="0" xfId="0" applyAlignment="1" applyFont="1">
      <alignment shrinkToFit="0" vertical="top" wrapText="0"/>
    </xf>
    <xf borderId="0" fillId="0" fontId="4" numFmtId="0" xfId="0" applyAlignment="1" applyFont="1">
      <alignment readingOrder="0" vertical="bottom"/>
    </xf>
    <xf borderId="0" fillId="0" fontId="29" numFmtId="0" xfId="0" applyAlignment="1" applyFont="1">
      <alignment readingOrder="0"/>
    </xf>
    <xf borderId="0" fillId="13" fontId="30" numFmtId="0" xfId="0" applyAlignment="1" applyFill="1" applyFont="1">
      <alignment readingOrder="0" vertical="top"/>
    </xf>
    <xf borderId="0" fillId="13" fontId="2" numFmtId="0" xfId="0" applyAlignment="1" applyFont="1">
      <alignment readingOrder="0" shrinkToFit="0" vertical="top" wrapText="0"/>
    </xf>
    <xf borderId="0" fillId="13" fontId="2" numFmtId="0" xfId="0" applyAlignment="1" applyFont="1">
      <alignment readingOrder="0" vertical="top"/>
    </xf>
    <xf borderId="0" fillId="13" fontId="10" numFmtId="0" xfId="0" applyAlignment="1" applyFont="1">
      <alignment vertical="top"/>
    </xf>
    <xf borderId="2" fillId="0" fontId="4" numFmtId="0" xfId="0" applyAlignment="1" applyBorder="1" applyFont="1">
      <alignment vertical="top"/>
    </xf>
    <xf borderId="2" fillId="0" fontId="10" numFmtId="0" xfId="0" applyAlignment="1" applyBorder="1" applyFont="1">
      <alignment readingOrder="0" shrinkToFit="0" vertical="top" wrapText="0"/>
    </xf>
    <xf borderId="2" fillId="0" fontId="10" numFmtId="0" xfId="0" applyAlignment="1" applyBorder="1" applyFont="1">
      <alignment readingOrder="0" vertical="top"/>
    </xf>
    <xf borderId="2" fillId="0" fontId="10" numFmtId="0" xfId="0" applyAlignment="1" applyBorder="1" applyFont="1">
      <alignment vertical="top"/>
    </xf>
    <xf borderId="3" fillId="0" fontId="4" numFmtId="0" xfId="0" applyAlignment="1" applyBorder="1" applyFont="1">
      <alignment vertical="top"/>
    </xf>
    <xf borderId="4" fillId="0" fontId="10" numFmtId="0" xfId="0" applyAlignment="1" applyBorder="1" applyFont="1">
      <alignment vertical="top"/>
    </xf>
    <xf borderId="2" fillId="0" fontId="10" numFmtId="0" xfId="0" applyAlignment="1" applyBorder="1" applyFont="1">
      <alignment shrinkToFit="0" vertical="top" wrapText="0"/>
    </xf>
    <xf borderId="3" fillId="0" fontId="4" numFmtId="0" xfId="0" applyAlignment="1" applyBorder="1" applyFont="1">
      <alignment vertical="top"/>
    </xf>
    <xf borderId="3" fillId="0" fontId="4" numFmtId="0" xfId="0" applyAlignment="1" applyBorder="1" applyFont="1">
      <alignment shrinkToFit="0" vertical="bottom" wrapText="0"/>
    </xf>
    <xf borderId="5" fillId="0" fontId="4" numFmtId="0" xfId="0" applyAlignment="1" applyBorder="1" applyFont="1">
      <alignment shrinkToFit="0" vertical="bottom" wrapText="0"/>
    </xf>
    <xf borderId="5" fillId="0" fontId="4" numFmtId="0" xfId="0" applyAlignment="1" applyBorder="1" applyFont="1">
      <alignment vertical="bottom"/>
    </xf>
    <xf borderId="3" fillId="0" fontId="4" numFmtId="0" xfId="0" applyAlignment="1" applyBorder="1" applyFont="1">
      <alignment vertical="bottom"/>
    </xf>
    <xf borderId="0" fillId="0" fontId="4" numFmtId="0" xfId="0" applyAlignment="1" applyFont="1">
      <alignment vertical="top"/>
    </xf>
    <xf borderId="6" fillId="0" fontId="4" numFmtId="0" xfId="0" applyAlignment="1" applyBorder="1" applyFont="1">
      <alignment vertical="top"/>
    </xf>
    <xf borderId="6" fillId="0" fontId="4" numFmtId="0" xfId="0" applyAlignment="1" applyBorder="1" applyFont="1">
      <alignment shrinkToFit="0" vertical="bottom" wrapText="0"/>
    </xf>
    <xf borderId="6" fillId="0" fontId="4" numFmtId="0" xfId="0" applyAlignment="1" applyBorder="1" applyFont="1">
      <alignment vertical="bottom"/>
    </xf>
    <xf borderId="6" fillId="0" fontId="10" numFmtId="0" xfId="0" applyAlignment="1" applyBorder="1" applyFont="1">
      <alignment vertical="top"/>
    </xf>
    <xf borderId="0" fillId="3" fontId="4" numFmtId="0" xfId="0" applyAlignment="1" applyFont="1">
      <alignment vertical="top"/>
    </xf>
    <xf borderId="0" fillId="3" fontId="4" numFmtId="0" xfId="0" applyAlignment="1" applyFont="1">
      <alignment shrinkToFit="0" vertical="bottom" wrapText="0"/>
    </xf>
    <xf borderId="0" fillId="3" fontId="10" numFmtId="0" xfId="0" applyAlignment="1" applyFont="1">
      <alignment vertical="top"/>
    </xf>
    <xf borderId="0" fillId="14" fontId="4" numFmtId="0" xfId="0" applyAlignment="1" applyFill="1" applyFont="1">
      <alignment vertical="top"/>
    </xf>
    <xf borderId="0" fillId="14" fontId="4" numFmtId="0" xfId="0" applyAlignment="1" applyFont="1">
      <alignment shrinkToFit="0" vertical="bottom" wrapText="0"/>
    </xf>
    <xf borderId="0" fillId="14" fontId="31" numFmtId="0" xfId="0" applyAlignment="1" applyFont="1">
      <alignment vertical="top"/>
    </xf>
    <xf borderId="1" fillId="14" fontId="4" numFmtId="0" xfId="0" applyAlignment="1" applyBorder="1" applyFont="1">
      <alignment shrinkToFit="0" vertical="bottom" wrapText="0"/>
    </xf>
    <xf borderId="0" fillId="14" fontId="4" numFmtId="0" xfId="0" applyAlignment="1" applyFont="1">
      <alignment vertical="bottom"/>
    </xf>
    <xf borderId="1" fillId="14" fontId="4" numFmtId="0" xfId="0" applyAlignment="1" applyBorder="1" applyFont="1">
      <alignment vertical="bottom"/>
    </xf>
    <xf borderId="0" fillId="14" fontId="10" numFmtId="0" xfId="0" applyAlignment="1" applyFont="1">
      <alignment vertical="top"/>
    </xf>
    <xf borderId="0" fillId="0" fontId="32" numFmtId="0" xfId="0" applyAlignment="1" applyFont="1">
      <alignment readingOrder="0" vertical="top"/>
    </xf>
    <xf borderId="0" fillId="0" fontId="33" numFmtId="0" xfId="0" applyAlignment="1" applyFont="1">
      <alignment readingOrder="0" vertical="top"/>
    </xf>
    <xf borderId="0" fillId="0" fontId="4" numFmtId="3" xfId="0" applyAlignment="1" applyFont="1" applyNumberFormat="1">
      <alignment horizontal="right" vertical="bottom"/>
    </xf>
    <xf borderId="1" fillId="0" fontId="34" numFmtId="0" xfId="0" applyAlignment="1" applyBorder="1" applyFont="1">
      <alignment shrinkToFit="0" vertical="top" wrapText="0"/>
    </xf>
    <xf borderId="0" fillId="3" fontId="27" numFmtId="0" xfId="0" applyAlignment="1" applyFont="1">
      <alignment vertical="top"/>
    </xf>
    <xf borderId="0" fillId="3" fontId="27" numFmtId="0" xfId="0" applyAlignment="1" applyFont="1">
      <alignment shrinkToFit="0" vertical="bottom" wrapText="0"/>
    </xf>
    <xf borderId="1" fillId="3" fontId="35" numFmtId="0" xfId="0" applyAlignment="1" applyBorder="1" applyFont="1">
      <alignment shrinkToFit="0" vertical="top" wrapText="0"/>
    </xf>
    <xf borderId="0" fillId="3" fontId="27" numFmtId="0" xfId="0" applyAlignment="1" applyFont="1">
      <alignment vertical="bottom"/>
    </xf>
    <xf borderId="1" fillId="3" fontId="27" numFmtId="0" xfId="0" applyAlignment="1" applyBorder="1" applyFont="1">
      <alignment shrinkToFit="0" vertical="bottom" wrapText="0"/>
    </xf>
    <xf borderId="0" fillId="3" fontId="3" numFmtId="0" xfId="0" applyAlignment="1" applyFont="1">
      <alignment vertical="top"/>
    </xf>
    <xf borderId="0" fillId="6" fontId="4" numFmtId="0" xfId="0" applyAlignment="1" applyFont="1">
      <alignment vertical="top"/>
    </xf>
    <xf borderId="0" fillId="6" fontId="4" numFmtId="0" xfId="0" applyAlignment="1" applyFont="1">
      <alignment shrinkToFit="0" vertical="bottom" wrapText="0"/>
    </xf>
    <xf borderId="1" fillId="6" fontId="4" numFmtId="0" xfId="0" applyAlignment="1" applyBorder="1" applyFont="1">
      <alignment shrinkToFit="0" vertical="bottom" wrapText="0"/>
    </xf>
    <xf borderId="1" fillId="6" fontId="4" numFmtId="0" xfId="0" applyAlignment="1" applyBorder="1" applyFont="1">
      <alignment vertical="bottom"/>
    </xf>
    <xf borderId="0" fillId="6" fontId="10" numFmtId="0" xfId="0" applyAlignment="1" applyFont="1">
      <alignment vertical="top"/>
    </xf>
    <xf borderId="1" fillId="3" fontId="4" numFmtId="0" xfId="0" applyAlignment="1" applyBorder="1" applyFont="1">
      <alignment shrinkToFit="0" vertical="bottom" wrapText="0"/>
    </xf>
    <xf borderId="0" fillId="3" fontId="3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food4africa.org/" TargetMode="External"/><Relationship Id="rId42" Type="http://schemas.openxmlformats.org/officeDocument/2006/relationships/hyperlink" Target="http://www.fmch-indonesia.org/our-work/" TargetMode="External"/><Relationship Id="rId41" Type="http://schemas.openxmlformats.org/officeDocument/2006/relationships/hyperlink" Target="https://www.akshayapatra.org/" TargetMode="External"/><Relationship Id="rId44" Type="http://schemas.openxmlformats.org/officeDocument/2006/relationships/hyperlink" Target="http://www.validnutrition.org/" TargetMode="External"/><Relationship Id="rId43" Type="http://schemas.openxmlformats.org/officeDocument/2006/relationships/hyperlink" Target="https://www.edesianutrition.org/" TargetMode="External"/><Relationship Id="rId46" Type="http://schemas.openxmlformats.org/officeDocument/2006/relationships/hyperlink" Target="http://www.realmedicinefoundation.org/about-us/our-approach/" TargetMode="External"/><Relationship Id="rId45" Type="http://schemas.openxmlformats.org/officeDocument/2006/relationships/hyperlink" Target="https://www.actionagainsthunger.org/" TargetMode="External"/><Relationship Id="rId1" Type="http://schemas.openxmlformats.org/officeDocument/2006/relationships/comments" Target="../comments2.xml"/><Relationship Id="rId2" Type="http://schemas.openxmlformats.org/officeDocument/2006/relationships/hyperlink" Target="http://aruwe.org/index.php/bala-arogya/" TargetMode="External"/><Relationship Id="rId3" Type="http://schemas.openxmlformats.org/officeDocument/2006/relationships/hyperlink" Target="http://www.fmch-indonesia.org" TargetMode="External"/><Relationship Id="rId4" Type="http://schemas.openxmlformats.org/officeDocument/2006/relationships/hyperlink" Target="https://aimi-asi.org/" TargetMode="External"/><Relationship Id="rId9" Type="http://schemas.openxmlformats.org/officeDocument/2006/relationships/hyperlink" Target="https://selfhelpinternational.org/ending-malnutrition/" TargetMode="External"/><Relationship Id="rId48" Type="http://schemas.openxmlformats.org/officeDocument/2006/relationships/hyperlink" Target="https://www.r4d.org/nutrition/" TargetMode="External"/><Relationship Id="rId47" Type="http://schemas.openxmlformats.org/officeDocument/2006/relationships/hyperlink" Target="https://www.worldvision.in/ChildSponsorship/stories_details2.aspx?code=154" TargetMode="External"/><Relationship Id="rId49" Type="http://schemas.openxmlformats.org/officeDocument/2006/relationships/hyperlink" Target="https://www.unicef.org/nutrition/" TargetMode="External"/><Relationship Id="rId5" Type="http://schemas.openxmlformats.org/officeDocument/2006/relationships/hyperlink" Target="http://snehamumbai.org/child-health-and-nutrition/" TargetMode="External"/><Relationship Id="rId6" Type="http://schemas.openxmlformats.org/officeDocument/2006/relationships/hyperlink" Target="http://shouldertoshoulder.org/?page_id=820" TargetMode="External"/><Relationship Id="rId7" Type="http://schemas.openxmlformats.org/officeDocument/2006/relationships/hyperlink" Target="http://www.fundacionamiguitosroyal.org/" TargetMode="External"/><Relationship Id="rId8" Type="http://schemas.openxmlformats.org/officeDocument/2006/relationships/hyperlink" Target="https://www.sukarya.org/maternal-child-health-nutrition" TargetMode="External"/><Relationship Id="rId31" Type="http://schemas.openxmlformats.org/officeDocument/2006/relationships/hyperlink" Target="https://www.eastbalipovertyproject.org/nutrition-improvement/" TargetMode="External"/><Relationship Id="rId30" Type="http://schemas.openxmlformats.org/officeDocument/2006/relationships/hyperlink" Target="http://roomtogrowfoundation.org/work/" TargetMode="External"/><Relationship Id="rId33" Type="http://schemas.openxmlformats.org/officeDocument/2006/relationships/hyperlink" Target="http://fighthungerfoundation.org/" TargetMode="External"/><Relationship Id="rId32" Type="http://schemas.openxmlformats.org/officeDocument/2006/relationships/hyperlink" Target="https://www.gainhealth.org/" TargetMode="External"/><Relationship Id="rId35" Type="http://schemas.openxmlformats.org/officeDocument/2006/relationships/hyperlink" Target="http://www.ign.org/index.cfm" TargetMode="External"/><Relationship Id="rId34" Type="http://schemas.openxmlformats.org/officeDocument/2006/relationships/hyperlink" Target="http://projecthealthychildren.com/" TargetMode="External"/><Relationship Id="rId37" Type="http://schemas.openxmlformats.org/officeDocument/2006/relationships/hyperlink" Target="https://www.nutritionintl.org/" TargetMode="External"/><Relationship Id="rId36" Type="http://schemas.openxmlformats.org/officeDocument/2006/relationships/hyperlink" Target="http://www.ffinetwork.org/" TargetMode="External"/><Relationship Id="rId39" Type="http://schemas.openxmlformats.org/officeDocument/2006/relationships/hyperlink" Target="http://www.hki.org/" TargetMode="External"/><Relationship Id="rId38" Type="http://schemas.openxmlformats.org/officeDocument/2006/relationships/hyperlink" Target="https://www.vitaminangels.org/" TargetMode="External"/><Relationship Id="rId62" Type="http://schemas.openxmlformats.org/officeDocument/2006/relationships/hyperlink" Target="http://www.healthbridge.ca" TargetMode="External"/><Relationship Id="rId61" Type="http://schemas.openxmlformats.org/officeDocument/2006/relationships/hyperlink" Target="http://www.who.int/en/" TargetMode="External"/><Relationship Id="rId20" Type="http://schemas.openxmlformats.org/officeDocument/2006/relationships/hyperlink" Target="https://www.ri.org/expertise/health" TargetMode="External"/><Relationship Id="rId64" Type="http://schemas.openxmlformats.org/officeDocument/2006/relationships/hyperlink" Target="http://www.obphil.com" TargetMode="External"/><Relationship Id="rId63" Type="http://schemas.openxmlformats.org/officeDocument/2006/relationships/hyperlink" Target="https://www.yumindonesia.org/our-work/nutrition" TargetMode="External"/><Relationship Id="rId22" Type="http://schemas.openxmlformats.org/officeDocument/2006/relationships/hyperlink" Target="https://www.globalgiving.org/projects/feed-malnourished-children-in-medellin/" TargetMode="External"/><Relationship Id="rId66" Type="http://schemas.openxmlformats.org/officeDocument/2006/relationships/drawing" Target="../drawings/drawing2.xml"/><Relationship Id="rId21" Type="http://schemas.openxmlformats.org/officeDocument/2006/relationships/hyperlink" Target="http://www.wuqukawoq.org/health-programs" TargetMode="External"/><Relationship Id="rId65" Type="http://schemas.openxmlformats.org/officeDocument/2006/relationships/hyperlink" Target="https://www.globalgiving.org/projects/a-sustainable-solution-to-malnutrition-in-cambodia/" TargetMode="External"/><Relationship Id="rId24" Type="http://schemas.openxmlformats.org/officeDocument/2006/relationships/hyperlink" Target="https://www.rain4sahara.org/our-work/what-we-do/sustainable-agriculture" TargetMode="External"/><Relationship Id="rId23" Type="http://schemas.openxmlformats.org/officeDocument/2006/relationships/hyperlink" Target="http://brighterafrica.org/primary-focus/" TargetMode="External"/><Relationship Id="rId67" Type="http://schemas.openxmlformats.org/officeDocument/2006/relationships/vmlDrawing" Target="../drawings/vmlDrawing2.vml"/><Relationship Id="rId60" Type="http://schemas.openxmlformats.org/officeDocument/2006/relationships/hyperlink" Target="http://www.fmch-indonesia.org/our-work/" TargetMode="External"/><Relationship Id="rId26" Type="http://schemas.openxmlformats.org/officeDocument/2006/relationships/hyperlink" Target="https://www.mowp.org/" TargetMode="External"/><Relationship Id="rId25" Type="http://schemas.openxmlformats.org/officeDocument/2006/relationships/hyperlink" Target="https://villagevolunteers.org/country/moringa-tree-project/" TargetMode="External"/><Relationship Id="rId28" Type="http://schemas.openxmlformats.org/officeDocument/2006/relationships/hyperlink" Target="http://www.fmch-indonesia.org/our-work/" TargetMode="External"/><Relationship Id="rId27" Type="http://schemas.openxmlformats.org/officeDocument/2006/relationships/hyperlink" Target="https://www.globalgiving.org/projects/fight-malnutrition-in-rural-guatemala/" TargetMode="External"/><Relationship Id="rId29" Type="http://schemas.openxmlformats.org/officeDocument/2006/relationships/hyperlink" Target="https://healthbridge.ca/programs/health-nutrition-and-food-security" TargetMode="External"/><Relationship Id="rId51" Type="http://schemas.openxmlformats.org/officeDocument/2006/relationships/hyperlink" Target="https://www.care.org/work/world-hunger/child-hunger" TargetMode="External"/><Relationship Id="rId50" Type="http://schemas.openxmlformats.org/officeDocument/2006/relationships/hyperlink" Target="https://www.savethechildren.org/us/what-we-do/global-programs/health/nutrition" TargetMode="External"/><Relationship Id="rId53" Type="http://schemas.openxmlformats.org/officeDocument/2006/relationships/hyperlink" Target="https://www.gatesfoundation.org/What-We-Do/Global-Development/Nutrition" TargetMode="External"/><Relationship Id="rId52" Type="http://schemas.openxmlformats.org/officeDocument/2006/relationships/hyperlink" Target="http://www.mondettacharityfoundation.org/food-program/" TargetMode="External"/><Relationship Id="rId11" Type="http://schemas.openxmlformats.org/officeDocument/2006/relationships/hyperlink" Target="https://www.rippleafrica.org/environment-projects-in-malawi-africa/sweet-potato-project" TargetMode="External"/><Relationship Id="rId55" Type="http://schemas.openxmlformats.org/officeDocument/2006/relationships/hyperlink" Target="https://www.concern.net/about/our-programmes/health-and-nutrition" TargetMode="External"/><Relationship Id="rId10" Type="http://schemas.openxmlformats.org/officeDocument/2006/relationships/hyperlink" Target="https://makindu.org/programs/nutrition/" TargetMode="External"/><Relationship Id="rId54" Type="http://schemas.openxmlformats.org/officeDocument/2006/relationships/hyperlink" Target="https://africancharity.org/nutrition/" TargetMode="External"/><Relationship Id="rId13" Type="http://schemas.openxmlformats.org/officeDocument/2006/relationships/hyperlink" Target="http://www.childrenshopeinaction.org/health/" TargetMode="External"/><Relationship Id="rId57" Type="http://schemas.openxmlformats.org/officeDocument/2006/relationships/hyperlink" Target="http://www.racha.org.kh/what-we-do/nutrition" TargetMode="External"/><Relationship Id="rId12" Type="http://schemas.openxmlformats.org/officeDocument/2006/relationships/hyperlink" Target="http://www.secondmilehaiti.org/" TargetMode="External"/><Relationship Id="rId56" Type="http://schemas.openxmlformats.org/officeDocument/2006/relationships/hyperlink" Target="http://www1.wfp.org/food-assistance" TargetMode="External"/><Relationship Id="rId15" Type="http://schemas.openxmlformats.org/officeDocument/2006/relationships/hyperlink" Target="http://www.nepalyouthfoundation.org/programs/malnutrition-prevention-and-treatment/" TargetMode="External"/><Relationship Id="rId59" Type="http://schemas.openxmlformats.org/officeDocument/2006/relationships/hyperlink" Target="https://hope-international.com/donate/food-self-reliance.html" TargetMode="External"/><Relationship Id="rId14" Type="http://schemas.openxmlformats.org/officeDocument/2006/relationships/hyperlink" Target="http://rcesdcam.org/malnutrition-in-children-an-ulcer-eating-into-the-cameroonian-society/" TargetMode="External"/><Relationship Id="rId58" Type="http://schemas.openxmlformats.org/officeDocument/2006/relationships/hyperlink" Target="http://www.mountains-ofhope.com/projects.html" TargetMode="External"/><Relationship Id="rId17" Type="http://schemas.openxmlformats.org/officeDocument/2006/relationships/hyperlink" Target="https://www.globalgiving.org/projects/nutrition-support-for-orphans-education-center/" TargetMode="External"/><Relationship Id="rId16" Type="http://schemas.openxmlformats.org/officeDocument/2006/relationships/hyperlink" Target="http://www.hopeforbangladesh.org/our-projects/childrens-health/" TargetMode="External"/><Relationship Id="rId19" Type="http://schemas.openxmlformats.org/officeDocument/2006/relationships/hyperlink" Target="http://www.puebloapueblo.org/school-nutrition.html" TargetMode="External"/><Relationship Id="rId18" Type="http://schemas.openxmlformats.org/officeDocument/2006/relationships/hyperlink" Target="http://www.macheo.org/programs/health-progra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UEN.No" TargetMode="External"/><Relationship Id="rId2" Type="http://schemas.openxmlformats.org/officeDocument/2006/relationships/hyperlink" Target="http://www.begawanfoundation.org" TargetMode="External"/><Relationship Id="rId3" Type="http://schemas.openxmlformats.org/officeDocument/2006/relationships/hyperlink" Target="http://www.gus-bali.org" TargetMode="External"/><Relationship Id="rId4" Type="http://schemas.openxmlformats.org/officeDocument/2006/relationships/hyperlink" Target="http://www.cupabangalore.org" TargetMode="External"/><Relationship Id="rId9" Type="http://schemas.openxmlformats.org/officeDocument/2006/relationships/hyperlink" Target="http://www.wwf.or.jp/" TargetMode="External"/><Relationship Id="rId5" Type="http://schemas.openxmlformats.org/officeDocument/2006/relationships/hyperlink" Target="http://www.cat.org.in" TargetMode="External"/><Relationship Id="rId6" Type="http://schemas.openxmlformats.org/officeDocument/2006/relationships/hyperlink" Target="http://www.exnora.org" TargetMode="External"/><Relationship Id="rId7" Type="http://schemas.openxmlformats.org/officeDocument/2006/relationships/hyperlink" Target="http://www.karunasociety.org" TargetMode="External"/><Relationship Id="rId8" Type="http://schemas.openxmlformats.org/officeDocument/2006/relationships/hyperlink" Target="http://www.wwf.sg/" TargetMode="External"/><Relationship Id="rId20" Type="http://schemas.openxmlformats.org/officeDocument/2006/relationships/hyperlink" Target="http://www.greenfins-thailand.org" TargetMode="External"/><Relationship Id="rId22" Type="http://schemas.openxmlformats.org/officeDocument/2006/relationships/hyperlink" Target="http://www.greenpeace.org/seasia/th" TargetMode="External"/><Relationship Id="rId21" Type="http://schemas.openxmlformats.org/officeDocument/2006/relationships/hyperlink" Target="http://www.efe.or.th" TargetMode="External"/><Relationship Id="rId24" Type="http://schemas.openxmlformats.org/officeDocument/2006/relationships/hyperlink" Target="http://www.sustainablelaos.org/" TargetMode="External"/><Relationship Id="rId23" Type="http://schemas.openxmlformats.org/officeDocument/2006/relationships/hyperlink" Target="http://www.envcorpthai.com/" TargetMode="External"/><Relationship Id="rId26" Type="http://schemas.openxmlformats.org/officeDocument/2006/relationships/hyperlink" Target="http://N/A" TargetMode="External"/><Relationship Id="rId25" Type="http://schemas.openxmlformats.org/officeDocument/2006/relationships/hyperlink" Target="http://www.rabbitinthemoon.org/" TargetMode="External"/><Relationship Id="rId28" Type="http://schemas.openxmlformats.org/officeDocument/2006/relationships/hyperlink" Target="http://www.crcbox.com.my" TargetMode="External"/><Relationship Id="rId27" Type="http://schemas.openxmlformats.org/officeDocument/2006/relationships/hyperlink" Target="http://www.raintree-foundation.org/" TargetMode="External"/><Relationship Id="rId29" Type="http://schemas.openxmlformats.org/officeDocument/2006/relationships/drawing" Target="../drawings/drawing3.xml"/><Relationship Id="rId11" Type="http://schemas.openxmlformats.org/officeDocument/2006/relationships/hyperlink" Target="https://www.changemakers.com/ashoka-fellows/entries/ecoton" TargetMode="External"/><Relationship Id="rId10" Type="http://schemas.openxmlformats.org/officeDocument/2006/relationships/hyperlink" Target="http://www.healthinharmony.org/" TargetMode="External"/><Relationship Id="rId13" Type="http://schemas.openxmlformats.org/officeDocument/2006/relationships/hyperlink" Target="https://www.changemakers.com/ashoka-fellows/entries/yayasan-tumbuh-mandiri-indonesia" TargetMode="External"/><Relationship Id="rId12" Type="http://schemas.openxmlformats.org/officeDocument/2006/relationships/hyperlink" Target="https://www.changemakers.com/ashoka-fellows/entries/yayasan-pengembangan-biosains-dan-bioteknologi" TargetMode="External"/><Relationship Id="rId15" Type="http://schemas.openxmlformats.org/officeDocument/2006/relationships/hyperlink" Target="http://www.gibbonathighlandfarm.org/index.php" TargetMode="External"/><Relationship Id="rId14" Type="http://schemas.openxmlformats.org/officeDocument/2006/relationships/hyperlink" Target="http://www.give2asia.org/how-to-make-a-gift" TargetMode="External"/><Relationship Id="rId17" Type="http://schemas.openxmlformats.org/officeDocument/2006/relationships/hyperlink" Target="http://www.tropicalforest.or.th" TargetMode="External"/><Relationship Id="rId16" Type="http://schemas.openxmlformats.org/officeDocument/2006/relationships/hyperlink" Target="http://www.lovewildlife.org/" TargetMode="External"/><Relationship Id="rId19" Type="http://schemas.openxmlformats.org/officeDocument/2006/relationships/hyperlink" Target="http://www.thairakpa.org/" TargetMode="External"/><Relationship Id="rId18" Type="http://schemas.openxmlformats.org/officeDocument/2006/relationships/hyperlink" Target="http://www.wcsthailand.or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villagebyvillage.org.uk/sanitation/" TargetMode="External"/><Relationship Id="rId84" Type="http://schemas.openxmlformats.org/officeDocument/2006/relationships/hyperlink" Target="http://www.hopefoundation.org.in" TargetMode="External"/><Relationship Id="rId83" Type="http://schemas.openxmlformats.org/officeDocument/2006/relationships/hyperlink" Target="http://www.msf.org" TargetMode="External"/><Relationship Id="rId42" Type="http://schemas.openxmlformats.org/officeDocument/2006/relationships/hyperlink" Target="https://vietdreams.org/about-us/our-mission" TargetMode="External"/><Relationship Id="rId86" Type="http://schemas.openxmlformats.org/officeDocument/2006/relationships/hyperlink" Target="http://www.reda.org.kh" TargetMode="External"/><Relationship Id="rId41" Type="http://schemas.openxmlformats.org/officeDocument/2006/relationships/hyperlink" Target="https://villagebyvillage.org.uk/wells/" TargetMode="External"/><Relationship Id="rId85" Type="http://schemas.openxmlformats.org/officeDocument/2006/relationships/hyperlink" Target="https://www.globalgiving.org/donate/31493/asset-based-community-development-with-equity-foundatio/" TargetMode="External"/><Relationship Id="rId44" Type="http://schemas.openxmlformats.org/officeDocument/2006/relationships/hyperlink" Target="https://www.thebusogatrust.co.uk/" TargetMode="External"/><Relationship Id="rId88" Type="http://schemas.openxmlformats.org/officeDocument/2006/relationships/drawing" Target="../drawings/drawing5.xml"/><Relationship Id="rId43" Type="http://schemas.openxmlformats.org/officeDocument/2006/relationships/hyperlink" Target="http://www.wtinad.org/sanitation-and-water-supply.html" TargetMode="External"/><Relationship Id="rId87" Type="http://schemas.openxmlformats.org/officeDocument/2006/relationships/hyperlink" Target="http://www.wtinad.org/" TargetMode="External"/><Relationship Id="rId46" Type="http://schemas.openxmlformats.org/officeDocument/2006/relationships/hyperlink" Target="https://www.hopefoundation.ie/water-and-sanitation/" TargetMode="External"/><Relationship Id="rId45" Type="http://schemas.openxmlformats.org/officeDocument/2006/relationships/hyperlink" Target="http://www.lampforfuturelife.org/h20_project.html" TargetMode="External"/><Relationship Id="rId89" Type="http://schemas.openxmlformats.org/officeDocument/2006/relationships/vmlDrawing" Target="../drawings/vmlDrawing3.vml"/><Relationship Id="rId80" Type="http://schemas.openxmlformats.org/officeDocument/2006/relationships/hyperlink" Target="http://www.eastmeetswest.org" TargetMode="External"/><Relationship Id="rId82" Type="http://schemas.openxmlformats.org/officeDocument/2006/relationships/hyperlink" Target="http://www.dfid.gov.uk" TargetMode="External"/><Relationship Id="rId81" Type="http://schemas.openxmlformats.org/officeDocument/2006/relationships/hyperlink" Target="http://www.arcrelief.org/" TargetMode="External"/><Relationship Id="rId1" Type="http://schemas.openxmlformats.org/officeDocument/2006/relationships/comments" Target="../comments3.xml"/><Relationship Id="rId2" Type="http://schemas.openxmlformats.org/officeDocument/2006/relationships/hyperlink" Target="http://UEN.No" TargetMode="External"/><Relationship Id="rId3" Type="http://schemas.openxmlformats.org/officeDocument/2006/relationships/hyperlink" Target="http://www.jakesdiapers.org/" TargetMode="External"/><Relationship Id="rId4" Type="http://schemas.openxmlformats.org/officeDocument/2006/relationships/hyperlink" Target="http://serendipityhealthcare.ngo/our-model/" TargetMode="External"/><Relationship Id="rId9" Type="http://schemas.openxmlformats.org/officeDocument/2006/relationships/hyperlink" Target="https://www.nepaltrust.org/wash/" TargetMode="External"/><Relationship Id="rId48" Type="http://schemas.openxmlformats.org/officeDocument/2006/relationships/hyperlink" Target="http://www.singledrop.org/" TargetMode="External"/><Relationship Id="rId47" Type="http://schemas.openxmlformats.org/officeDocument/2006/relationships/hyperlink" Target="http://www.jal-seva.org/" TargetMode="External"/><Relationship Id="rId49" Type="http://schemas.openxmlformats.org/officeDocument/2006/relationships/hyperlink" Target="http://www.crdt.org.kh/programs/water-sanitation/" TargetMode="External"/><Relationship Id="rId5" Type="http://schemas.openxmlformats.org/officeDocument/2006/relationships/hyperlink" Target="https://www.splash.org/" TargetMode="External"/><Relationship Id="rId6" Type="http://schemas.openxmlformats.org/officeDocument/2006/relationships/hyperlink" Target="https://www.daysforgirls.org/" TargetMode="External"/><Relationship Id="rId7" Type="http://schemas.openxmlformats.org/officeDocument/2006/relationships/hyperlink" Target="https://www.reachinghand.org/project/girlsglory/" TargetMode="External"/><Relationship Id="rId8" Type="http://schemas.openxmlformats.org/officeDocument/2006/relationships/hyperlink" Target="http://www.puebloapueblo.org/water-sanitation-and-hygiene-in-schools.html" TargetMode="External"/><Relationship Id="rId73" Type="http://schemas.openxmlformats.org/officeDocument/2006/relationships/hyperlink" Target="http://www.simagfoundation.org/" TargetMode="External"/><Relationship Id="rId72" Type="http://schemas.openxmlformats.org/officeDocument/2006/relationships/hyperlink" Target="http://www.pcnc.com.ph/view-ngodetails.php?itemId=2670" TargetMode="External"/><Relationship Id="rId31" Type="http://schemas.openxmlformats.org/officeDocument/2006/relationships/hyperlink" Target="https://international.ccf.org.tw/about/our-work/water-and-sanitation" TargetMode="External"/><Relationship Id="rId75" Type="http://schemas.openxmlformats.org/officeDocument/2006/relationships/hyperlink" Target="http://www.best.or.id" TargetMode="External"/><Relationship Id="rId30" Type="http://schemas.openxmlformats.org/officeDocument/2006/relationships/hyperlink" Target="https://www.wvi.org/cleanwater" TargetMode="External"/><Relationship Id="rId74" Type="http://schemas.openxmlformats.org/officeDocument/2006/relationships/hyperlink" Target="http://www.madcambodia.org" TargetMode="External"/><Relationship Id="rId33" Type="http://schemas.openxmlformats.org/officeDocument/2006/relationships/hyperlink" Target="https://community2community.info/water-initiative/" TargetMode="External"/><Relationship Id="rId77" Type="http://schemas.openxmlformats.org/officeDocument/2006/relationships/hyperlink" Target="http://msf.org" TargetMode="External"/><Relationship Id="rId32" Type="http://schemas.openxmlformats.org/officeDocument/2006/relationships/hyperlink" Target="http://www.unmundo.org/projects/water-connections/" TargetMode="External"/><Relationship Id="rId76" Type="http://schemas.openxmlformats.org/officeDocument/2006/relationships/hyperlink" Target="http://www.wtinad.org" TargetMode="External"/><Relationship Id="rId35" Type="http://schemas.openxmlformats.org/officeDocument/2006/relationships/hyperlink" Target="https://www.villagehealthproject.org/sanitation" TargetMode="External"/><Relationship Id="rId79" Type="http://schemas.openxmlformats.org/officeDocument/2006/relationships/hyperlink" Target="http://www.gracehousecambodia.org/" TargetMode="External"/><Relationship Id="rId34" Type="http://schemas.openxmlformats.org/officeDocument/2006/relationships/hyperlink" Target="https://www.villagehealthproject.org/clean-water" TargetMode="External"/><Relationship Id="rId78" Type="http://schemas.openxmlformats.org/officeDocument/2006/relationships/hyperlink" Target="https://tuktuk4children.org" TargetMode="External"/><Relationship Id="rId71" Type="http://schemas.openxmlformats.org/officeDocument/2006/relationships/hyperlink" Target="http://www.pilipinasshellfoundation.org" TargetMode="External"/><Relationship Id="rId70" Type="http://schemas.openxmlformats.org/officeDocument/2006/relationships/hyperlink" Target="http://www.obphil.com" TargetMode="External"/><Relationship Id="rId37" Type="http://schemas.openxmlformats.org/officeDocument/2006/relationships/hyperlink" Target="https://lifelinefund.org/passion/why-water/" TargetMode="External"/><Relationship Id="rId36" Type="http://schemas.openxmlformats.org/officeDocument/2006/relationships/hyperlink" Target="https://www.bridgitwater.org/" TargetMode="External"/><Relationship Id="rId39" Type="http://schemas.openxmlformats.org/officeDocument/2006/relationships/hyperlink" Target="https://villagebyvillage.org.uk/hand-washing-behavioural-change/" TargetMode="External"/><Relationship Id="rId38" Type="http://schemas.openxmlformats.org/officeDocument/2006/relationships/hyperlink" Target="https://villagebyvillage.org.uk/rain-water-harvesting/" TargetMode="External"/><Relationship Id="rId62" Type="http://schemas.openxmlformats.org/officeDocument/2006/relationships/hyperlink" Target="http://www.wuqukawoq.org/health-programs" TargetMode="External"/><Relationship Id="rId61" Type="http://schemas.openxmlformats.org/officeDocument/2006/relationships/hyperlink" Target="https://www.ri.org/expertise/water-sanitation-and-hygiene" TargetMode="External"/><Relationship Id="rId20" Type="http://schemas.openxmlformats.org/officeDocument/2006/relationships/hyperlink" Target="https://www.thetrailblazerfoundation.org/our-health-1.html" TargetMode="External"/><Relationship Id="rId64" Type="http://schemas.openxmlformats.org/officeDocument/2006/relationships/hyperlink" Target="https://www.linkedin.com/company/washinseasia/" TargetMode="External"/><Relationship Id="rId63" Type="http://schemas.openxmlformats.org/officeDocument/2006/relationships/hyperlink" Target="https://www.globalgiving.org/projects/stop-malnutrition-in-under-five-children-in-zambia/" TargetMode="External"/><Relationship Id="rId22" Type="http://schemas.openxmlformats.org/officeDocument/2006/relationships/hyperlink" Target="http://aguapuraparaelpueblo.org/?page_id=582" TargetMode="External"/><Relationship Id="rId66" Type="http://schemas.openxmlformats.org/officeDocument/2006/relationships/hyperlink" Target="http://www.reda.org.kh" TargetMode="External"/><Relationship Id="rId21" Type="http://schemas.openxmlformats.org/officeDocument/2006/relationships/hyperlink" Target="https://www.kidsforkids.org.uk/what-we-do/1-1-what-we-do-water/" TargetMode="External"/><Relationship Id="rId65" Type="http://schemas.openxmlformats.org/officeDocument/2006/relationships/hyperlink" Target="https://www.wateraid.org/bd/" TargetMode="External"/><Relationship Id="rId24" Type="http://schemas.openxmlformats.org/officeDocument/2006/relationships/hyperlink" Target="http://www.brac.net/wash" TargetMode="External"/><Relationship Id="rId68" Type="http://schemas.openxmlformats.org/officeDocument/2006/relationships/hyperlink" Target="http://www.susiladharma.org/" TargetMode="External"/><Relationship Id="rId23" Type="http://schemas.openxmlformats.org/officeDocument/2006/relationships/hyperlink" Target="http://www.waterforsouthsudan.org/" TargetMode="External"/><Relationship Id="rId67" Type="http://schemas.openxmlformats.org/officeDocument/2006/relationships/hyperlink" Target="http://www.brac.net" TargetMode="External"/><Relationship Id="rId60" Type="http://schemas.openxmlformats.org/officeDocument/2006/relationships/hyperlink" Target="https://makindu.org/programs/water-project/" TargetMode="External"/><Relationship Id="rId26" Type="http://schemas.openxmlformats.org/officeDocument/2006/relationships/hyperlink" Target="https://www.concern.net/resources/concerns-approach-water-sanitation-and-hygiene-wash-0" TargetMode="External"/><Relationship Id="rId25" Type="http://schemas.openxmlformats.org/officeDocument/2006/relationships/hyperlink" Target="https://barkafoundation.org/project-portfolio/wash/" TargetMode="External"/><Relationship Id="rId69" Type="http://schemas.openxmlformats.org/officeDocument/2006/relationships/hyperlink" Target="http://www.klfi.ph" TargetMode="External"/><Relationship Id="rId28" Type="http://schemas.openxmlformats.org/officeDocument/2006/relationships/hyperlink" Target="https://hope-international.com/donate/clean-water.html" TargetMode="External"/><Relationship Id="rId27" Type="http://schemas.openxmlformats.org/officeDocument/2006/relationships/hyperlink" Target="https://obathelpers.org/what-we-do/community-and-infrastructure-development/" TargetMode="External"/><Relationship Id="rId29" Type="http://schemas.openxmlformats.org/officeDocument/2006/relationships/hyperlink" Target="https://internationalmedicalcorps.org/program/water-sanitation-hygiene/" TargetMode="External"/><Relationship Id="rId51" Type="http://schemas.openxmlformats.org/officeDocument/2006/relationships/hyperlink" Target="https://www.charitywater.org/" TargetMode="External"/><Relationship Id="rId50" Type="http://schemas.openxmlformats.org/officeDocument/2006/relationships/hyperlink" Target="http://www.plcwatsanutthan.org/" TargetMode="External"/><Relationship Id="rId53" Type="http://schemas.openxmlformats.org/officeDocument/2006/relationships/hyperlink" Target="https://water.org/" TargetMode="External"/><Relationship Id="rId52" Type="http://schemas.openxmlformats.org/officeDocument/2006/relationships/hyperlink" Target="http://Water.Org" TargetMode="External"/><Relationship Id="rId11" Type="http://schemas.openxmlformats.org/officeDocument/2006/relationships/hyperlink" Target="http://medrix.org/what-we-do/safe-water-development" TargetMode="External"/><Relationship Id="rId55" Type="http://schemas.openxmlformats.org/officeDocument/2006/relationships/hyperlink" Target="http://worldtoilet.org/" TargetMode="External"/><Relationship Id="rId10" Type="http://schemas.openxmlformats.org/officeDocument/2006/relationships/hyperlink" Target="http://watershedasia.org/" TargetMode="External"/><Relationship Id="rId54" Type="http://schemas.openxmlformats.org/officeDocument/2006/relationships/hyperlink" Target="http://www.wateroam.com/" TargetMode="External"/><Relationship Id="rId13" Type="http://schemas.openxmlformats.org/officeDocument/2006/relationships/hyperlink" Target="http://www.racha.org.kh/what-we-do/water-sanitation-and-hygiene" TargetMode="External"/><Relationship Id="rId57" Type="http://schemas.openxmlformats.org/officeDocument/2006/relationships/hyperlink" Target="https://www.waterforpeople.org/" TargetMode="External"/><Relationship Id="rId12" Type="http://schemas.openxmlformats.org/officeDocument/2006/relationships/hyperlink" Target="https://globemedatucla.wordpress.com/projects/2013-2014-wash-program/" TargetMode="External"/><Relationship Id="rId56" Type="http://schemas.openxmlformats.org/officeDocument/2006/relationships/hyperlink" Target="https://www.charities.gov.sg/_layouts/MCYSCPSearch/MCYSCPSearchOrgProfile.aspx?AccountId=Y2M2ZGJjNmEtN2E2NS1lMzExLThmZGEtMDA1MDU2YjMwNDg1" TargetMode="External"/><Relationship Id="rId15" Type="http://schemas.openxmlformats.org/officeDocument/2006/relationships/hyperlink" Target="http://cdamyanmar.org/en/index.php?id=28" TargetMode="External"/><Relationship Id="rId59" Type="http://schemas.openxmlformats.org/officeDocument/2006/relationships/hyperlink" Target="https://selfhelpinternational.org/accessing-clean-water/" TargetMode="External"/><Relationship Id="rId14" Type="http://schemas.openxmlformats.org/officeDocument/2006/relationships/hyperlink" Target="http://cdamyanmar.org/en/index.php?id=27" TargetMode="External"/><Relationship Id="rId58" Type="http://schemas.openxmlformats.org/officeDocument/2006/relationships/hyperlink" Target="http://shouldertoshoulder.org/?page_id=801" TargetMode="External"/><Relationship Id="rId17" Type="http://schemas.openxmlformats.org/officeDocument/2006/relationships/hyperlink" Target="http://thrivenetworks.org/thrive-water/" TargetMode="External"/><Relationship Id="rId16" Type="http://schemas.openxmlformats.org/officeDocument/2006/relationships/hyperlink" Target="http://myanmarheart.info/programs/wash-programs/" TargetMode="External"/><Relationship Id="rId19" Type="http://schemas.openxmlformats.org/officeDocument/2006/relationships/hyperlink" Target="http://ecca.org.np/home/page/wash" TargetMode="External"/><Relationship Id="rId18" Type="http://schemas.openxmlformats.org/officeDocument/2006/relationships/hyperlink" Target="https://kopernik.info/development-category/water-and-sanitation"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8.43"/>
    <col customWidth="1" min="2" max="2" width="91.0"/>
    <col customWidth="1" min="3" max="3" width="52.14"/>
    <col customWidth="1" min="4" max="4" width="35.29"/>
  </cols>
  <sheetData>
    <row r="1">
      <c r="A1" s="1" t="s">
        <v>0</v>
      </c>
      <c r="B1" s="3" t="s">
        <v>1</v>
      </c>
      <c r="C1" s="4" t="s">
        <v>2</v>
      </c>
      <c r="D1" s="5" t="s">
        <v>3</v>
      </c>
    </row>
    <row r="2">
      <c r="A2" s="6" t="s">
        <v>4</v>
      </c>
      <c r="B2" s="8" t="s">
        <v>8</v>
      </c>
      <c r="C2" s="8" t="s">
        <v>10</v>
      </c>
    </row>
    <row r="3">
      <c r="A3" s="10" t="s">
        <v>11</v>
      </c>
      <c r="B3" s="12" t="s">
        <v>12</v>
      </c>
      <c r="C3" s="8" t="s">
        <v>13</v>
      </c>
      <c r="D3" s="14"/>
      <c r="E3" s="14"/>
      <c r="F3" s="14"/>
      <c r="G3" s="14"/>
      <c r="H3" s="14"/>
      <c r="I3" s="14"/>
      <c r="J3" s="14"/>
      <c r="K3" s="14"/>
      <c r="L3" s="14"/>
      <c r="M3" s="14"/>
      <c r="N3" s="14"/>
      <c r="O3" s="14"/>
      <c r="P3" s="14"/>
      <c r="Q3" s="14"/>
      <c r="R3" s="14"/>
      <c r="S3" s="14"/>
      <c r="T3" s="14"/>
      <c r="U3" s="14"/>
      <c r="V3" s="14"/>
      <c r="W3" s="14"/>
      <c r="X3" s="14"/>
      <c r="Y3" s="14"/>
      <c r="Z3" s="14"/>
    </row>
    <row r="4">
      <c r="A4" s="6" t="s">
        <v>15</v>
      </c>
      <c r="B4" s="8" t="s">
        <v>16</v>
      </c>
      <c r="C4" s="8" t="s">
        <v>17</v>
      </c>
    </row>
    <row r="5">
      <c r="A5" s="6" t="s">
        <v>18</v>
      </c>
      <c r="B5" s="8" t="s">
        <v>20</v>
      </c>
      <c r="C5" s="8" t="s">
        <v>21</v>
      </c>
    </row>
    <row r="6">
      <c r="A6" s="6" t="s">
        <v>22</v>
      </c>
      <c r="B6" s="8" t="s">
        <v>23</v>
      </c>
      <c r="C6" s="8" t="s">
        <v>24</v>
      </c>
    </row>
    <row r="7">
      <c r="A7" s="10" t="s">
        <v>25</v>
      </c>
      <c r="B7" s="8" t="s">
        <v>26</v>
      </c>
      <c r="C7" s="8" t="s">
        <v>27</v>
      </c>
    </row>
    <row r="8">
      <c r="A8" s="6" t="s">
        <v>28</v>
      </c>
      <c r="B8" s="8" t="s">
        <v>29</v>
      </c>
      <c r="C8" s="19" t="s">
        <v>30</v>
      </c>
    </row>
    <row r="9">
      <c r="A9" s="6" t="s">
        <v>42</v>
      </c>
      <c r="B9" s="8" t="s">
        <v>43</v>
      </c>
      <c r="C9" s="8" t="s">
        <v>44</v>
      </c>
    </row>
    <row r="10">
      <c r="A10" s="6" t="s">
        <v>45</v>
      </c>
      <c r="B10" s="8" t="s">
        <v>46</v>
      </c>
      <c r="C10" s="8" t="s">
        <v>46</v>
      </c>
    </row>
    <row r="11">
      <c r="A11" s="6" t="s">
        <v>47</v>
      </c>
      <c r="B11" s="8" t="s">
        <v>49</v>
      </c>
      <c r="C11" s="8" t="s">
        <v>50</v>
      </c>
    </row>
    <row r="12">
      <c r="A12" s="10" t="s">
        <v>52</v>
      </c>
      <c r="B12" s="12" t="s">
        <v>53</v>
      </c>
      <c r="C12" s="8" t="s">
        <v>54</v>
      </c>
      <c r="D12" s="14"/>
      <c r="E12" s="14"/>
      <c r="F12" s="14"/>
      <c r="G12" s="14"/>
      <c r="H12" s="14"/>
      <c r="I12" s="14"/>
      <c r="J12" s="14"/>
      <c r="K12" s="14"/>
      <c r="L12" s="14"/>
      <c r="M12" s="14"/>
      <c r="N12" s="14"/>
      <c r="O12" s="14"/>
      <c r="P12" s="14"/>
      <c r="Q12" s="14"/>
      <c r="R12" s="14"/>
      <c r="S12" s="14"/>
      <c r="T12" s="14"/>
      <c r="U12" s="14"/>
      <c r="V12" s="14"/>
      <c r="W12" s="14"/>
      <c r="X12" s="14"/>
      <c r="Y12" s="14"/>
      <c r="Z12" s="14"/>
    </row>
    <row r="13">
      <c r="A13" s="6" t="s">
        <v>61</v>
      </c>
      <c r="B13" s="8" t="s">
        <v>62</v>
      </c>
      <c r="C13" s="8" t="s">
        <v>63</v>
      </c>
    </row>
    <row r="14">
      <c r="A14" s="6" t="s">
        <v>64</v>
      </c>
      <c r="B14" s="8" t="s">
        <v>75</v>
      </c>
      <c r="C14" s="8" t="s">
        <v>76</v>
      </c>
    </row>
    <row r="15">
      <c r="A15" s="6" t="s">
        <v>77</v>
      </c>
      <c r="B15" s="8" t="s">
        <v>78</v>
      </c>
      <c r="C15" s="8" t="s">
        <v>79</v>
      </c>
    </row>
    <row r="16">
      <c r="A16" s="6" t="s">
        <v>80</v>
      </c>
      <c r="B16" s="8" t="s">
        <v>81</v>
      </c>
      <c r="C16" s="8" t="s">
        <v>82</v>
      </c>
    </row>
    <row r="17">
      <c r="A17" s="6" t="s">
        <v>83</v>
      </c>
      <c r="B17" s="8" t="s">
        <v>84</v>
      </c>
      <c r="C17" s="19" t="s">
        <v>86</v>
      </c>
    </row>
    <row r="18">
      <c r="A18" s="6" t="s">
        <v>88</v>
      </c>
      <c r="B18" s="8" t="s">
        <v>91</v>
      </c>
      <c r="C18" s="8" t="s">
        <v>93</v>
      </c>
    </row>
    <row r="19">
      <c r="A19" s="6" t="s">
        <v>94</v>
      </c>
      <c r="B19" s="8" t="s">
        <v>95</v>
      </c>
      <c r="C19" s="8" t="s">
        <v>96</v>
      </c>
    </row>
    <row r="20">
      <c r="A20" s="6" t="s">
        <v>97</v>
      </c>
      <c r="B20" s="8" t="s">
        <v>100</v>
      </c>
      <c r="C20" s="8" t="s">
        <v>102</v>
      </c>
    </row>
    <row r="21">
      <c r="A21" s="6" t="s">
        <v>104</v>
      </c>
      <c r="B21" s="8" t="s">
        <v>105</v>
      </c>
      <c r="C21" s="8" t="s">
        <v>105</v>
      </c>
    </row>
    <row r="22">
      <c r="A22" s="6" t="s">
        <v>106</v>
      </c>
      <c r="B22" s="8" t="s">
        <v>108</v>
      </c>
      <c r="C22" s="8" t="s">
        <v>110</v>
      </c>
    </row>
    <row r="23">
      <c r="A23" s="6" t="s">
        <v>111</v>
      </c>
      <c r="B23" s="8" t="s">
        <v>112</v>
      </c>
      <c r="C23" s="8" t="s">
        <v>114</v>
      </c>
    </row>
    <row r="24">
      <c r="A24" s="6" t="s">
        <v>115</v>
      </c>
      <c r="B24" s="8" t="s">
        <v>116</v>
      </c>
      <c r="C24" s="8" t="s">
        <v>117</v>
      </c>
    </row>
    <row r="25">
      <c r="A25" s="6" t="s">
        <v>118</v>
      </c>
      <c r="B25" s="8" t="s">
        <v>119</v>
      </c>
      <c r="C25" s="8" t="s">
        <v>120</v>
      </c>
    </row>
    <row r="26">
      <c r="A26" s="28" t="s">
        <v>121</v>
      </c>
      <c r="B26" s="8" t="s">
        <v>129</v>
      </c>
      <c r="C26" s="8" t="s">
        <v>131</v>
      </c>
    </row>
    <row r="27">
      <c r="A27" s="6" t="s">
        <v>132</v>
      </c>
      <c r="B27" s="8" t="s">
        <v>133</v>
      </c>
      <c r="C27" s="8" t="s">
        <v>134</v>
      </c>
    </row>
    <row r="28">
      <c r="A28" s="8" t="s">
        <v>137</v>
      </c>
      <c r="B28" s="8" t="s">
        <v>139</v>
      </c>
      <c r="C28" s="8" t="s">
        <v>141</v>
      </c>
    </row>
    <row r="29">
      <c r="A29" s="6" t="s">
        <v>143</v>
      </c>
      <c r="B29" s="8" t="s">
        <v>145</v>
      </c>
      <c r="C29" s="8" t="s">
        <v>146</v>
      </c>
    </row>
    <row r="30">
      <c r="A30" s="6" t="s">
        <v>147</v>
      </c>
      <c r="B30" s="8" t="s">
        <v>149</v>
      </c>
      <c r="C30" s="8" t="s">
        <v>151</v>
      </c>
    </row>
    <row r="31">
      <c r="A31" s="29" t="s">
        <v>153</v>
      </c>
      <c r="B31" s="19" t="s">
        <v>159</v>
      </c>
      <c r="C31" s="19" t="s">
        <v>163</v>
      </c>
      <c r="D31" s="30" t="s">
        <v>164</v>
      </c>
    </row>
    <row r="32">
      <c r="A32" s="30" t="s">
        <v>171</v>
      </c>
      <c r="B32" s="19" t="s">
        <v>173</v>
      </c>
      <c r="C32" s="19" t="s">
        <v>174</v>
      </c>
    </row>
    <row r="33">
      <c r="A33" s="30" t="s">
        <v>177</v>
      </c>
      <c r="B33" s="19" t="s">
        <v>182</v>
      </c>
      <c r="C33" s="19" t="s">
        <v>184</v>
      </c>
    </row>
    <row r="34">
      <c r="A34" s="30" t="s">
        <v>186</v>
      </c>
      <c r="B34" s="19" t="s">
        <v>190</v>
      </c>
      <c r="C34" s="19" t="s">
        <v>192</v>
      </c>
    </row>
    <row r="35">
      <c r="A35" s="30" t="s">
        <v>194</v>
      </c>
      <c r="B35" s="19" t="s">
        <v>196</v>
      </c>
      <c r="C35" s="19" t="s">
        <v>197</v>
      </c>
    </row>
    <row r="36">
      <c r="A36" s="30" t="s">
        <v>201</v>
      </c>
      <c r="B36" s="19" t="s">
        <v>203</v>
      </c>
      <c r="C36" s="19" t="s">
        <v>203</v>
      </c>
    </row>
    <row r="37">
      <c r="A37" s="30" t="s">
        <v>207</v>
      </c>
      <c r="B37" s="19" t="s">
        <v>214</v>
      </c>
      <c r="C37" s="19" t="s">
        <v>215</v>
      </c>
    </row>
    <row r="38">
      <c r="A38" s="30" t="s">
        <v>217</v>
      </c>
      <c r="B38" s="19" t="s">
        <v>223</v>
      </c>
      <c r="C38" s="32" t="s">
        <v>224</v>
      </c>
    </row>
    <row r="39">
      <c r="A39" s="30" t="s">
        <v>232</v>
      </c>
      <c r="B39" s="19" t="s">
        <v>234</v>
      </c>
      <c r="C39" s="32" t="s">
        <v>237</v>
      </c>
    </row>
    <row r="40">
      <c r="A40" s="30" t="s">
        <v>238</v>
      </c>
      <c r="B40" s="19" t="s">
        <v>245</v>
      </c>
      <c r="C40" s="19" t="s">
        <v>246</v>
      </c>
    </row>
    <row r="41">
      <c r="A41" s="33" t="s">
        <v>247</v>
      </c>
      <c r="B41" s="34" t="s">
        <v>252</v>
      </c>
      <c r="C41" s="35" t="s">
        <v>257</v>
      </c>
    </row>
    <row r="42">
      <c r="B42" s="36"/>
      <c r="C42" s="36"/>
    </row>
    <row r="43">
      <c r="B43" s="36"/>
      <c r="C43" s="36"/>
    </row>
    <row r="44">
      <c r="B44" s="36"/>
      <c r="C44" s="36"/>
    </row>
    <row r="45">
      <c r="B45" s="36"/>
      <c r="C45" s="36"/>
    </row>
    <row r="46">
      <c r="B46" s="36"/>
      <c r="C46" s="36"/>
    </row>
    <row r="47">
      <c r="B47" s="36"/>
      <c r="C47" s="36"/>
    </row>
    <row r="48">
      <c r="B48" s="36"/>
      <c r="C48" s="36"/>
    </row>
    <row r="49">
      <c r="B49" s="36"/>
      <c r="C49" s="36"/>
    </row>
    <row r="50">
      <c r="B50" s="36"/>
      <c r="C50" s="36"/>
    </row>
    <row r="51">
      <c r="B51" s="36"/>
      <c r="C51" s="36"/>
    </row>
    <row r="52">
      <c r="B52" s="36"/>
      <c r="C52" s="36"/>
    </row>
    <row r="53">
      <c r="B53" s="36"/>
      <c r="C53" s="36"/>
    </row>
    <row r="54">
      <c r="B54" s="36"/>
      <c r="C54" s="36"/>
    </row>
    <row r="55">
      <c r="B55" s="36"/>
      <c r="C55" s="36"/>
    </row>
    <row r="56">
      <c r="B56" s="36"/>
      <c r="C56" s="36"/>
    </row>
    <row r="57">
      <c r="B57" s="36"/>
      <c r="C57" s="36"/>
    </row>
    <row r="58">
      <c r="B58" s="36"/>
      <c r="C58" s="36"/>
    </row>
    <row r="59">
      <c r="B59" s="36"/>
      <c r="C59" s="36"/>
    </row>
    <row r="60">
      <c r="B60" s="36"/>
      <c r="C60" s="36"/>
    </row>
    <row r="61">
      <c r="B61" s="36"/>
      <c r="C61" s="36"/>
    </row>
    <row r="62">
      <c r="B62" s="36"/>
      <c r="C62" s="36"/>
    </row>
    <row r="63">
      <c r="B63" s="36"/>
      <c r="C63" s="36"/>
    </row>
    <row r="64">
      <c r="B64" s="36"/>
      <c r="C64" s="36"/>
    </row>
    <row r="65">
      <c r="B65" s="36"/>
      <c r="C65" s="36"/>
    </row>
    <row r="66">
      <c r="B66" s="36"/>
      <c r="C66" s="36"/>
    </row>
    <row r="67">
      <c r="B67" s="36"/>
      <c r="C67" s="36"/>
    </row>
    <row r="68">
      <c r="B68" s="36"/>
      <c r="C68" s="36"/>
    </row>
    <row r="69">
      <c r="B69" s="36"/>
      <c r="C69" s="36"/>
    </row>
    <row r="70">
      <c r="B70" s="36"/>
      <c r="C70" s="36"/>
    </row>
    <row r="71">
      <c r="B71" s="36"/>
      <c r="C71" s="36"/>
    </row>
    <row r="72">
      <c r="B72" s="36"/>
      <c r="C72" s="36"/>
    </row>
    <row r="73">
      <c r="B73" s="36"/>
      <c r="C73" s="36"/>
    </row>
    <row r="74">
      <c r="B74" s="36"/>
      <c r="C74" s="36"/>
    </row>
    <row r="75">
      <c r="B75" s="36"/>
      <c r="C75" s="36"/>
    </row>
    <row r="76">
      <c r="B76" s="36"/>
      <c r="C76" s="36"/>
    </row>
    <row r="77">
      <c r="B77" s="36"/>
      <c r="C77" s="36"/>
    </row>
    <row r="78">
      <c r="B78" s="36"/>
      <c r="C78" s="36"/>
    </row>
    <row r="79">
      <c r="B79" s="36"/>
      <c r="C79" s="36"/>
    </row>
    <row r="80">
      <c r="B80" s="36"/>
      <c r="C80" s="36"/>
    </row>
    <row r="81">
      <c r="B81" s="36"/>
      <c r="C81" s="36"/>
    </row>
    <row r="82">
      <c r="B82" s="36"/>
      <c r="C82" s="36"/>
    </row>
    <row r="83">
      <c r="B83" s="36"/>
      <c r="C83" s="36"/>
    </row>
    <row r="84">
      <c r="B84" s="36"/>
      <c r="C84" s="36"/>
    </row>
    <row r="85">
      <c r="B85" s="36"/>
      <c r="C85" s="36"/>
    </row>
    <row r="86">
      <c r="B86" s="36"/>
      <c r="C86" s="36"/>
    </row>
    <row r="87">
      <c r="B87" s="36"/>
      <c r="C87" s="36"/>
    </row>
    <row r="88">
      <c r="B88" s="36"/>
      <c r="C88" s="36"/>
    </row>
    <row r="89">
      <c r="B89" s="36"/>
      <c r="C89" s="36"/>
    </row>
    <row r="90">
      <c r="B90" s="36"/>
      <c r="C90" s="36"/>
    </row>
    <row r="91">
      <c r="B91" s="36"/>
      <c r="C91" s="36"/>
    </row>
    <row r="92">
      <c r="B92" s="36"/>
      <c r="C92" s="36"/>
    </row>
    <row r="93">
      <c r="B93" s="36"/>
      <c r="C93" s="36"/>
    </row>
    <row r="94">
      <c r="B94" s="36"/>
      <c r="C94" s="36"/>
    </row>
    <row r="95">
      <c r="B95" s="36"/>
      <c r="C95" s="36"/>
    </row>
    <row r="96">
      <c r="B96" s="36"/>
      <c r="C96" s="36"/>
    </row>
    <row r="97">
      <c r="B97" s="36"/>
      <c r="C97" s="36"/>
    </row>
    <row r="98">
      <c r="B98" s="36"/>
      <c r="C98" s="36"/>
    </row>
    <row r="99">
      <c r="B99" s="36"/>
      <c r="C99" s="36"/>
    </row>
    <row r="100">
      <c r="B100" s="36"/>
      <c r="C100" s="36"/>
    </row>
    <row r="101">
      <c r="B101" s="36"/>
      <c r="C101" s="36"/>
    </row>
    <row r="102">
      <c r="B102" s="36"/>
      <c r="C102" s="36"/>
    </row>
    <row r="103">
      <c r="B103" s="36"/>
      <c r="C103" s="36"/>
    </row>
    <row r="104">
      <c r="B104" s="36"/>
      <c r="C104" s="36"/>
    </row>
    <row r="105">
      <c r="B105" s="36"/>
      <c r="C105" s="36"/>
    </row>
    <row r="106">
      <c r="B106" s="36"/>
      <c r="C106" s="36"/>
    </row>
    <row r="107">
      <c r="B107" s="36"/>
      <c r="C107" s="36"/>
    </row>
    <row r="108">
      <c r="B108" s="36"/>
      <c r="C108" s="36"/>
    </row>
    <row r="109">
      <c r="B109" s="36"/>
      <c r="C109" s="36"/>
    </row>
    <row r="110">
      <c r="B110" s="36"/>
      <c r="C110" s="36"/>
    </row>
    <row r="111">
      <c r="B111" s="36"/>
      <c r="C111" s="36"/>
    </row>
    <row r="112">
      <c r="B112" s="36"/>
      <c r="C112" s="36"/>
    </row>
    <row r="113">
      <c r="B113" s="36"/>
      <c r="C113" s="36"/>
    </row>
    <row r="114">
      <c r="B114" s="36"/>
      <c r="C114" s="36"/>
    </row>
    <row r="115">
      <c r="B115" s="36"/>
      <c r="C115" s="36"/>
    </row>
    <row r="116">
      <c r="B116" s="36"/>
      <c r="C116" s="36"/>
    </row>
    <row r="117">
      <c r="B117" s="36"/>
      <c r="C117" s="36"/>
    </row>
    <row r="118">
      <c r="B118" s="36"/>
      <c r="C118" s="36"/>
    </row>
    <row r="119">
      <c r="B119" s="36"/>
      <c r="C119" s="36"/>
    </row>
    <row r="120">
      <c r="B120" s="36"/>
      <c r="C120" s="36"/>
    </row>
    <row r="121">
      <c r="B121" s="36"/>
      <c r="C121" s="36"/>
    </row>
    <row r="122">
      <c r="B122" s="36"/>
      <c r="C122" s="36"/>
    </row>
    <row r="123">
      <c r="B123" s="36"/>
      <c r="C123" s="36"/>
    </row>
    <row r="124">
      <c r="B124" s="36"/>
      <c r="C124" s="36"/>
    </row>
    <row r="125">
      <c r="B125" s="36"/>
      <c r="C125" s="36"/>
    </row>
    <row r="126">
      <c r="B126" s="36"/>
      <c r="C126" s="36"/>
    </row>
    <row r="127">
      <c r="B127" s="36"/>
      <c r="C127" s="36"/>
    </row>
    <row r="128">
      <c r="B128" s="36"/>
      <c r="C128" s="36"/>
    </row>
    <row r="129">
      <c r="B129" s="36"/>
      <c r="C129" s="36"/>
    </row>
    <row r="130">
      <c r="B130" s="36"/>
      <c r="C130" s="36"/>
    </row>
    <row r="131">
      <c r="B131" s="36"/>
      <c r="C131" s="36"/>
    </row>
    <row r="132">
      <c r="B132" s="36"/>
      <c r="C132" s="36"/>
    </row>
    <row r="133">
      <c r="B133" s="36"/>
      <c r="C133" s="36"/>
    </row>
    <row r="134">
      <c r="B134" s="36"/>
      <c r="C134" s="36"/>
    </row>
    <row r="135">
      <c r="B135" s="36"/>
      <c r="C135" s="36"/>
    </row>
    <row r="136">
      <c r="B136" s="36"/>
      <c r="C136" s="36"/>
    </row>
    <row r="137">
      <c r="B137" s="36"/>
      <c r="C137" s="36"/>
    </row>
    <row r="138">
      <c r="B138" s="36"/>
      <c r="C138" s="36"/>
    </row>
    <row r="139">
      <c r="B139" s="36"/>
      <c r="C139" s="36"/>
    </row>
    <row r="140">
      <c r="B140" s="36"/>
      <c r="C140" s="36"/>
    </row>
    <row r="141">
      <c r="B141" s="36"/>
      <c r="C141" s="36"/>
    </row>
    <row r="142">
      <c r="B142" s="36"/>
      <c r="C142" s="36"/>
    </row>
    <row r="143">
      <c r="B143" s="36"/>
      <c r="C143" s="36"/>
    </row>
    <row r="144">
      <c r="B144" s="36"/>
      <c r="C144" s="36"/>
    </row>
    <row r="145">
      <c r="B145" s="36"/>
      <c r="C145" s="36"/>
    </row>
    <row r="146">
      <c r="B146" s="36"/>
      <c r="C146" s="36"/>
    </row>
    <row r="147">
      <c r="B147" s="36"/>
      <c r="C147" s="36"/>
    </row>
    <row r="148">
      <c r="B148" s="36"/>
      <c r="C148" s="36"/>
    </row>
    <row r="149">
      <c r="B149" s="36"/>
      <c r="C149" s="36"/>
    </row>
    <row r="150">
      <c r="B150" s="36"/>
      <c r="C150" s="36"/>
    </row>
    <row r="151">
      <c r="B151" s="36"/>
      <c r="C151" s="36"/>
    </row>
    <row r="152">
      <c r="B152" s="36"/>
      <c r="C152" s="36"/>
    </row>
    <row r="153">
      <c r="B153" s="36"/>
      <c r="C153" s="36"/>
    </row>
    <row r="154">
      <c r="B154" s="36"/>
      <c r="C154" s="36"/>
    </row>
    <row r="155">
      <c r="B155" s="36"/>
      <c r="C155" s="36"/>
    </row>
    <row r="156">
      <c r="B156" s="36"/>
      <c r="C156" s="36"/>
    </row>
    <row r="157">
      <c r="B157" s="36"/>
      <c r="C157" s="36"/>
    </row>
    <row r="158">
      <c r="B158" s="36"/>
      <c r="C158" s="36"/>
    </row>
    <row r="159">
      <c r="B159" s="36"/>
      <c r="C159" s="36"/>
    </row>
    <row r="160">
      <c r="B160" s="36"/>
      <c r="C160" s="36"/>
    </row>
    <row r="161">
      <c r="B161" s="36"/>
      <c r="C161" s="36"/>
    </row>
    <row r="162">
      <c r="B162" s="36"/>
      <c r="C162" s="36"/>
    </row>
    <row r="163">
      <c r="B163" s="36"/>
      <c r="C163" s="36"/>
    </row>
    <row r="164">
      <c r="B164" s="36"/>
      <c r="C164" s="36"/>
    </row>
    <row r="165">
      <c r="B165" s="36"/>
      <c r="C165" s="36"/>
    </row>
    <row r="166">
      <c r="B166" s="36"/>
      <c r="C166" s="36"/>
    </row>
    <row r="167">
      <c r="B167" s="36"/>
      <c r="C167" s="36"/>
    </row>
    <row r="168">
      <c r="B168" s="36"/>
      <c r="C168" s="36"/>
    </row>
    <row r="169">
      <c r="B169" s="36"/>
      <c r="C169" s="36"/>
    </row>
    <row r="170">
      <c r="B170" s="36"/>
      <c r="C170" s="36"/>
    </row>
    <row r="171">
      <c r="B171" s="36"/>
      <c r="C171" s="36"/>
    </row>
    <row r="172">
      <c r="B172" s="36"/>
      <c r="C172" s="36"/>
    </row>
    <row r="173">
      <c r="B173" s="36"/>
      <c r="C173" s="36"/>
    </row>
    <row r="174">
      <c r="B174" s="36"/>
      <c r="C174" s="36"/>
    </row>
    <row r="175">
      <c r="B175" s="36"/>
      <c r="C175" s="36"/>
    </row>
    <row r="176">
      <c r="B176" s="36"/>
      <c r="C176" s="36"/>
    </row>
    <row r="177">
      <c r="B177" s="36"/>
      <c r="C177" s="36"/>
    </row>
    <row r="178">
      <c r="B178" s="36"/>
      <c r="C178" s="36"/>
    </row>
    <row r="179">
      <c r="B179" s="36"/>
      <c r="C179" s="36"/>
    </row>
    <row r="180">
      <c r="B180" s="36"/>
      <c r="C180" s="36"/>
    </row>
    <row r="181">
      <c r="B181" s="36"/>
      <c r="C181" s="36"/>
    </row>
    <row r="182">
      <c r="B182" s="36"/>
      <c r="C182" s="36"/>
    </row>
    <row r="183">
      <c r="B183" s="36"/>
      <c r="C183" s="36"/>
    </row>
    <row r="184">
      <c r="B184" s="36"/>
      <c r="C184" s="36"/>
    </row>
    <row r="185">
      <c r="B185" s="36"/>
      <c r="C185" s="36"/>
    </row>
    <row r="186">
      <c r="B186" s="36"/>
      <c r="C186" s="36"/>
    </row>
    <row r="187">
      <c r="B187" s="36"/>
      <c r="C187" s="36"/>
    </row>
    <row r="188">
      <c r="B188" s="36"/>
      <c r="C188" s="36"/>
    </row>
    <row r="189">
      <c r="B189" s="36"/>
      <c r="C189" s="36"/>
    </row>
    <row r="190">
      <c r="B190" s="36"/>
      <c r="C190" s="36"/>
    </row>
    <row r="191">
      <c r="B191" s="36"/>
      <c r="C191" s="36"/>
    </row>
    <row r="192">
      <c r="B192" s="36"/>
      <c r="C192" s="36"/>
    </row>
    <row r="193">
      <c r="B193" s="36"/>
      <c r="C193" s="36"/>
    </row>
    <row r="194">
      <c r="B194" s="36"/>
      <c r="C194" s="36"/>
    </row>
    <row r="195">
      <c r="B195" s="36"/>
      <c r="C195" s="36"/>
    </row>
    <row r="196">
      <c r="B196" s="36"/>
      <c r="C196" s="36"/>
    </row>
    <row r="197">
      <c r="B197" s="36"/>
      <c r="C197" s="36"/>
    </row>
    <row r="198">
      <c r="B198" s="36"/>
      <c r="C198" s="36"/>
    </row>
    <row r="199">
      <c r="B199" s="36"/>
      <c r="C199" s="36"/>
    </row>
    <row r="200">
      <c r="B200" s="36"/>
      <c r="C200" s="36"/>
    </row>
    <row r="201">
      <c r="B201" s="36"/>
      <c r="C201" s="36"/>
    </row>
    <row r="202">
      <c r="B202" s="36"/>
      <c r="C202" s="36"/>
    </row>
    <row r="203">
      <c r="B203" s="36"/>
      <c r="C203" s="36"/>
    </row>
    <row r="204">
      <c r="B204" s="36"/>
      <c r="C204" s="36"/>
    </row>
    <row r="205">
      <c r="B205" s="36"/>
      <c r="C205" s="36"/>
    </row>
    <row r="206">
      <c r="B206" s="36"/>
      <c r="C206" s="36"/>
    </row>
    <row r="207">
      <c r="B207" s="36"/>
      <c r="C207" s="36"/>
    </row>
    <row r="208">
      <c r="B208" s="36"/>
      <c r="C208" s="36"/>
    </row>
    <row r="209">
      <c r="B209" s="36"/>
      <c r="C209" s="36"/>
    </row>
    <row r="210">
      <c r="B210" s="36"/>
      <c r="C210" s="36"/>
    </row>
    <row r="211">
      <c r="B211" s="36"/>
      <c r="C211" s="36"/>
    </row>
    <row r="212">
      <c r="B212" s="36"/>
      <c r="C212" s="36"/>
    </row>
    <row r="213">
      <c r="B213" s="36"/>
      <c r="C213" s="36"/>
    </row>
    <row r="214">
      <c r="B214" s="36"/>
      <c r="C214" s="36"/>
    </row>
    <row r="215">
      <c r="B215" s="36"/>
      <c r="C215" s="36"/>
    </row>
    <row r="216">
      <c r="B216" s="36"/>
      <c r="C216" s="36"/>
    </row>
    <row r="217">
      <c r="B217" s="36"/>
      <c r="C217" s="36"/>
    </row>
    <row r="218">
      <c r="B218" s="36"/>
      <c r="C218" s="36"/>
    </row>
    <row r="219">
      <c r="B219" s="36"/>
      <c r="C219" s="36"/>
    </row>
    <row r="220">
      <c r="B220" s="36"/>
      <c r="C220" s="36"/>
    </row>
    <row r="221">
      <c r="B221" s="36"/>
      <c r="C221" s="36"/>
    </row>
    <row r="222">
      <c r="B222" s="36"/>
      <c r="C222" s="36"/>
    </row>
    <row r="223">
      <c r="B223" s="36"/>
      <c r="C223" s="36"/>
    </row>
    <row r="224">
      <c r="B224" s="36"/>
      <c r="C224" s="36"/>
    </row>
    <row r="225">
      <c r="B225" s="36"/>
      <c r="C225" s="36"/>
    </row>
    <row r="226">
      <c r="B226" s="36"/>
      <c r="C226" s="36"/>
    </row>
    <row r="227">
      <c r="B227" s="36"/>
      <c r="C227" s="36"/>
    </row>
    <row r="228">
      <c r="B228" s="36"/>
      <c r="C228" s="36"/>
    </row>
    <row r="229">
      <c r="B229" s="36"/>
      <c r="C229" s="36"/>
    </row>
    <row r="230">
      <c r="B230" s="36"/>
      <c r="C230" s="36"/>
    </row>
    <row r="231">
      <c r="B231" s="36"/>
      <c r="C231" s="36"/>
    </row>
    <row r="232">
      <c r="B232" s="36"/>
      <c r="C232" s="36"/>
    </row>
    <row r="233">
      <c r="B233" s="36"/>
      <c r="C233" s="36"/>
    </row>
    <row r="234">
      <c r="B234" s="36"/>
      <c r="C234" s="36"/>
    </row>
    <row r="235">
      <c r="B235" s="36"/>
      <c r="C235" s="36"/>
    </row>
    <row r="236">
      <c r="B236" s="36"/>
      <c r="C236" s="36"/>
    </row>
    <row r="237">
      <c r="B237" s="36"/>
      <c r="C237" s="36"/>
    </row>
    <row r="238">
      <c r="B238" s="36"/>
      <c r="C238" s="36"/>
    </row>
    <row r="239">
      <c r="B239" s="36"/>
      <c r="C239" s="36"/>
    </row>
    <row r="240">
      <c r="B240" s="36"/>
      <c r="C240" s="36"/>
    </row>
    <row r="241">
      <c r="B241" s="36"/>
      <c r="C241" s="36"/>
    </row>
    <row r="242">
      <c r="B242" s="36"/>
      <c r="C242" s="36"/>
    </row>
    <row r="243">
      <c r="B243" s="36"/>
      <c r="C243" s="36"/>
    </row>
    <row r="244">
      <c r="B244" s="36"/>
      <c r="C244" s="36"/>
    </row>
    <row r="245">
      <c r="B245" s="36"/>
      <c r="C245" s="36"/>
    </row>
    <row r="246">
      <c r="B246" s="36"/>
      <c r="C246" s="36"/>
    </row>
    <row r="247">
      <c r="B247" s="36"/>
      <c r="C247" s="36"/>
    </row>
    <row r="248">
      <c r="B248" s="36"/>
      <c r="C248" s="36"/>
    </row>
    <row r="249">
      <c r="B249" s="36"/>
      <c r="C249" s="36"/>
    </row>
    <row r="250">
      <c r="B250" s="36"/>
      <c r="C250" s="36"/>
    </row>
    <row r="251">
      <c r="B251" s="36"/>
      <c r="C251" s="36"/>
    </row>
    <row r="252">
      <c r="B252" s="36"/>
      <c r="C252" s="36"/>
    </row>
    <row r="253">
      <c r="B253" s="36"/>
      <c r="C253" s="36"/>
    </row>
    <row r="254">
      <c r="B254" s="36"/>
      <c r="C254" s="36"/>
    </row>
    <row r="255">
      <c r="B255" s="36"/>
      <c r="C255" s="36"/>
    </row>
    <row r="256">
      <c r="B256" s="36"/>
      <c r="C256" s="36"/>
    </row>
    <row r="257">
      <c r="B257" s="36"/>
      <c r="C257" s="36"/>
    </row>
    <row r="258">
      <c r="B258" s="36"/>
      <c r="C258" s="36"/>
    </row>
    <row r="259">
      <c r="B259" s="36"/>
      <c r="C259" s="36"/>
    </row>
    <row r="260">
      <c r="B260" s="36"/>
      <c r="C260" s="36"/>
    </row>
    <row r="261">
      <c r="B261" s="36"/>
      <c r="C261" s="36"/>
    </row>
    <row r="262">
      <c r="B262" s="36"/>
      <c r="C262" s="36"/>
    </row>
    <row r="263">
      <c r="B263" s="36"/>
      <c r="C263" s="36"/>
    </row>
    <row r="264">
      <c r="B264" s="36"/>
      <c r="C264" s="36"/>
    </row>
    <row r="265">
      <c r="B265" s="36"/>
      <c r="C265" s="36"/>
    </row>
    <row r="266">
      <c r="B266" s="36"/>
      <c r="C266" s="36"/>
    </row>
    <row r="267">
      <c r="B267" s="36"/>
      <c r="C267" s="36"/>
    </row>
    <row r="268">
      <c r="B268" s="36"/>
      <c r="C268" s="36"/>
    </row>
    <row r="269">
      <c r="B269" s="36"/>
      <c r="C269" s="36"/>
    </row>
    <row r="270">
      <c r="B270" s="36"/>
      <c r="C270" s="36"/>
    </row>
    <row r="271">
      <c r="B271" s="36"/>
      <c r="C271" s="36"/>
    </row>
    <row r="272">
      <c r="B272" s="36"/>
      <c r="C272" s="36"/>
    </row>
    <row r="273">
      <c r="B273" s="36"/>
      <c r="C273" s="36"/>
    </row>
    <row r="274">
      <c r="B274" s="36"/>
      <c r="C274" s="36"/>
    </row>
    <row r="275">
      <c r="B275" s="36"/>
      <c r="C275" s="36"/>
    </row>
    <row r="276">
      <c r="B276" s="36"/>
      <c r="C276" s="36"/>
    </row>
    <row r="277">
      <c r="B277" s="36"/>
      <c r="C277" s="36"/>
    </row>
    <row r="278">
      <c r="B278" s="36"/>
      <c r="C278" s="36"/>
    </row>
    <row r="279">
      <c r="B279" s="36"/>
      <c r="C279" s="36"/>
    </row>
    <row r="280">
      <c r="B280" s="36"/>
      <c r="C280" s="36"/>
    </row>
    <row r="281">
      <c r="B281" s="36"/>
      <c r="C281" s="36"/>
    </row>
    <row r="282">
      <c r="B282" s="36"/>
      <c r="C282" s="36"/>
    </row>
    <row r="283">
      <c r="B283" s="36"/>
      <c r="C283" s="36"/>
    </row>
    <row r="284">
      <c r="B284" s="36"/>
      <c r="C284" s="36"/>
    </row>
    <row r="285">
      <c r="B285" s="36"/>
      <c r="C285" s="36"/>
    </row>
    <row r="286">
      <c r="B286" s="36"/>
      <c r="C286" s="36"/>
    </row>
    <row r="287">
      <c r="B287" s="36"/>
      <c r="C287" s="36"/>
    </row>
    <row r="288">
      <c r="B288" s="36"/>
      <c r="C288" s="36"/>
    </row>
    <row r="289">
      <c r="B289" s="36"/>
      <c r="C289" s="36"/>
    </row>
    <row r="290">
      <c r="B290" s="36"/>
      <c r="C290" s="36"/>
    </row>
    <row r="291">
      <c r="B291" s="36"/>
      <c r="C291" s="36"/>
    </row>
    <row r="292">
      <c r="B292" s="36"/>
      <c r="C292" s="36"/>
    </row>
    <row r="293">
      <c r="B293" s="36"/>
      <c r="C293" s="36"/>
    </row>
    <row r="294">
      <c r="B294" s="36"/>
      <c r="C294" s="36"/>
    </row>
    <row r="295">
      <c r="B295" s="36"/>
      <c r="C295" s="36"/>
    </row>
    <row r="296">
      <c r="B296" s="36"/>
      <c r="C296" s="36"/>
    </row>
    <row r="297">
      <c r="B297" s="36"/>
      <c r="C297" s="36"/>
    </row>
    <row r="298">
      <c r="B298" s="36"/>
      <c r="C298" s="36"/>
    </row>
    <row r="299">
      <c r="B299" s="36"/>
      <c r="C299" s="36"/>
    </row>
    <row r="300">
      <c r="B300" s="36"/>
      <c r="C300" s="36"/>
    </row>
    <row r="301">
      <c r="B301" s="36"/>
      <c r="C301" s="36"/>
    </row>
    <row r="302">
      <c r="B302" s="36"/>
      <c r="C302" s="36"/>
    </row>
    <row r="303">
      <c r="B303" s="36"/>
      <c r="C303" s="36"/>
    </row>
    <row r="304">
      <c r="B304" s="36"/>
      <c r="C304" s="36"/>
    </row>
    <row r="305">
      <c r="B305" s="36"/>
      <c r="C305" s="36"/>
    </row>
    <row r="306">
      <c r="B306" s="36"/>
      <c r="C306" s="36"/>
    </row>
    <row r="307">
      <c r="B307" s="36"/>
      <c r="C307" s="36"/>
    </row>
    <row r="308">
      <c r="B308" s="36"/>
      <c r="C308" s="36"/>
    </row>
    <row r="309">
      <c r="B309" s="36"/>
      <c r="C309" s="36"/>
    </row>
    <row r="310">
      <c r="B310" s="36"/>
      <c r="C310" s="36"/>
    </row>
    <row r="311">
      <c r="B311" s="36"/>
      <c r="C311" s="36"/>
    </row>
    <row r="312">
      <c r="B312" s="36"/>
      <c r="C312" s="36"/>
    </row>
    <row r="313">
      <c r="B313" s="36"/>
      <c r="C313" s="36"/>
    </row>
    <row r="314">
      <c r="B314" s="36"/>
      <c r="C314" s="36"/>
    </row>
    <row r="315">
      <c r="B315" s="36"/>
      <c r="C315" s="36"/>
    </row>
    <row r="316">
      <c r="B316" s="36"/>
      <c r="C316" s="36"/>
    </row>
    <row r="317">
      <c r="B317" s="36"/>
      <c r="C317" s="36"/>
    </row>
    <row r="318">
      <c r="B318" s="36"/>
      <c r="C318" s="36"/>
    </row>
    <row r="319">
      <c r="B319" s="36"/>
      <c r="C319" s="36"/>
    </row>
    <row r="320">
      <c r="B320" s="36"/>
      <c r="C320" s="36"/>
    </row>
    <row r="321">
      <c r="B321" s="36"/>
      <c r="C321" s="36"/>
    </row>
    <row r="322">
      <c r="B322" s="36"/>
      <c r="C322" s="36"/>
    </row>
    <row r="323">
      <c r="B323" s="36"/>
      <c r="C323" s="36"/>
    </row>
    <row r="324">
      <c r="B324" s="36"/>
      <c r="C324" s="36"/>
    </row>
    <row r="325">
      <c r="B325" s="36"/>
      <c r="C325" s="36"/>
    </row>
    <row r="326">
      <c r="B326" s="36"/>
      <c r="C326" s="36"/>
    </row>
    <row r="327">
      <c r="B327" s="36"/>
      <c r="C327" s="36"/>
    </row>
    <row r="328">
      <c r="B328" s="36"/>
      <c r="C328" s="36"/>
    </row>
    <row r="329">
      <c r="B329" s="36"/>
      <c r="C329" s="36"/>
    </row>
    <row r="330">
      <c r="B330" s="36"/>
      <c r="C330" s="36"/>
    </row>
    <row r="331">
      <c r="B331" s="36"/>
      <c r="C331" s="36"/>
    </row>
    <row r="332">
      <c r="B332" s="36"/>
      <c r="C332" s="36"/>
    </row>
    <row r="333">
      <c r="B333" s="36"/>
      <c r="C333" s="36"/>
    </row>
    <row r="334">
      <c r="B334" s="36"/>
      <c r="C334" s="36"/>
    </row>
    <row r="335">
      <c r="B335" s="36"/>
      <c r="C335" s="36"/>
    </row>
    <row r="336">
      <c r="B336" s="36"/>
      <c r="C336" s="36"/>
    </row>
    <row r="337">
      <c r="B337" s="36"/>
      <c r="C337" s="36"/>
    </row>
    <row r="338">
      <c r="B338" s="36"/>
      <c r="C338" s="36"/>
    </row>
    <row r="339">
      <c r="B339" s="36"/>
      <c r="C339" s="36"/>
    </row>
    <row r="340">
      <c r="B340" s="36"/>
      <c r="C340" s="36"/>
    </row>
    <row r="341">
      <c r="B341" s="36"/>
      <c r="C341" s="36"/>
    </row>
    <row r="342">
      <c r="B342" s="36"/>
      <c r="C342" s="36"/>
    </row>
    <row r="343">
      <c r="B343" s="36"/>
      <c r="C343" s="36"/>
    </row>
    <row r="344">
      <c r="B344" s="36"/>
      <c r="C344" s="36"/>
    </row>
    <row r="345">
      <c r="B345" s="36"/>
      <c r="C345" s="36"/>
    </row>
    <row r="346">
      <c r="B346" s="36"/>
      <c r="C346" s="36"/>
    </row>
    <row r="347">
      <c r="B347" s="36"/>
      <c r="C347" s="36"/>
    </row>
    <row r="348">
      <c r="B348" s="36"/>
      <c r="C348" s="36"/>
    </row>
    <row r="349">
      <c r="B349" s="36"/>
      <c r="C349" s="36"/>
    </row>
    <row r="350">
      <c r="B350" s="36"/>
      <c r="C350" s="36"/>
    </row>
    <row r="351">
      <c r="B351" s="36"/>
      <c r="C351" s="36"/>
    </row>
    <row r="352">
      <c r="B352" s="36"/>
      <c r="C352" s="36"/>
    </row>
    <row r="353">
      <c r="B353" s="36"/>
      <c r="C353" s="36"/>
    </row>
    <row r="354">
      <c r="B354" s="36"/>
      <c r="C354" s="36"/>
    </row>
    <row r="355">
      <c r="B355" s="36"/>
      <c r="C355" s="36"/>
    </row>
    <row r="356">
      <c r="B356" s="36"/>
      <c r="C356" s="36"/>
    </row>
    <row r="357">
      <c r="B357" s="36"/>
      <c r="C357" s="36"/>
    </row>
    <row r="358">
      <c r="B358" s="36"/>
      <c r="C358" s="36"/>
    </row>
    <row r="359">
      <c r="B359" s="36"/>
      <c r="C359" s="36"/>
    </row>
    <row r="360">
      <c r="B360" s="36"/>
      <c r="C360" s="36"/>
    </row>
    <row r="361">
      <c r="B361" s="36"/>
      <c r="C361" s="36"/>
    </row>
    <row r="362">
      <c r="B362" s="36"/>
      <c r="C362" s="36"/>
    </row>
    <row r="363">
      <c r="B363" s="36"/>
      <c r="C363" s="36"/>
    </row>
    <row r="364">
      <c r="B364" s="36"/>
      <c r="C364" s="36"/>
    </row>
    <row r="365">
      <c r="B365" s="36"/>
      <c r="C365" s="36"/>
    </row>
    <row r="366">
      <c r="B366" s="36"/>
      <c r="C366" s="36"/>
    </row>
    <row r="367">
      <c r="B367" s="36"/>
      <c r="C367" s="36"/>
    </row>
    <row r="368">
      <c r="B368" s="36"/>
      <c r="C368" s="36"/>
    </row>
    <row r="369">
      <c r="B369" s="36"/>
      <c r="C369" s="36"/>
    </row>
    <row r="370">
      <c r="B370" s="36"/>
      <c r="C370" s="36"/>
    </row>
    <row r="371">
      <c r="B371" s="36"/>
      <c r="C371" s="36"/>
    </row>
    <row r="372">
      <c r="B372" s="36"/>
      <c r="C372" s="36"/>
    </row>
    <row r="373">
      <c r="B373" s="36"/>
      <c r="C373" s="36"/>
    </row>
    <row r="374">
      <c r="B374" s="36"/>
      <c r="C374" s="36"/>
    </row>
    <row r="375">
      <c r="B375" s="36"/>
      <c r="C375" s="36"/>
    </row>
    <row r="376">
      <c r="B376" s="36"/>
      <c r="C376" s="36"/>
    </row>
    <row r="377">
      <c r="B377" s="36"/>
      <c r="C377" s="36"/>
    </row>
    <row r="378">
      <c r="B378" s="36"/>
      <c r="C378" s="36"/>
    </row>
    <row r="379">
      <c r="B379" s="36"/>
      <c r="C379" s="36"/>
    </row>
    <row r="380">
      <c r="B380" s="36"/>
      <c r="C380" s="36"/>
    </row>
    <row r="381">
      <c r="B381" s="36"/>
      <c r="C381" s="36"/>
    </row>
    <row r="382">
      <c r="B382" s="36"/>
      <c r="C382" s="36"/>
    </row>
    <row r="383">
      <c r="B383" s="36"/>
      <c r="C383" s="36"/>
    </row>
    <row r="384">
      <c r="B384" s="36"/>
      <c r="C384" s="36"/>
    </row>
    <row r="385">
      <c r="B385" s="36"/>
      <c r="C385" s="36"/>
    </row>
    <row r="386">
      <c r="B386" s="36"/>
      <c r="C386" s="36"/>
    </row>
    <row r="387">
      <c r="B387" s="36"/>
      <c r="C387" s="36"/>
    </row>
    <row r="388">
      <c r="B388" s="36"/>
      <c r="C388" s="36"/>
    </row>
    <row r="389">
      <c r="B389" s="36"/>
      <c r="C389" s="36"/>
    </row>
    <row r="390">
      <c r="B390" s="36"/>
      <c r="C390" s="36"/>
    </row>
    <row r="391">
      <c r="B391" s="36"/>
      <c r="C391" s="36"/>
    </row>
    <row r="392">
      <c r="B392" s="36"/>
      <c r="C392" s="36"/>
    </row>
    <row r="393">
      <c r="B393" s="36"/>
      <c r="C393" s="36"/>
    </row>
    <row r="394">
      <c r="B394" s="36"/>
      <c r="C394" s="36"/>
    </row>
    <row r="395">
      <c r="B395" s="36"/>
      <c r="C395" s="36"/>
    </row>
    <row r="396">
      <c r="B396" s="36"/>
      <c r="C396" s="36"/>
    </row>
    <row r="397">
      <c r="B397" s="36"/>
      <c r="C397" s="36"/>
    </row>
    <row r="398">
      <c r="B398" s="36"/>
      <c r="C398" s="36"/>
    </row>
    <row r="399">
      <c r="B399" s="36"/>
      <c r="C399" s="36"/>
    </row>
    <row r="400">
      <c r="B400" s="36"/>
      <c r="C400" s="36"/>
    </row>
    <row r="401">
      <c r="B401" s="36"/>
      <c r="C401" s="36"/>
    </row>
    <row r="402">
      <c r="B402" s="36"/>
      <c r="C402" s="36"/>
    </row>
    <row r="403">
      <c r="B403" s="36"/>
      <c r="C403" s="36"/>
    </row>
    <row r="404">
      <c r="B404" s="36"/>
      <c r="C404" s="36"/>
    </row>
    <row r="405">
      <c r="B405" s="36"/>
      <c r="C405" s="36"/>
    </row>
    <row r="406">
      <c r="B406" s="36"/>
      <c r="C406" s="36"/>
    </row>
    <row r="407">
      <c r="B407" s="36"/>
      <c r="C407" s="36"/>
    </row>
    <row r="408">
      <c r="B408" s="36"/>
      <c r="C408" s="36"/>
    </row>
    <row r="409">
      <c r="B409" s="36"/>
      <c r="C409" s="36"/>
    </row>
    <row r="410">
      <c r="B410" s="36"/>
      <c r="C410" s="36"/>
    </row>
    <row r="411">
      <c r="B411" s="36"/>
      <c r="C411" s="36"/>
    </row>
    <row r="412">
      <c r="B412" s="36"/>
      <c r="C412" s="36"/>
    </row>
    <row r="413">
      <c r="B413" s="36"/>
      <c r="C413" s="36"/>
    </row>
    <row r="414">
      <c r="B414" s="36"/>
      <c r="C414" s="36"/>
    </row>
    <row r="415">
      <c r="B415" s="36"/>
      <c r="C415" s="36"/>
    </row>
    <row r="416">
      <c r="B416" s="36"/>
      <c r="C416" s="36"/>
    </row>
    <row r="417">
      <c r="B417" s="36"/>
      <c r="C417" s="36"/>
    </row>
    <row r="418">
      <c r="B418" s="36"/>
      <c r="C418" s="36"/>
    </row>
    <row r="419">
      <c r="B419" s="36"/>
      <c r="C419" s="36"/>
    </row>
    <row r="420">
      <c r="B420" s="36"/>
      <c r="C420" s="36"/>
    </row>
    <row r="421">
      <c r="B421" s="36"/>
      <c r="C421" s="36"/>
    </row>
    <row r="422">
      <c r="B422" s="36"/>
      <c r="C422" s="36"/>
    </row>
    <row r="423">
      <c r="B423" s="36"/>
      <c r="C423" s="36"/>
    </row>
    <row r="424">
      <c r="B424" s="36"/>
      <c r="C424" s="36"/>
    </row>
    <row r="425">
      <c r="B425" s="36"/>
      <c r="C425" s="36"/>
    </row>
    <row r="426">
      <c r="B426" s="36"/>
      <c r="C426" s="36"/>
    </row>
    <row r="427">
      <c r="B427" s="36"/>
      <c r="C427" s="36"/>
    </row>
    <row r="428">
      <c r="B428" s="36"/>
      <c r="C428" s="36"/>
    </row>
    <row r="429">
      <c r="B429" s="36"/>
      <c r="C429" s="36"/>
    </row>
    <row r="430">
      <c r="B430" s="36"/>
      <c r="C430" s="36"/>
    </row>
    <row r="431">
      <c r="B431" s="36"/>
      <c r="C431" s="36"/>
    </row>
    <row r="432">
      <c r="B432" s="36"/>
      <c r="C432" s="36"/>
    </row>
    <row r="433">
      <c r="B433" s="36"/>
      <c r="C433" s="36"/>
    </row>
    <row r="434">
      <c r="B434" s="36"/>
      <c r="C434" s="36"/>
    </row>
    <row r="435">
      <c r="B435" s="36"/>
      <c r="C435" s="36"/>
    </row>
    <row r="436">
      <c r="B436" s="36"/>
      <c r="C436" s="36"/>
    </row>
    <row r="437">
      <c r="B437" s="36"/>
      <c r="C437" s="36"/>
    </row>
    <row r="438">
      <c r="B438" s="36"/>
      <c r="C438" s="36"/>
    </row>
    <row r="439">
      <c r="B439" s="36"/>
      <c r="C439" s="36"/>
    </row>
    <row r="440">
      <c r="B440" s="36"/>
      <c r="C440" s="36"/>
    </row>
    <row r="441">
      <c r="B441" s="36"/>
      <c r="C441" s="36"/>
    </row>
    <row r="442">
      <c r="B442" s="36"/>
      <c r="C442" s="36"/>
    </row>
    <row r="443">
      <c r="B443" s="36"/>
      <c r="C443" s="36"/>
    </row>
    <row r="444">
      <c r="B444" s="36"/>
      <c r="C444" s="36"/>
    </row>
    <row r="445">
      <c r="B445" s="36"/>
      <c r="C445" s="36"/>
    </row>
    <row r="446">
      <c r="B446" s="36"/>
      <c r="C446" s="36"/>
    </row>
    <row r="447">
      <c r="B447" s="36"/>
      <c r="C447" s="36"/>
    </row>
    <row r="448">
      <c r="B448" s="36"/>
      <c r="C448" s="36"/>
    </row>
    <row r="449">
      <c r="B449" s="36"/>
      <c r="C449" s="36"/>
    </row>
    <row r="450">
      <c r="B450" s="36"/>
      <c r="C450" s="36"/>
    </row>
    <row r="451">
      <c r="B451" s="36"/>
      <c r="C451" s="36"/>
    </row>
    <row r="452">
      <c r="B452" s="36"/>
      <c r="C452" s="36"/>
    </row>
    <row r="453">
      <c r="B453" s="36"/>
      <c r="C453" s="36"/>
    </row>
    <row r="454">
      <c r="B454" s="36"/>
      <c r="C454" s="36"/>
    </row>
    <row r="455">
      <c r="B455" s="36"/>
      <c r="C455" s="36"/>
    </row>
    <row r="456">
      <c r="B456" s="36"/>
      <c r="C456" s="36"/>
    </row>
    <row r="457">
      <c r="B457" s="36"/>
      <c r="C457" s="36"/>
    </row>
    <row r="458">
      <c r="B458" s="36"/>
      <c r="C458" s="36"/>
    </row>
    <row r="459">
      <c r="B459" s="36"/>
      <c r="C459" s="36"/>
    </row>
    <row r="460">
      <c r="B460" s="36"/>
      <c r="C460" s="36"/>
    </row>
    <row r="461">
      <c r="B461" s="36"/>
      <c r="C461" s="36"/>
    </row>
    <row r="462">
      <c r="B462" s="36"/>
      <c r="C462" s="36"/>
    </row>
    <row r="463">
      <c r="B463" s="36"/>
      <c r="C463" s="36"/>
    </row>
    <row r="464">
      <c r="B464" s="36"/>
      <c r="C464" s="36"/>
    </row>
    <row r="465">
      <c r="B465" s="36"/>
      <c r="C465" s="36"/>
    </row>
    <row r="466">
      <c r="B466" s="36"/>
      <c r="C466" s="36"/>
    </row>
    <row r="467">
      <c r="B467" s="36"/>
      <c r="C467" s="36"/>
    </row>
    <row r="468">
      <c r="B468" s="36"/>
      <c r="C468" s="36"/>
    </row>
    <row r="469">
      <c r="B469" s="36"/>
      <c r="C469" s="36"/>
    </row>
    <row r="470">
      <c r="B470" s="36"/>
      <c r="C470" s="36"/>
    </row>
    <row r="471">
      <c r="B471" s="36"/>
      <c r="C471" s="36"/>
    </row>
    <row r="472">
      <c r="B472" s="36"/>
      <c r="C472" s="36"/>
    </row>
    <row r="473">
      <c r="B473" s="36"/>
      <c r="C473" s="36"/>
    </row>
    <row r="474">
      <c r="B474" s="36"/>
      <c r="C474" s="36"/>
    </row>
    <row r="475">
      <c r="B475" s="36"/>
      <c r="C475" s="36"/>
    </row>
    <row r="476">
      <c r="B476" s="36"/>
      <c r="C476" s="36"/>
    </row>
    <row r="477">
      <c r="B477" s="36"/>
      <c r="C477" s="36"/>
    </row>
    <row r="478">
      <c r="B478" s="36"/>
      <c r="C478" s="36"/>
    </row>
    <row r="479">
      <c r="B479" s="36"/>
      <c r="C479" s="36"/>
    </row>
    <row r="480">
      <c r="B480" s="36"/>
      <c r="C480" s="36"/>
    </row>
    <row r="481">
      <c r="B481" s="36"/>
      <c r="C481" s="36"/>
    </row>
    <row r="482">
      <c r="B482" s="36"/>
      <c r="C482" s="36"/>
    </row>
    <row r="483">
      <c r="B483" s="36"/>
      <c r="C483" s="36"/>
    </row>
    <row r="484">
      <c r="B484" s="36"/>
      <c r="C484" s="36"/>
    </row>
    <row r="485">
      <c r="B485" s="36"/>
      <c r="C485" s="36"/>
    </row>
    <row r="486">
      <c r="B486" s="36"/>
      <c r="C486" s="36"/>
    </row>
    <row r="487">
      <c r="B487" s="36"/>
      <c r="C487" s="36"/>
    </row>
    <row r="488">
      <c r="B488" s="36"/>
      <c r="C488" s="36"/>
    </row>
    <row r="489">
      <c r="B489" s="36"/>
      <c r="C489" s="36"/>
    </row>
    <row r="490">
      <c r="B490" s="36"/>
      <c r="C490" s="36"/>
    </row>
    <row r="491">
      <c r="B491" s="36"/>
      <c r="C491" s="36"/>
    </row>
    <row r="492">
      <c r="B492" s="36"/>
      <c r="C492" s="36"/>
    </row>
    <row r="493">
      <c r="B493" s="36"/>
      <c r="C493" s="36"/>
    </row>
    <row r="494">
      <c r="B494" s="36"/>
      <c r="C494" s="36"/>
    </row>
    <row r="495">
      <c r="B495" s="36"/>
      <c r="C495" s="36"/>
    </row>
    <row r="496">
      <c r="B496" s="36"/>
      <c r="C496" s="36"/>
    </row>
    <row r="497">
      <c r="B497" s="36"/>
      <c r="C497" s="36"/>
    </row>
    <row r="498">
      <c r="B498" s="36"/>
      <c r="C498" s="36"/>
    </row>
    <row r="499">
      <c r="B499" s="36"/>
      <c r="C499" s="36"/>
    </row>
    <row r="500">
      <c r="B500" s="36"/>
      <c r="C500" s="36"/>
    </row>
    <row r="501">
      <c r="B501" s="36"/>
      <c r="C501" s="36"/>
    </row>
    <row r="502">
      <c r="B502" s="36"/>
      <c r="C502" s="36"/>
    </row>
    <row r="503">
      <c r="B503" s="36"/>
      <c r="C503" s="36"/>
    </row>
    <row r="504">
      <c r="B504" s="36"/>
      <c r="C504" s="36"/>
    </row>
    <row r="505">
      <c r="B505" s="36"/>
      <c r="C505" s="36"/>
    </row>
    <row r="506">
      <c r="B506" s="36"/>
      <c r="C506" s="36"/>
    </row>
    <row r="507">
      <c r="B507" s="36"/>
      <c r="C507" s="36"/>
    </row>
    <row r="508">
      <c r="B508" s="36"/>
      <c r="C508" s="36"/>
    </row>
    <row r="509">
      <c r="B509" s="36"/>
      <c r="C509" s="36"/>
    </row>
    <row r="510">
      <c r="B510" s="36"/>
      <c r="C510" s="36"/>
    </row>
    <row r="511">
      <c r="B511" s="36"/>
      <c r="C511" s="36"/>
    </row>
    <row r="512">
      <c r="B512" s="36"/>
      <c r="C512" s="36"/>
    </row>
    <row r="513">
      <c r="B513" s="36"/>
      <c r="C513" s="36"/>
    </row>
    <row r="514">
      <c r="B514" s="36"/>
      <c r="C514" s="36"/>
    </row>
    <row r="515">
      <c r="B515" s="36"/>
      <c r="C515" s="36"/>
    </row>
    <row r="516">
      <c r="B516" s="36"/>
      <c r="C516" s="36"/>
    </row>
    <row r="517">
      <c r="B517" s="36"/>
      <c r="C517" s="36"/>
    </row>
    <row r="518">
      <c r="B518" s="36"/>
      <c r="C518" s="36"/>
    </row>
    <row r="519">
      <c r="B519" s="36"/>
      <c r="C519" s="36"/>
    </row>
    <row r="520">
      <c r="B520" s="36"/>
      <c r="C520" s="36"/>
    </row>
    <row r="521">
      <c r="B521" s="36"/>
      <c r="C521" s="36"/>
    </row>
    <row r="522">
      <c r="B522" s="36"/>
      <c r="C522" s="36"/>
    </row>
    <row r="523">
      <c r="B523" s="36"/>
      <c r="C523" s="36"/>
    </row>
    <row r="524">
      <c r="B524" s="36"/>
      <c r="C524" s="36"/>
    </row>
    <row r="525">
      <c r="B525" s="36"/>
      <c r="C525" s="36"/>
    </row>
    <row r="526">
      <c r="B526" s="36"/>
      <c r="C526" s="36"/>
    </row>
    <row r="527">
      <c r="B527" s="36"/>
      <c r="C527" s="36"/>
    </row>
    <row r="528">
      <c r="B528" s="36"/>
      <c r="C528" s="36"/>
    </row>
    <row r="529">
      <c r="B529" s="36"/>
      <c r="C529" s="36"/>
    </row>
    <row r="530">
      <c r="B530" s="36"/>
      <c r="C530" s="36"/>
    </row>
    <row r="531">
      <c r="B531" s="36"/>
      <c r="C531" s="36"/>
    </row>
    <row r="532">
      <c r="B532" s="36"/>
      <c r="C532" s="36"/>
    </row>
    <row r="533">
      <c r="B533" s="36"/>
      <c r="C533" s="36"/>
    </row>
    <row r="534">
      <c r="B534" s="36"/>
      <c r="C534" s="36"/>
    </row>
    <row r="535">
      <c r="B535" s="36"/>
      <c r="C535" s="36"/>
    </row>
    <row r="536">
      <c r="B536" s="36"/>
      <c r="C536" s="36"/>
    </row>
    <row r="537">
      <c r="B537" s="36"/>
      <c r="C537" s="36"/>
    </row>
    <row r="538">
      <c r="B538" s="36"/>
      <c r="C538" s="36"/>
    </row>
    <row r="539">
      <c r="B539" s="36"/>
      <c r="C539" s="36"/>
    </row>
    <row r="540">
      <c r="B540" s="36"/>
      <c r="C540" s="36"/>
    </row>
    <row r="541">
      <c r="B541" s="36"/>
      <c r="C541" s="36"/>
    </row>
    <row r="542">
      <c r="B542" s="36"/>
      <c r="C542" s="36"/>
    </row>
    <row r="543">
      <c r="B543" s="36"/>
      <c r="C543" s="36"/>
    </row>
    <row r="544">
      <c r="B544" s="36"/>
      <c r="C544" s="36"/>
    </row>
    <row r="545">
      <c r="B545" s="36"/>
      <c r="C545" s="36"/>
    </row>
    <row r="546">
      <c r="B546" s="36"/>
      <c r="C546" s="36"/>
    </row>
    <row r="547">
      <c r="B547" s="36"/>
      <c r="C547" s="36"/>
    </row>
    <row r="548">
      <c r="B548" s="36"/>
      <c r="C548" s="36"/>
    </row>
    <row r="549">
      <c r="B549" s="36"/>
      <c r="C549" s="36"/>
    </row>
    <row r="550">
      <c r="B550" s="36"/>
      <c r="C550" s="36"/>
    </row>
    <row r="551">
      <c r="B551" s="36"/>
      <c r="C551" s="36"/>
    </row>
    <row r="552">
      <c r="B552" s="36"/>
      <c r="C552" s="36"/>
    </row>
    <row r="553">
      <c r="B553" s="36"/>
      <c r="C553" s="36"/>
    </row>
    <row r="554">
      <c r="B554" s="36"/>
      <c r="C554" s="36"/>
    </row>
    <row r="555">
      <c r="B555" s="36"/>
      <c r="C555" s="36"/>
    </row>
    <row r="556">
      <c r="B556" s="36"/>
      <c r="C556" s="36"/>
    </row>
    <row r="557">
      <c r="B557" s="36"/>
      <c r="C557" s="36"/>
    </row>
    <row r="558">
      <c r="B558" s="36"/>
      <c r="C558" s="36"/>
    </row>
    <row r="559">
      <c r="B559" s="36"/>
      <c r="C559" s="36"/>
    </row>
    <row r="560">
      <c r="B560" s="36"/>
      <c r="C560" s="36"/>
    </row>
    <row r="561">
      <c r="B561" s="36"/>
      <c r="C561" s="36"/>
    </row>
    <row r="562">
      <c r="B562" s="36"/>
      <c r="C562" s="36"/>
    </row>
    <row r="563">
      <c r="B563" s="36"/>
      <c r="C563" s="36"/>
    </row>
    <row r="564">
      <c r="B564" s="36"/>
      <c r="C564" s="36"/>
    </row>
    <row r="565">
      <c r="B565" s="36"/>
      <c r="C565" s="36"/>
    </row>
    <row r="566">
      <c r="B566" s="36"/>
      <c r="C566" s="36"/>
    </row>
    <row r="567">
      <c r="B567" s="36"/>
      <c r="C567" s="36"/>
    </row>
    <row r="568">
      <c r="B568" s="36"/>
      <c r="C568" s="36"/>
    </row>
    <row r="569">
      <c r="B569" s="36"/>
      <c r="C569" s="36"/>
    </row>
    <row r="570">
      <c r="B570" s="36"/>
      <c r="C570" s="36"/>
    </row>
    <row r="571">
      <c r="B571" s="36"/>
      <c r="C571" s="36"/>
    </row>
    <row r="572">
      <c r="B572" s="36"/>
      <c r="C572" s="36"/>
    </row>
    <row r="573">
      <c r="B573" s="36"/>
      <c r="C573" s="36"/>
    </row>
    <row r="574">
      <c r="B574" s="36"/>
      <c r="C574" s="36"/>
    </row>
    <row r="575">
      <c r="B575" s="36"/>
      <c r="C575" s="36"/>
    </row>
    <row r="576">
      <c r="B576" s="36"/>
      <c r="C576" s="36"/>
    </row>
    <row r="577">
      <c r="B577" s="36"/>
      <c r="C577" s="36"/>
    </row>
    <row r="578">
      <c r="B578" s="36"/>
      <c r="C578" s="36"/>
    </row>
    <row r="579">
      <c r="B579" s="36"/>
      <c r="C579" s="36"/>
    </row>
    <row r="580">
      <c r="B580" s="36"/>
      <c r="C580" s="36"/>
    </row>
    <row r="581">
      <c r="B581" s="36"/>
      <c r="C581" s="36"/>
    </row>
    <row r="582">
      <c r="B582" s="36"/>
      <c r="C582" s="36"/>
    </row>
    <row r="583">
      <c r="B583" s="36"/>
      <c r="C583" s="36"/>
    </row>
    <row r="584">
      <c r="B584" s="36"/>
      <c r="C584" s="36"/>
    </row>
    <row r="585">
      <c r="B585" s="36"/>
      <c r="C585" s="36"/>
    </row>
    <row r="586">
      <c r="B586" s="36"/>
      <c r="C586" s="36"/>
    </row>
    <row r="587">
      <c r="B587" s="36"/>
      <c r="C587" s="36"/>
    </row>
    <row r="588">
      <c r="B588" s="36"/>
      <c r="C588" s="36"/>
    </row>
    <row r="589">
      <c r="B589" s="36"/>
      <c r="C589" s="36"/>
    </row>
    <row r="590">
      <c r="B590" s="36"/>
      <c r="C590" s="36"/>
    </row>
    <row r="591">
      <c r="B591" s="36"/>
      <c r="C591" s="36"/>
    </row>
    <row r="592">
      <c r="B592" s="36"/>
      <c r="C592" s="36"/>
    </row>
    <row r="593">
      <c r="B593" s="36"/>
      <c r="C593" s="36"/>
    </row>
    <row r="594">
      <c r="B594" s="36"/>
      <c r="C594" s="36"/>
    </row>
    <row r="595">
      <c r="B595" s="36"/>
      <c r="C595" s="36"/>
    </row>
    <row r="596">
      <c r="B596" s="36"/>
      <c r="C596" s="36"/>
    </row>
    <row r="597">
      <c r="B597" s="36"/>
      <c r="C597" s="36"/>
    </row>
    <row r="598">
      <c r="B598" s="36"/>
      <c r="C598" s="36"/>
    </row>
    <row r="599">
      <c r="B599" s="36"/>
      <c r="C599" s="36"/>
    </row>
    <row r="600">
      <c r="B600" s="36"/>
      <c r="C600" s="36"/>
    </row>
    <row r="601">
      <c r="B601" s="36"/>
      <c r="C601" s="36"/>
    </row>
    <row r="602">
      <c r="B602" s="36"/>
      <c r="C602" s="36"/>
    </row>
    <row r="603">
      <c r="B603" s="36"/>
      <c r="C603" s="36"/>
    </row>
    <row r="604">
      <c r="B604" s="36"/>
      <c r="C604" s="36"/>
    </row>
    <row r="605">
      <c r="B605" s="36"/>
      <c r="C605" s="36"/>
    </row>
    <row r="606">
      <c r="B606" s="36"/>
      <c r="C606" s="36"/>
    </row>
    <row r="607">
      <c r="B607" s="36"/>
      <c r="C607" s="36"/>
    </row>
    <row r="608">
      <c r="B608" s="36"/>
      <c r="C608" s="36"/>
    </row>
    <row r="609">
      <c r="B609" s="36"/>
      <c r="C609" s="36"/>
    </row>
    <row r="610">
      <c r="B610" s="36"/>
      <c r="C610" s="36"/>
    </row>
    <row r="611">
      <c r="B611" s="36"/>
      <c r="C611" s="36"/>
    </row>
    <row r="612">
      <c r="B612" s="36"/>
      <c r="C612" s="36"/>
    </row>
    <row r="613">
      <c r="B613" s="36"/>
      <c r="C613" s="36"/>
    </row>
    <row r="614">
      <c r="B614" s="36"/>
      <c r="C614" s="36"/>
    </row>
    <row r="615">
      <c r="B615" s="36"/>
      <c r="C615" s="36"/>
    </row>
    <row r="616">
      <c r="B616" s="36"/>
      <c r="C616" s="36"/>
    </row>
    <row r="617">
      <c r="B617" s="36"/>
      <c r="C617" s="36"/>
    </row>
    <row r="618">
      <c r="B618" s="36"/>
      <c r="C618" s="36"/>
    </row>
    <row r="619">
      <c r="B619" s="36"/>
      <c r="C619" s="36"/>
    </row>
    <row r="620">
      <c r="B620" s="36"/>
      <c r="C620" s="36"/>
    </row>
    <row r="621">
      <c r="B621" s="36"/>
      <c r="C621" s="36"/>
    </row>
    <row r="622">
      <c r="B622" s="36"/>
      <c r="C622" s="36"/>
    </row>
    <row r="623">
      <c r="B623" s="36"/>
      <c r="C623" s="36"/>
    </row>
    <row r="624">
      <c r="B624" s="36"/>
      <c r="C624" s="36"/>
    </row>
    <row r="625">
      <c r="B625" s="36"/>
      <c r="C625" s="36"/>
    </row>
    <row r="626">
      <c r="B626" s="36"/>
      <c r="C626" s="36"/>
    </row>
    <row r="627">
      <c r="B627" s="36"/>
      <c r="C627" s="36"/>
    </row>
    <row r="628">
      <c r="B628" s="36"/>
      <c r="C628" s="36"/>
    </row>
    <row r="629">
      <c r="B629" s="36"/>
      <c r="C629" s="36"/>
    </row>
    <row r="630">
      <c r="B630" s="36"/>
      <c r="C630" s="36"/>
    </row>
    <row r="631">
      <c r="B631" s="36"/>
      <c r="C631" s="36"/>
    </row>
    <row r="632">
      <c r="B632" s="36"/>
      <c r="C632" s="36"/>
    </row>
    <row r="633">
      <c r="B633" s="36"/>
      <c r="C633" s="36"/>
    </row>
    <row r="634">
      <c r="B634" s="36"/>
      <c r="C634" s="36"/>
    </row>
    <row r="635">
      <c r="B635" s="36"/>
      <c r="C635" s="36"/>
    </row>
    <row r="636">
      <c r="B636" s="36"/>
      <c r="C636" s="36"/>
    </row>
    <row r="637">
      <c r="B637" s="36"/>
      <c r="C637" s="36"/>
    </row>
    <row r="638">
      <c r="B638" s="36"/>
      <c r="C638" s="36"/>
    </row>
    <row r="639">
      <c r="B639" s="36"/>
      <c r="C639" s="36"/>
    </row>
    <row r="640">
      <c r="B640" s="36"/>
      <c r="C640" s="36"/>
    </row>
    <row r="641">
      <c r="B641" s="36"/>
      <c r="C641" s="36"/>
    </row>
    <row r="642">
      <c r="B642" s="36"/>
      <c r="C642" s="36"/>
    </row>
    <row r="643">
      <c r="B643" s="36"/>
      <c r="C643" s="36"/>
    </row>
    <row r="644">
      <c r="B644" s="36"/>
      <c r="C644" s="36"/>
    </row>
    <row r="645">
      <c r="B645" s="36"/>
      <c r="C645" s="36"/>
    </row>
    <row r="646">
      <c r="B646" s="36"/>
      <c r="C646" s="36"/>
    </row>
    <row r="647">
      <c r="B647" s="36"/>
      <c r="C647" s="36"/>
    </row>
    <row r="648">
      <c r="B648" s="36"/>
      <c r="C648" s="36"/>
    </row>
    <row r="649">
      <c r="B649" s="36"/>
      <c r="C649" s="36"/>
    </row>
    <row r="650">
      <c r="B650" s="36"/>
      <c r="C650" s="36"/>
    </row>
    <row r="651">
      <c r="B651" s="36"/>
      <c r="C651" s="36"/>
    </row>
    <row r="652">
      <c r="B652" s="36"/>
      <c r="C652" s="36"/>
    </row>
    <row r="653">
      <c r="B653" s="36"/>
      <c r="C653" s="36"/>
    </row>
    <row r="654">
      <c r="B654" s="36"/>
      <c r="C654" s="36"/>
    </row>
    <row r="655">
      <c r="B655" s="36"/>
      <c r="C655" s="36"/>
    </row>
    <row r="656">
      <c r="B656" s="36"/>
      <c r="C656" s="36"/>
    </row>
    <row r="657">
      <c r="B657" s="36"/>
      <c r="C657" s="36"/>
    </row>
    <row r="658">
      <c r="B658" s="36"/>
      <c r="C658" s="36"/>
    </row>
    <row r="659">
      <c r="B659" s="36"/>
      <c r="C659" s="36"/>
    </row>
    <row r="660">
      <c r="B660" s="36"/>
      <c r="C660" s="36"/>
    </row>
    <row r="661">
      <c r="B661" s="36"/>
      <c r="C661" s="36"/>
    </row>
    <row r="662">
      <c r="B662" s="36"/>
      <c r="C662" s="36"/>
    </row>
    <row r="663">
      <c r="B663" s="36"/>
      <c r="C663" s="36"/>
    </row>
    <row r="664">
      <c r="B664" s="36"/>
      <c r="C664" s="36"/>
    </row>
    <row r="665">
      <c r="B665" s="36"/>
      <c r="C665" s="36"/>
    </row>
    <row r="666">
      <c r="B666" s="36"/>
      <c r="C666" s="36"/>
    </row>
    <row r="667">
      <c r="B667" s="36"/>
      <c r="C667" s="36"/>
    </row>
    <row r="668">
      <c r="B668" s="36"/>
      <c r="C668" s="36"/>
    </row>
    <row r="669">
      <c r="B669" s="36"/>
      <c r="C669" s="36"/>
    </row>
    <row r="670">
      <c r="B670" s="36"/>
      <c r="C670" s="36"/>
    </row>
    <row r="671">
      <c r="B671" s="36"/>
      <c r="C671" s="36"/>
    </row>
    <row r="672">
      <c r="B672" s="36"/>
      <c r="C672" s="36"/>
    </row>
    <row r="673">
      <c r="B673" s="36"/>
      <c r="C673" s="36"/>
    </row>
    <row r="674">
      <c r="B674" s="36"/>
      <c r="C674" s="36"/>
    </row>
    <row r="675">
      <c r="B675" s="36"/>
      <c r="C675" s="36"/>
    </row>
    <row r="676">
      <c r="B676" s="36"/>
      <c r="C676" s="36"/>
    </row>
    <row r="677">
      <c r="B677" s="36"/>
      <c r="C677" s="36"/>
    </row>
    <row r="678">
      <c r="B678" s="36"/>
      <c r="C678" s="36"/>
    </row>
    <row r="679">
      <c r="B679" s="36"/>
      <c r="C679" s="36"/>
    </row>
    <row r="680">
      <c r="B680" s="36"/>
      <c r="C680" s="36"/>
    </row>
    <row r="681">
      <c r="B681" s="36"/>
      <c r="C681" s="36"/>
    </row>
    <row r="682">
      <c r="B682" s="36"/>
      <c r="C682" s="36"/>
    </row>
    <row r="683">
      <c r="B683" s="36"/>
      <c r="C683" s="36"/>
    </row>
    <row r="684">
      <c r="B684" s="36"/>
      <c r="C684" s="36"/>
    </row>
    <row r="685">
      <c r="B685" s="36"/>
      <c r="C685" s="36"/>
    </row>
    <row r="686">
      <c r="B686" s="36"/>
      <c r="C686" s="36"/>
    </row>
    <row r="687">
      <c r="B687" s="36"/>
      <c r="C687" s="36"/>
    </row>
    <row r="688">
      <c r="B688" s="36"/>
      <c r="C688" s="36"/>
    </row>
    <row r="689">
      <c r="B689" s="36"/>
      <c r="C689" s="36"/>
    </row>
    <row r="690">
      <c r="B690" s="36"/>
      <c r="C690" s="36"/>
    </row>
    <row r="691">
      <c r="B691" s="36"/>
      <c r="C691" s="36"/>
    </row>
    <row r="692">
      <c r="B692" s="36"/>
      <c r="C692" s="36"/>
    </row>
    <row r="693">
      <c r="B693" s="36"/>
      <c r="C693" s="36"/>
    </row>
    <row r="694">
      <c r="B694" s="36"/>
      <c r="C694" s="36"/>
    </row>
    <row r="695">
      <c r="B695" s="36"/>
      <c r="C695" s="36"/>
    </row>
    <row r="696">
      <c r="B696" s="36"/>
      <c r="C696" s="36"/>
    </row>
    <row r="697">
      <c r="B697" s="36"/>
      <c r="C697" s="36"/>
    </row>
    <row r="698">
      <c r="B698" s="36"/>
      <c r="C698" s="36"/>
    </row>
    <row r="699">
      <c r="B699" s="36"/>
      <c r="C699" s="36"/>
    </row>
    <row r="700">
      <c r="B700" s="36"/>
      <c r="C700" s="36"/>
    </row>
    <row r="701">
      <c r="B701" s="36"/>
      <c r="C701" s="36"/>
    </row>
    <row r="702">
      <c r="B702" s="36"/>
      <c r="C702" s="36"/>
    </row>
    <row r="703">
      <c r="B703" s="36"/>
      <c r="C703" s="36"/>
    </row>
    <row r="704">
      <c r="B704" s="36"/>
      <c r="C704" s="36"/>
    </row>
    <row r="705">
      <c r="B705" s="36"/>
      <c r="C705" s="36"/>
    </row>
    <row r="706">
      <c r="B706" s="36"/>
      <c r="C706" s="36"/>
    </row>
    <row r="707">
      <c r="B707" s="36"/>
      <c r="C707" s="36"/>
    </row>
    <row r="708">
      <c r="B708" s="36"/>
      <c r="C708" s="36"/>
    </row>
    <row r="709">
      <c r="B709" s="36"/>
      <c r="C709" s="36"/>
    </row>
    <row r="710">
      <c r="B710" s="36"/>
      <c r="C710" s="36"/>
    </row>
    <row r="711">
      <c r="B711" s="36"/>
      <c r="C711" s="36"/>
    </row>
    <row r="712">
      <c r="B712" s="36"/>
      <c r="C712" s="36"/>
    </row>
    <row r="713">
      <c r="B713" s="36"/>
      <c r="C713" s="36"/>
    </row>
    <row r="714">
      <c r="B714" s="36"/>
      <c r="C714" s="36"/>
    </row>
    <row r="715">
      <c r="B715" s="36"/>
      <c r="C715" s="36"/>
    </row>
    <row r="716">
      <c r="B716" s="36"/>
      <c r="C716" s="36"/>
    </row>
    <row r="717">
      <c r="B717" s="36"/>
      <c r="C717" s="36"/>
    </row>
    <row r="718">
      <c r="B718" s="36"/>
      <c r="C718" s="36"/>
    </row>
    <row r="719">
      <c r="B719" s="36"/>
      <c r="C719" s="36"/>
    </row>
    <row r="720">
      <c r="B720" s="36"/>
      <c r="C720" s="36"/>
    </row>
    <row r="721">
      <c r="B721" s="36"/>
      <c r="C721" s="36"/>
    </row>
    <row r="722">
      <c r="B722" s="36"/>
      <c r="C722" s="36"/>
    </row>
    <row r="723">
      <c r="B723" s="36"/>
      <c r="C723" s="36"/>
    </row>
    <row r="724">
      <c r="B724" s="36"/>
      <c r="C724" s="36"/>
    </row>
    <row r="725">
      <c r="B725" s="36"/>
      <c r="C725" s="36"/>
    </row>
    <row r="726">
      <c r="B726" s="36"/>
      <c r="C726" s="36"/>
    </row>
    <row r="727">
      <c r="B727" s="36"/>
      <c r="C727" s="36"/>
    </row>
    <row r="728">
      <c r="B728" s="36"/>
      <c r="C728" s="36"/>
    </row>
    <row r="729">
      <c r="B729" s="36"/>
      <c r="C729" s="36"/>
    </row>
    <row r="730">
      <c r="B730" s="36"/>
      <c r="C730" s="36"/>
    </row>
    <row r="731">
      <c r="B731" s="36"/>
      <c r="C731" s="36"/>
    </row>
    <row r="732">
      <c r="B732" s="36"/>
      <c r="C732" s="36"/>
    </row>
    <row r="733">
      <c r="B733" s="36"/>
      <c r="C733" s="36"/>
    </row>
    <row r="734">
      <c r="B734" s="36"/>
      <c r="C734" s="36"/>
    </row>
    <row r="735">
      <c r="B735" s="36"/>
      <c r="C735" s="36"/>
    </row>
    <row r="736">
      <c r="B736" s="36"/>
      <c r="C736" s="36"/>
    </row>
    <row r="737">
      <c r="B737" s="36"/>
      <c r="C737" s="36"/>
    </row>
    <row r="738">
      <c r="B738" s="36"/>
      <c r="C738" s="36"/>
    </row>
    <row r="739">
      <c r="B739" s="36"/>
      <c r="C739" s="36"/>
    </row>
    <row r="740">
      <c r="B740" s="36"/>
      <c r="C740" s="36"/>
    </row>
    <row r="741">
      <c r="B741" s="36"/>
      <c r="C741" s="36"/>
    </row>
    <row r="742">
      <c r="B742" s="36"/>
      <c r="C742" s="36"/>
    </row>
    <row r="743">
      <c r="B743" s="36"/>
      <c r="C743" s="36"/>
    </row>
    <row r="744">
      <c r="B744" s="36"/>
      <c r="C744" s="36"/>
    </row>
    <row r="745">
      <c r="B745" s="36"/>
      <c r="C745" s="36"/>
    </row>
    <row r="746">
      <c r="B746" s="36"/>
      <c r="C746" s="36"/>
    </row>
    <row r="747">
      <c r="B747" s="36"/>
      <c r="C747" s="36"/>
    </row>
    <row r="748">
      <c r="B748" s="36"/>
      <c r="C748" s="36"/>
    </row>
    <row r="749">
      <c r="B749" s="36"/>
      <c r="C749" s="36"/>
    </row>
    <row r="750">
      <c r="B750" s="36"/>
      <c r="C750" s="36"/>
    </row>
    <row r="751">
      <c r="B751" s="36"/>
      <c r="C751" s="36"/>
    </row>
    <row r="752">
      <c r="B752" s="36"/>
      <c r="C752" s="36"/>
    </row>
    <row r="753">
      <c r="B753" s="36"/>
      <c r="C753" s="36"/>
    </row>
    <row r="754">
      <c r="B754" s="36"/>
      <c r="C754" s="36"/>
    </row>
    <row r="755">
      <c r="B755" s="36"/>
      <c r="C755" s="36"/>
    </row>
    <row r="756">
      <c r="B756" s="36"/>
      <c r="C756" s="36"/>
    </row>
    <row r="757">
      <c r="B757" s="36"/>
      <c r="C757" s="36"/>
    </row>
    <row r="758">
      <c r="B758" s="36"/>
      <c r="C758" s="36"/>
    </row>
    <row r="759">
      <c r="B759" s="36"/>
      <c r="C759" s="36"/>
    </row>
    <row r="760">
      <c r="B760" s="36"/>
      <c r="C760" s="36"/>
    </row>
    <row r="761">
      <c r="B761" s="36"/>
      <c r="C761" s="36"/>
    </row>
    <row r="762">
      <c r="B762" s="36"/>
      <c r="C762" s="36"/>
    </row>
    <row r="763">
      <c r="B763" s="36"/>
      <c r="C763" s="36"/>
    </row>
    <row r="764">
      <c r="B764" s="36"/>
      <c r="C764" s="36"/>
    </row>
    <row r="765">
      <c r="B765" s="36"/>
      <c r="C765" s="36"/>
    </row>
    <row r="766">
      <c r="B766" s="36"/>
      <c r="C766" s="36"/>
    </row>
    <row r="767">
      <c r="B767" s="36"/>
      <c r="C767" s="36"/>
    </row>
    <row r="768">
      <c r="B768" s="36"/>
      <c r="C768" s="36"/>
    </row>
    <row r="769">
      <c r="B769" s="36"/>
      <c r="C769" s="36"/>
    </row>
    <row r="770">
      <c r="B770" s="36"/>
      <c r="C770" s="36"/>
    </row>
    <row r="771">
      <c r="B771" s="36"/>
      <c r="C771" s="36"/>
    </row>
    <row r="772">
      <c r="B772" s="36"/>
      <c r="C772" s="36"/>
    </row>
    <row r="773">
      <c r="B773" s="36"/>
      <c r="C773" s="36"/>
    </row>
    <row r="774">
      <c r="B774" s="36"/>
      <c r="C774" s="36"/>
    </row>
    <row r="775">
      <c r="B775" s="36"/>
      <c r="C775" s="36"/>
    </row>
    <row r="776">
      <c r="B776" s="36"/>
      <c r="C776" s="36"/>
    </row>
    <row r="777">
      <c r="B777" s="36"/>
      <c r="C777" s="36"/>
    </row>
    <row r="778">
      <c r="B778" s="36"/>
      <c r="C778" s="36"/>
    </row>
    <row r="779">
      <c r="B779" s="36"/>
      <c r="C779" s="36"/>
    </row>
    <row r="780">
      <c r="B780" s="36"/>
      <c r="C780" s="36"/>
    </row>
    <row r="781">
      <c r="B781" s="36"/>
      <c r="C781" s="36"/>
    </row>
    <row r="782">
      <c r="B782" s="36"/>
      <c r="C782" s="36"/>
    </row>
    <row r="783">
      <c r="B783" s="36"/>
      <c r="C783" s="36"/>
    </row>
    <row r="784">
      <c r="B784" s="36"/>
      <c r="C784" s="36"/>
    </row>
    <row r="785">
      <c r="B785" s="36"/>
      <c r="C785" s="36"/>
    </row>
    <row r="786">
      <c r="B786" s="36"/>
      <c r="C786" s="36"/>
    </row>
    <row r="787">
      <c r="B787" s="36"/>
      <c r="C787" s="36"/>
    </row>
    <row r="788">
      <c r="B788" s="36"/>
      <c r="C788" s="36"/>
    </row>
    <row r="789">
      <c r="B789" s="36"/>
      <c r="C789" s="36"/>
    </row>
    <row r="790">
      <c r="B790" s="36"/>
      <c r="C790" s="36"/>
    </row>
    <row r="791">
      <c r="B791" s="36"/>
      <c r="C791" s="36"/>
    </row>
    <row r="792">
      <c r="B792" s="36"/>
      <c r="C792" s="36"/>
    </row>
    <row r="793">
      <c r="B793" s="36"/>
      <c r="C793" s="36"/>
    </row>
    <row r="794">
      <c r="B794" s="36"/>
      <c r="C794" s="36"/>
    </row>
    <row r="795">
      <c r="B795" s="36"/>
      <c r="C795" s="36"/>
    </row>
    <row r="796">
      <c r="B796" s="36"/>
      <c r="C796" s="36"/>
    </row>
    <row r="797">
      <c r="B797" s="36"/>
      <c r="C797" s="36"/>
    </row>
    <row r="798">
      <c r="B798" s="36"/>
      <c r="C798" s="36"/>
    </row>
    <row r="799">
      <c r="B799" s="36"/>
      <c r="C799" s="36"/>
    </row>
    <row r="800">
      <c r="B800" s="36"/>
      <c r="C800" s="36"/>
    </row>
    <row r="801">
      <c r="B801" s="36"/>
      <c r="C801" s="36"/>
    </row>
    <row r="802">
      <c r="B802" s="36"/>
      <c r="C802" s="36"/>
    </row>
    <row r="803">
      <c r="B803" s="36"/>
      <c r="C803" s="36"/>
    </row>
    <row r="804">
      <c r="B804" s="36"/>
      <c r="C804" s="36"/>
    </row>
    <row r="805">
      <c r="B805" s="36"/>
      <c r="C805" s="36"/>
    </row>
    <row r="806">
      <c r="B806" s="36"/>
      <c r="C806" s="36"/>
    </row>
    <row r="807">
      <c r="B807" s="36"/>
      <c r="C807" s="36"/>
    </row>
    <row r="808">
      <c r="B808" s="36"/>
      <c r="C808" s="36"/>
    </row>
    <row r="809">
      <c r="B809" s="36"/>
      <c r="C809" s="36"/>
    </row>
    <row r="810">
      <c r="B810" s="36"/>
      <c r="C810" s="36"/>
    </row>
    <row r="811">
      <c r="B811" s="36"/>
      <c r="C811" s="36"/>
    </row>
    <row r="812">
      <c r="B812" s="36"/>
      <c r="C812" s="36"/>
    </row>
    <row r="813">
      <c r="B813" s="36"/>
      <c r="C813" s="36"/>
    </row>
    <row r="814">
      <c r="B814" s="36"/>
      <c r="C814" s="36"/>
    </row>
    <row r="815">
      <c r="B815" s="36"/>
      <c r="C815" s="36"/>
    </row>
    <row r="816">
      <c r="B816" s="36"/>
      <c r="C816" s="36"/>
    </row>
    <row r="817">
      <c r="B817" s="36"/>
      <c r="C817" s="36"/>
    </row>
    <row r="818">
      <c r="B818" s="36"/>
      <c r="C818" s="36"/>
    </row>
    <row r="819">
      <c r="B819" s="36"/>
      <c r="C819" s="36"/>
    </row>
    <row r="820">
      <c r="B820" s="36"/>
      <c r="C820" s="36"/>
    </row>
    <row r="821">
      <c r="B821" s="36"/>
      <c r="C821" s="36"/>
    </row>
    <row r="822">
      <c r="B822" s="36"/>
      <c r="C822" s="36"/>
    </row>
    <row r="823">
      <c r="B823" s="36"/>
      <c r="C823" s="36"/>
    </row>
    <row r="824">
      <c r="B824" s="36"/>
      <c r="C824" s="36"/>
    </row>
    <row r="825">
      <c r="B825" s="36"/>
      <c r="C825" s="36"/>
    </row>
    <row r="826">
      <c r="B826" s="36"/>
      <c r="C826" s="36"/>
    </row>
    <row r="827">
      <c r="B827" s="36"/>
      <c r="C827" s="36"/>
    </row>
    <row r="828">
      <c r="B828" s="36"/>
      <c r="C828" s="36"/>
    </row>
    <row r="829">
      <c r="B829" s="36"/>
      <c r="C829" s="36"/>
    </row>
    <row r="830">
      <c r="B830" s="36"/>
      <c r="C830" s="36"/>
    </row>
    <row r="831">
      <c r="B831" s="36"/>
      <c r="C831" s="36"/>
    </row>
    <row r="832">
      <c r="B832" s="36"/>
      <c r="C832" s="36"/>
    </row>
    <row r="833">
      <c r="B833" s="36"/>
      <c r="C833" s="36"/>
    </row>
    <row r="834">
      <c r="B834" s="36"/>
      <c r="C834" s="36"/>
    </row>
    <row r="835">
      <c r="B835" s="36"/>
      <c r="C835" s="36"/>
    </row>
    <row r="836">
      <c r="B836" s="36"/>
      <c r="C836" s="36"/>
    </row>
    <row r="837">
      <c r="B837" s="36"/>
      <c r="C837" s="36"/>
    </row>
    <row r="838">
      <c r="B838" s="36"/>
      <c r="C838" s="36"/>
    </row>
    <row r="839">
      <c r="B839" s="36"/>
      <c r="C839" s="36"/>
    </row>
    <row r="840">
      <c r="B840" s="36"/>
      <c r="C840" s="36"/>
    </row>
    <row r="841">
      <c r="B841" s="36"/>
      <c r="C841" s="36"/>
    </row>
    <row r="842">
      <c r="B842" s="36"/>
      <c r="C842" s="36"/>
    </row>
    <row r="843">
      <c r="B843" s="36"/>
      <c r="C843" s="36"/>
    </row>
    <row r="844">
      <c r="B844" s="36"/>
      <c r="C844" s="36"/>
    </row>
    <row r="845">
      <c r="B845" s="36"/>
      <c r="C845" s="36"/>
    </row>
    <row r="846">
      <c r="B846" s="36"/>
      <c r="C846" s="36"/>
    </row>
    <row r="847">
      <c r="B847" s="36"/>
      <c r="C847" s="36"/>
    </row>
    <row r="848">
      <c r="B848" s="36"/>
      <c r="C848" s="36"/>
    </row>
    <row r="849">
      <c r="B849" s="36"/>
      <c r="C849" s="36"/>
    </row>
    <row r="850">
      <c r="B850" s="36"/>
      <c r="C850" s="36"/>
    </row>
    <row r="851">
      <c r="B851" s="36"/>
      <c r="C851" s="36"/>
    </row>
    <row r="852">
      <c r="B852" s="36"/>
      <c r="C852" s="36"/>
    </row>
    <row r="853">
      <c r="B853" s="36"/>
      <c r="C853" s="36"/>
    </row>
    <row r="854">
      <c r="B854" s="36"/>
      <c r="C854" s="36"/>
    </row>
    <row r="855">
      <c r="B855" s="36"/>
      <c r="C855" s="36"/>
    </row>
    <row r="856">
      <c r="B856" s="36"/>
      <c r="C856" s="36"/>
    </row>
    <row r="857">
      <c r="B857" s="36"/>
      <c r="C857" s="36"/>
    </row>
    <row r="858">
      <c r="B858" s="36"/>
      <c r="C858" s="36"/>
    </row>
    <row r="859">
      <c r="B859" s="36"/>
      <c r="C859" s="36"/>
    </row>
    <row r="860">
      <c r="B860" s="36"/>
      <c r="C860" s="36"/>
    </row>
    <row r="861">
      <c r="B861" s="36"/>
      <c r="C861" s="36"/>
    </row>
    <row r="862">
      <c r="B862" s="36"/>
      <c r="C862" s="36"/>
    </row>
    <row r="863">
      <c r="B863" s="36"/>
      <c r="C863" s="36"/>
    </row>
    <row r="864">
      <c r="B864" s="36"/>
      <c r="C864" s="36"/>
    </row>
    <row r="865">
      <c r="B865" s="36"/>
      <c r="C865" s="36"/>
    </row>
    <row r="866">
      <c r="B866" s="36"/>
      <c r="C866" s="36"/>
    </row>
    <row r="867">
      <c r="B867" s="36"/>
      <c r="C867" s="36"/>
    </row>
    <row r="868">
      <c r="B868" s="36"/>
      <c r="C868" s="36"/>
    </row>
    <row r="869">
      <c r="B869" s="36"/>
      <c r="C869" s="36"/>
    </row>
    <row r="870">
      <c r="B870" s="36"/>
      <c r="C870" s="36"/>
    </row>
    <row r="871">
      <c r="B871" s="36"/>
      <c r="C871" s="36"/>
    </row>
    <row r="872">
      <c r="B872" s="36"/>
      <c r="C872" s="36"/>
    </row>
    <row r="873">
      <c r="B873" s="36"/>
      <c r="C873" s="36"/>
    </row>
    <row r="874">
      <c r="B874" s="36"/>
      <c r="C874" s="36"/>
    </row>
    <row r="875">
      <c r="B875" s="36"/>
      <c r="C875" s="36"/>
    </row>
    <row r="876">
      <c r="B876" s="36"/>
      <c r="C876" s="36"/>
    </row>
    <row r="877">
      <c r="B877" s="36"/>
      <c r="C877" s="36"/>
    </row>
    <row r="878">
      <c r="B878" s="36"/>
      <c r="C878" s="36"/>
    </row>
    <row r="879">
      <c r="B879" s="36"/>
      <c r="C879" s="36"/>
    </row>
    <row r="880">
      <c r="B880" s="36"/>
      <c r="C880" s="36"/>
    </row>
    <row r="881">
      <c r="B881" s="36"/>
      <c r="C881" s="36"/>
    </row>
    <row r="882">
      <c r="B882" s="36"/>
      <c r="C882" s="36"/>
    </row>
    <row r="883">
      <c r="B883" s="36"/>
      <c r="C883" s="36"/>
    </row>
    <row r="884">
      <c r="B884" s="36"/>
      <c r="C884" s="36"/>
    </row>
    <row r="885">
      <c r="B885" s="36"/>
      <c r="C885" s="36"/>
    </row>
    <row r="886">
      <c r="B886" s="36"/>
      <c r="C886" s="36"/>
    </row>
    <row r="887">
      <c r="B887" s="36"/>
      <c r="C887" s="36"/>
    </row>
    <row r="888">
      <c r="B888" s="36"/>
      <c r="C888" s="36"/>
    </row>
    <row r="889">
      <c r="B889" s="36"/>
      <c r="C889" s="36"/>
    </row>
    <row r="890">
      <c r="B890" s="36"/>
      <c r="C890" s="36"/>
    </row>
    <row r="891">
      <c r="B891" s="36"/>
      <c r="C891" s="36"/>
    </row>
    <row r="892">
      <c r="B892" s="36"/>
      <c r="C892" s="36"/>
    </row>
    <row r="893">
      <c r="B893" s="36"/>
      <c r="C893" s="36"/>
    </row>
    <row r="894">
      <c r="B894" s="36"/>
      <c r="C894" s="36"/>
    </row>
    <row r="895">
      <c r="B895" s="36"/>
      <c r="C895" s="36"/>
    </row>
    <row r="896">
      <c r="B896" s="36"/>
      <c r="C896" s="36"/>
    </row>
    <row r="897">
      <c r="B897" s="36"/>
      <c r="C897" s="36"/>
    </row>
    <row r="898">
      <c r="B898" s="36"/>
      <c r="C898" s="36"/>
    </row>
    <row r="899">
      <c r="B899" s="36"/>
      <c r="C899" s="36"/>
    </row>
    <row r="900">
      <c r="B900" s="36"/>
      <c r="C900" s="36"/>
    </row>
    <row r="901">
      <c r="B901" s="36"/>
      <c r="C901" s="36"/>
    </row>
    <row r="902">
      <c r="B902" s="36"/>
      <c r="C902" s="36"/>
    </row>
    <row r="903">
      <c r="B903" s="36"/>
      <c r="C903" s="36"/>
    </row>
    <row r="904">
      <c r="B904" s="36"/>
      <c r="C904" s="36"/>
    </row>
    <row r="905">
      <c r="B905" s="36"/>
      <c r="C905" s="36"/>
    </row>
    <row r="906">
      <c r="B906" s="36"/>
      <c r="C906" s="36"/>
    </row>
    <row r="907">
      <c r="B907" s="36"/>
      <c r="C907" s="36"/>
    </row>
    <row r="908">
      <c r="B908" s="36"/>
      <c r="C908" s="36"/>
    </row>
    <row r="909">
      <c r="B909" s="36"/>
      <c r="C909" s="36"/>
    </row>
    <row r="910">
      <c r="B910" s="36"/>
      <c r="C910" s="36"/>
    </row>
    <row r="911">
      <c r="B911" s="36"/>
      <c r="C911" s="36"/>
    </row>
    <row r="912">
      <c r="B912" s="36"/>
      <c r="C912" s="36"/>
    </row>
    <row r="913">
      <c r="B913" s="36"/>
      <c r="C913" s="36"/>
    </row>
    <row r="914">
      <c r="B914" s="36"/>
      <c r="C914" s="36"/>
    </row>
    <row r="915">
      <c r="B915" s="36"/>
      <c r="C915" s="36"/>
    </row>
    <row r="916">
      <c r="B916" s="36"/>
      <c r="C916" s="36"/>
    </row>
    <row r="917">
      <c r="B917" s="36"/>
      <c r="C917" s="36"/>
    </row>
    <row r="918">
      <c r="B918" s="36"/>
      <c r="C918" s="36"/>
    </row>
    <row r="919">
      <c r="B919" s="36"/>
      <c r="C919" s="36"/>
    </row>
    <row r="920">
      <c r="B920" s="36"/>
      <c r="C920" s="36"/>
    </row>
    <row r="921">
      <c r="B921" s="36"/>
      <c r="C921" s="36"/>
    </row>
    <row r="922">
      <c r="B922" s="36"/>
      <c r="C922" s="36"/>
    </row>
    <row r="923">
      <c r="B923" s="36"/>
      <c r="C923" s="36"/>
    </row>
    <row r="924">
      <c r="B924" s="36"/>
      <c r="C924" s="36"/>
    </row>
    <row r="925">
      <c r="B925" s="36"/>
      <c r="C925" s="36"/>
    </row>
    <row r="926">
      <c r="B926" s="36"/>
      <c r="C926" s="36"/>
    </row>
    <row r="927">
      <c r="B927" s="36"/>
      <c r="C927" s="36"/>
    </row>
    <row r="928">
      <c r="B928" s="36"/>
      <c r="C928" s="36"/>
    </row>
    <row r="929">
      <c r="B929" s="36"/>
      <c r="C929" s="36"/>
    </row>
    <row r="930">
      <c r="B930" s="36"/>
      <c r="C930" s="36"/>
    </row>
    <row r="931">
      <c r="B931" s="36"/>
      <c r="C931" s="36"/>
    </row>
    <row r="932">
      <c r="B932" s="36"/>
      <c r="C932" s="36"/>
    </row>
    <row r="933">
      <c r="B933" s="36"/>
      <c r="C933" s="36"/>
    </row>
    <row r="934">
      <c r="B934" s="36"/>
      <c r="C934" s="36"/>
    </row>
    <row r="935">
      <c r="B935" s="36"/>
      <c r="C935" s="36"/>
    </row>
    <row r="936">
      <c r="B936" s="36"/>
      <c r="C936" s="36"/>
    </row>
    <row r="937">
      <c r="B937" s="36"/>
      <c r="C937" s="36"/>
    </row>
    <row r="938">
      <c r="B938" s="36"/>
      <c r="C938" s="36"/>
    </row>
    <row r="939">
      <c r="B939" s="36"/>
      <c r="C939" s="36"/>
    </row>
    <row r="940">
      <c r="B940" s="36"/>
      <c r="C940" s="36"/>
    </row>
    <row r="941">
      <c r="B941" s="36"/>
      <c r="C941" s="36"/>
    </row>
    <row r="942">
      <c r="B942" s="36"/>
      <c r="C942" s="36"/>
    </row>
    <row r="943">
      <c r="B943" s="36"/>
      <c r="C943" s="36"/>
    </row>
    <row r="944">
      <c r="B944" s="36"/>
      <c r="C944" s="36"/>
    </row>
    <row r="945">
      <c r="B945" s="36"/>
      <c r="C945" s="36"/>
    </row>
    <row r="946">
      <c r="B946" s="36"/>
      <c r="C946" s="36"/>
    </row>
    <row r="947">
      <c r="B947" s="36"/>
      <c r="C947" s="36"/>
    </row>
    <row r="948">
      <c r="B948" s="36"/>
      <c r="C948" s="36"/>
    </row>
    <row r="949">
      <c r="B949" s="36"/>
      <c r="C949" s="36"/>
    </row>
    <row r="950">
      <c r="B950" s="36"/>
      <c r="C950" s="36"/>
    </row>
    <row r="951">
      <c r="B951" s="36"/>
      <c r="C951" s="36"/>
    </row>
    <row r="952">
      <c r="B952" s="36"/>
      <c r="C952" s="36"/>
    </row>
    <row r="953">
      <c r="B953" s="36"/>
      <c r="C953" s="36"/>
    </row>
    <row r="954">
      <c r="B954" s="36"/>
      <c r="C954" s="36"/>
    </row>
    <row r="955">
      <c r="B955" s="36"/>
      <c r="C955" s="36"/>
    </row>
    <row r="956">
      <c r="B956" s="36"/>
      <c r="C956" s="36"/>
    </row>
    <row r="957">
      <c r="B957" s="36"/>
      <c r="C957" s="36"/>
    </row>
    <row r="958">
      <c r="B958" s="36"/>
      <c r="C958" s="36"/>
    </row>
    <row r="959">
      <c r="B959" s="36"/>
      <c r="C959" s="36"/>
    </row>
    <row r="960">
      <c r="B960" s="36"/>
      <c r="C960" s="36"/>
    </row>
    <row r="961">
      <c r="B961" s="36"/>
      <c r="C961" s="36"/>
    </row>
    <row r="962">
      <c r="B962" s="36"/>
      <c r="C962" s="36"/>
    </row>
    <row r="963">
      <c r="B963" s="36"/>
      <c r="C963" s="36"/>
    </row>
    <row r="964">
      <c r="B964" s="36"/>
      <c r="C964" s="36"/>
    </row>
    <row r="965">
      <c r="B965" s="36"/>
      <c r="C965" s="36"/>
    </row>
    <row r="966">
      <c r="B966" s="36"/>
      <c r="C966" s="36"/>
    </row>
    <row r="967">
      <c r="B967" s="36"/>
      <c r="C967" s="36"/>
    </row>
    <row r="968">
      <c r="B968" s="36"/>
      <c r="C968" s="36"/>
    </row>
    <row r="969">
      <c r="B969" s="36"/>
      <c r="C969" s="36"/>
    </row>
    <row r="970">
      <c r="B970" s="36"/>
      <c r="C970" s="36"/>
    </row>
    <row r="971">
      <c r="B971" s="36"/>
      <c r="C971" s="36"/>
    </row>
    <row r="972">
      <c r="B972" s="36"/>
      <c r="C972" s="36"/>
    </row>
    <row r="973">
      <c r="B973" s="36"/>
      <c r="C973" s="36"/>
    </row>
    <row r="974">
      <c r="B974" s="36"/>
      <c r="C974" s="36"/>
    </row>
    <row r="975">
      <c r="B975" s="36"/>
      <c r="C975" s="36"/>
    </row>
    <row r="976">
      <c r="B976" s="36"/>
      <c r="C976" s="36"/>
    </row>
    <row r="977">
      <c r="B977" s="36"/>
      <c r="C977" s="36"/>
    </row>
    <row r="978">
      <c r="B978" s="36"/>
      <c r="C978" s="36"/>
    </row>
    <row r="979">
      <c r="B979" s="36"/>
      <c r="C979" s="36"/>
    </row>
    <row r="980">
      <c r="B980" s="36"/>
      <c r="C980" s="36"/>
    </row>
    <row r="981">
      <c r="B981" s="36"/>
      <c r="C981" s="36"/>
    </row>
    <row r="982">
      <c r="B982" s="36"/>
      <c r="C982" s="36"/>
    </row>
    <row r="983">
      <c r="B983" s="36"/>
      <c r="C983" s="36"/>
    </row>
    <row r="984">
      <c r="B984" s="36"/>
      <c r="C984" s="36"/>
    </row>
    <row r="985">
      <c r="B985" s="36"/>
      <c r="C985" s="36"/>
    </row>
    <row r="986">
      <c r="B986" s="36"/>
      <c r="C986" s="36"/>
    </row>
    <row r="987">
      <c r="B987" s="36"/>
      <c r="C987" s="36"/>
    </row>
    <row r="988">
      <c r="B988" s="36"/>
      <c r="C988" s="36"/>
    </row>
    <row r="989">
      <c r="B989" s="36"/>
      <c r="C989" s="36"/>
    </row>
    <row r="990">
      <c r="B990" s="36"/>
      <c r="C990" s="36"/>
    </row>
    <row r="991">
      <c r="B991" s="36"/>
      <c r="C991" s="36"/>
    </row>
    <row r="992">
      <c r="B992" s="36"/>
      <c r="C992" s="36"/>
    </row>
    <row r="993">
      <c r="B993" s="36"/>
      <c r="C993" s="36"/>
    </row>
    <row r="994">
      <c r="B994" s="36"/>
      <c r="C994" s="36"/>
    </row>
    <row r="995">
      <c r="B995" s="36"/>
      <c r="C995" s="36"/>
    </row>
    <row r="996">
      <c r="B996" s="36"/>
      <c r="C996" s="36"/>
    </row>
    <row r="997">
      <c r="B997" s="36"/>
      <c r="C997" s="36"/>
    </row>
    <row r="998">
      <c r="B998" s="36"/>
      <c r="C998" s="36"/>
    </row>
    <row r="999">
      <c r="B999" s="36"/>
      <c r="C999" s="36"/>
    </row>
    <row r="1000">
      <c r="B1000" s="36"/>
      <c r="C1000" s="36"/>
    </row>
    <row r="1001">
      <c r="B1001" s="36"/>
      <c r="C1001" s="36"/>
    </row>
    <row r="1002">
      <c r="B1002" s="36"/>
      <c r="C1002" s="36"/>
    </row>
    <row r="1003">
      <c r="B1003" s="36"/>
      <c r="C1003" s="36"/>
    </row>
    <row r="1004">
      <c r="B1004" s="36"/>
      <c r="C1004" s="36"/>
    </row>
    <row r="1005">
      <c r="B1005" s="36"/>
      <c r="C1005" s="36"/>
    </row>
    <row r="1006">
      <c r="B1006" s="36"/>
      <c r="C1006" s="36"/>
    </row>
    <row r="1007">
      <c r="B1007" s="36"/>
      <c r="C1007" s="36"/>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57"/>
    <col customWidth="1" min="2" max="2" width="46.14"/>
    <col customWidth="1" min="3" max="3" width="44.43"/>
    <col customWidth="1" min="4" max="4" width="31.29"/>
  </cols>
  <sheetData>
    <row r="1">
      <c r="A1" s="2"/>
      <c r="B1" s="5" t="s">
        <v>5</v>
      </c>
      <c r="C1" s="5" t="s">
        <v>7</v>
      </c>
      <c r="D1" s="5"/>
      <c r="F1" s="5"/>
      <c r="G1" s="5"/>
      <c r="H1" s="5"/>
      <c r="R1" s="5"/>
    </row>
    <row r="2">
      <c r="A2" s="7"/>
      <c r="B2" s="9" t="s">
        <v>9</v>
      </c>
      <c r="C2" s="7"/>
      <c r="D2" s="7"/>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row>
    <row r="3">
      <c r="A3" s="13">
        <v>1.0</v>
      </c>
      <c r="B3" s="15" t="s">
        <v>14</v>
      </c>
      <c r="C3" s="17" t="s">
        <v>19</v>
      </c>
      <c r="D3" s="15" t="s">
        <v>32</v>
      </c>
      <c r="E3" s="15" t="s">
        <v>33</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row>
    <row r="4">
      <c r="A4" s="20">
        <v>2.0</v>
      </c>
      <c r="B4" s="11" t="s">
        <v>48</v>
      </c>
      <c r="C4" s="22" t="s">
        <v>51</v>
      </c>
      <c r="D4" s="11"/>
      <c r="E4" s="24" t="s">
        <v>65</v>
      </c>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row>
    <row r="5">
      <c r="A5" s="20">
        <v>3.0</v>
      </c>
      <c r="B5" s="11" t="s">
        <v>90</v>
      </c>
      <c r="C5" s="22" t="s">
        <v>92</v>
      </c>
      <c r="D5" s="11"/>
      <c r="E5" s="24" t="s">
        <v>65</v>
      </c>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row>
    <row r="6">
      <c r="A6" s="13">
        <v>4.0</v>
      </c>
      <c r="B6" s="15" t="s">
        <v>107</v>
      </c>
      <c r="C6" s="17" t="s">
        <v>109</v>
      </c>
      <c r="D6" s="15" t="s">
        <v>113</v>
      </c>
      <c r="E6" s="15" t="s">
        <v>33</v>
      </c>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row>
    <row r="7">
      <c r="A7" s="13">
        <v>5.0</v>
      </c>
      <c r="B7" s="15" t="s">
        <v>123</v>
      </c>
      <c r="C7" s="17" t="s">
        <v>125</v>
      </c>
      <c r="D7" s="15" t="s">
        <v>32</v>
      </c>
      <c r="E7" s="15" t="s">
        <v>126</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row>
    <row r="8">
      <c r="A8" s="13">
        <v>6.0</v>
      </c>
      <c r="B8" s="15" t="s">
        <v>136</v>
      </c>
      <c r="C8" s="17" t="s">
        <v>138</v>
      </c>
      <c r="D8" s="15"/>
      <c r="E8" s="15" t="s">
        <v>142</v>
      </c>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row>
    <row r="9">
      <c r="A9" s="13">
        <v>7.0</v>
      </c>
      <c r="B9" s="15" t="s">
        <v>150</v>
      </c>
      <c r="C9" s="17" t="s">
        <v>152</v>
      </c>
      <c r="D9" s="15" t="s">
        <v>155</v>
      </c>
      <c r="E9" s="15" t="s">
        <v>33</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row>
    <row r="10">
      <c r="A10" s="13">
        <v>8.0</v>
      </c>
      <c r="B10" s="15" t="s">
        <v>167</v>
      </c>
      <c r="C10" s="17" t="s">
        <v>169</v>
      </c>
      <c r="D10" s="15" t="s">
        <v>32</v>
      </c>
      <c r="E10" s="15" t="s">
        <v>170</v>
      </c>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row>
    <row r="11">
      <c r="A11" s="13">
        <v>9.0</v>
      </c>
      <c r="B11" s="15" t="s">
        <v>179</v>
      </c>
      <c r="C11" s="17" t="s">
        <v>181</v>
      </c>
      <c r="D11" s="15" t="s">
        <v>32</v>
      </c>
      <c r="E11" s="15" t="s">
        <v>185</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row>
    <row r="12">
      <c r="A12" s="13">
        <v>10.0</v>
      </c>
      <c r="B12" s="15" t="s">
        <v>189</v>
      </c>
      <c r="C12" s="17" t="s">
        <v>191</v>
      </c>
      <c r="D12" s="15" t="s">
        <v>32</v>
      </c>
      <c r="E12" s="15" t="s">
        <v>193</v>
      </c>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row>
    <row r="13">
      <c r="A13" s="13">
        <v>11.0</v>
      </c>
      <c r="B13" s="15" t="s">
        <v>199</v>
      </c>
      <c r="C13" s="17" t="s">
        <v>202</v>
      </c>
      <c r="D13" s="15" t="s">
        <v>205</v>
      </c>
      <c r="E13" s="15" t="s">
        <v>206</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row>
    <row r="14">
      <c r="A14" s="20">
        <v>12.0</v>
      </c>
      <c r="B14" s="11" t="s">
        <v>209</v>
      </c>
      <c r="C14" s="22" t="s">
        <v>210</v>
      </c>
      <c r="D14" s="11" t="s">
        <v>32</v>
      </c>
      <c r="E14" s="24" t="s">
        <v>212</v>
      </c>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row>
    <row r="15">
      <c r="A15" s="13">
        <v>13.0</v>
      </c>
      <c r="B15" s="15" t="s">
        <v>219</v>
      </c>
      <c r="C15" s="17" t="s">
        <v>220</v>
      </c>
      <c r="D15" s="15" t="s">
        <v>32</v>
      </c>
      <c r="E15" s="15" t="s">
        <v>222</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row>
    <row r="16">
      <c r="A16" s="13">
        <v>14.0</v>
      </c>
      <c r="B16" s="15" t="s">
        <v>227</v>
      </c>
      <c r="C16" s="17" t="s">
        <v>229</v>
      </c>
      <c r="D16" s="15" t="s">
        <v>32</v>
      </c>
      <c r="E16" s="15" t="s">
        <v>231</v>
      </c>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row>
    <row r="17">
      <c r="A17" s="13">
        <v>15.0</v>
      </c>
      <c r="B17" s="15" t="s">
        <v>239</v>
      </c>
      <c r="C17" s="17" t="s">
        <v>240</v>
      </c>
      <c r="D17" s="15" t="s">
        <v>32</v>
      </c>
      <c r="E17" s="15" t="s">
        <v>243</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row>
    <row r="18">
      <c r="A18" s="13">
        <v>16.0</v>
      </c>
      <c r="B18" s="15" t="s">
        <v>248</v>
      </c>
      <c r="C18" s="17" t="s">
        <v>251</v>
      </c>
      <c r="D18" s="15" t="s">
        <v>254</v>
      </c>
      <c r="E18" s="15" t="s">
        <v>255</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row>
    <row r="19">
      <c r="A19" s="13">
        <v>17.0</v>
      </c>
      <c r="B19" s="15" t="s">
        <v>260</v>
      </c>
      <c r="C19" s="17" t="s">
        <v>262</v>
      </c>
      <c r="D19" s="15" t="s">
        <v>155</v>
      </c>
      <c r="E19" s="15" t="s">
        <v>185</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row>
    <row r="20">
      <c r="A20" s="13">
        <v>18.0</v>
      </c>
      <c r="B20" s="15" t="s">
        <v>266</v>
      </c>
      <c r="C20" s="17" t="s">
        <v>268</v>
      </c>
      <c r="D20" s="15" t="s">
        <v>32</v>
      </c>
      <c r="E20" s="15" t="s">
        <v>270</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row>
    <row r="21">
      <c r="A21" s="37">
        <v>19.0</v>
      </c>
      <c r="B21" s="11" t="s">
        <v>276</v>
      </c>
      <c r="C21" s="22" t="s">
        <v>277</v>
      </c>
      <c r="D21" s="11" t="s">
        <v>32</v>
      </c>
      <c r="E21" s="24" t="s">
        <v>278</v>
      </c>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row>
    <row r="22">
      <c r="A22" s="13">
        <v>20.0</v>
      </c>
      <c r="B22" s="15" t="s">
        <v>288</v>
      </c>
      <c r="C22" s="17" t="s">
        <v>290</v>
      </c>
      <c r="D22" s="15" t="s">
        <v>32</v>
      </c>
      <c r="E22" s="15" t="s">
        <v>270</v>
      </c>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row>
    <row r="23">
      <c r="A23" s="7"/>
      <c r="B23" s="9" t="s">
        <v>297</v>
      </c>
      <c r="C23" s="7"/>
      <c r="D23" s="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row>
    <row r="24">
      <c r="A24" s="13">
        <v>21.0</v>
      </c>
      <c r="B24" s="15" t="s">
        <v>306</v>
      </c>
      <c r="C24" s="17" t="s">
        <v>307</v>
      </c>
      <c r="D24" s="15" t="s">
        <v>32</v>
      </c>
      <c r="E24" s="15" t="s">
        <v>142</v>
      </c>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row>
    <row r="25">
      <c r="A25" s="13">
        <v>22.0</v>
      </c>
      <c r="B25" s="15" t="s">
        <v>315</v>
      </c>
      <c r="C25" s="17" t="s">
        <v>316</v>
      </c>
      <c r="D25" s="15"/>
      <c r="E25" s="15" t="s">
        <v>319</v>
      </c>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row>
    <row r="26">
      <c r="A26" s="13">
        <v>23.0</v>
      </c>
      <c r="B26" s="15" t="s">
        <v>327</v>
      </c>
      <c r="C26" s="17" t="s">
        <v>328</v>
      </c>
      <c r="D26" s="15" t="s">
        <v>32</v>
      </c>
      <c r="E26" s="15" t="s">
        <v>333</v>
      </c>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row>
    <row r="27">
      <c r="A27" s="13">
        <v>24.0</v>
      </c>
      <c r="B27" s="15" t="s">
        <v>336</v>
      </c>
      <c r="C27" s="17" t="s">
        <v>338</v>
      </c>
      <c r="D27" s="15" t="s">
        <v>32</v>
      </c>
      <c r="E27" s="15" t="s">
        <v>340</v>
      </c>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row>
    <row r="28">
      <c r="A28" s="13">
        <v>25.0</v>
      </c>
      <c r="B28" s="15" t="s">
        <v>347</v>
      </c>
      <c r="C28" s="17" t="s">
        <v>348</v>
      </c>
      <c r="D28" s="15"/>
      <c r="E28" s="15" t="s">
        <v>352</v>
      </c>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row>
    <row r="29">
      <c r="A29" s="13">
        <v>26.0</v>
      </c>
      <c r="B29" s="15" t="s">
        <v>356</v>
      </c>
      <c r="C29" s="17" t="s">
        <v>357</v>
      </c>
      <c r="D29" s="15" t="s">
        <v>32</v>
      </c>
      <c r="E29" s="15" t="s">
        <v>270</v>
      </c>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row>
    <row r="30">
      <c r="A30" s="37">
        <v>27.0</v>
      </c>
      <c r="B30" s="11" t="s">
        <v>364</v>
      </c>
      <c r="C30" s="22" t="s">
        <v>366</v>
      </c>
      <c r="D30" s="11"/>
      <c r="E30" s="24" t="s">
        <v>65</v>
      </c>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row>
    <row r="31">
      <c r="A31" s="20">
        <v>28.0</v>
      </c>
      <c r="B31" s="11" t="s">
        <v>372</v>
      </c>
      <c r="C31" s="38" t="s">
        <v>373</v>
      </c>
      <c r="D31" s="11"/>
      <c r="E31" s="39" t="s">
        <v>387</v>
      </c>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row>
    <row r="32">
      <c r="A32" s="37">
        <v>29.0</v>
      </c>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row>
    <row r="33">
      <c r="A33" s="37">
        <v>30.0</v>
      </c>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row>
    <row r="44">
      <c r="A44" s="37">
        <v>51.0</v>
      </c>
      <c r="B44" s="11" t="s">
        <v>452</v>
      </c>
      <c r="C44" s="22" t="s">
        <v>454</v>
      </c>
      <c r="D44" s="11" t="s">
        <v>32</v>
      </c>
      <c r="E44" s="39" t="s">
        <v>455</v>
      </c>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row>
    <row r="45">
      <c r="A45" s="20">
        <v>52.0</v>
      </c>
      <c r="B45" s="11" t="s">
        <v>459</v>
      </c>
      <c r="C45" s="22" t="s">
        <v>461</v>
      </c>
      <c r="D45" s="11" t="s">
        <v>32</v>
      </c>
      <c r="E45" s="24" t="s">
        <v>65</v>
      </c>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row>
    <row r="46">
      <c r="A46" s="37">
        <v>1.0</v>
      </c>
      <c r="B46" s="11" t="s">
        <v>468</v>
      </c>
      <c r="C46" s="22" t="s">
        <v>469</v>
      </c>
      <c r="D46" s="11"/>
      <c r="E46" s="39" t="s">
        <v>471</v>
      </c>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row>
    <row r="47">
      <c r="A47" s="13">
        <v>2.0</v>
      </c>
      <c r="B47" s="15" t="s">
        <v>476</v>
      </c>
      <c r="C47" s="17" t="s">
        <v>477</v>
      </c>
      <c r="D47" s="15"/>
      <c r="E47" s="15" t="s">
        <v>33</v>
      </c>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row>
    <row r="48">
      <c r="A48" s="13">
        <v>3.0</v>
      </c>
      <c r="B48" s="15" t="s">
        <v>482</v>
      </c>
      <c r="C48" s="17" t="s">
        <v>484</v>
      </c>
      <c r="D48" s="15"/>
      <c r="E48" s="15" t="s">
        <v>170</v>
      </c>
      <c r="F48" s="15"/>
      <c r="G48" s="15"/>
      <c r="H48" s="15"/>
      <c r="I48" s="15"/>
      <c r="J48" s="15"/>
      <c r="K48" s="15"/>
      <c r="L48" s="15"/>
      <c r="M48" s="15"/>
      <c r="N48" s="15"/>
      <c r="O48" s="15"/>
      <c r="P48" s="15"/>
      <c r="Q48" s="15"/>
      <c r="R48" s="15"/>
      <c r="S48" s="40"/>
      <c r="T48" s="15"/>
      <c r="U48" s="15"/>
      <c r="V48" s="15"/>
      <c r="W48" s="15"/>
      <c r="X48" s="15"/>
      <c r="Y48" s="15"/>
      <c r="Z48" s="15"/>
      <c r="AA48" s="15"/>
      <c r="AB48" s="15"/>
      <c r="AC48" s="15"/>
      <c r="AD48" s="15"/>
      <c r="AE48" s="15"/>
      <c r="AF48" s="15"/>
      <c r="AG48" s="15"/>
      <c r="AH48" s="15"/>
    </row>
    <row r="49">
      <c r="A49" s="37">
        <v>4.0</v>
      </c>
      <c r="B49" s="11" t="s">
        <v>496</v>
      </c>
      <c r="C49" s="22" t="s">
        <v>497</v>
      </c>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row>
    <row r="50">
      <c r="A50" s="37">
        <v>5.0</v>
      </c>
      <c r="B50" s="41" t="s">
        <v>500</v>
      </c>
      <c r="C50" s="22" t="s">
        <v>504</v>
      </c>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row>
    <row r="51">
      <c r="A51" s="37">
        <v>6.0</v>
      </c>
      <c r="B51" s="41" t="s">
        <v>509</v>
      </c>
      <c r="C51" s="22" t="s">
        <v>510</v>
      </c>
      <c r="D51" s="11"/>
      <c r="E51" s="39" t="s">
        <v>512</v>
      </c>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row>
    <row r="52">
      <c r="A52" s="37">
        <v>7.0</v>
      </c>
      <c r="B52" s="41" t="s">
        <v>519</v>
      </c>
      <c r="C52" s="22" t="s">
        <v>520</v>
      </c>
      <c r="D52" s="11"/>
      <c r="E52" s="39" t="s">
        <v>522</v>
      </c>
      <c r="F52" s="42"/>
      <c r="G52" s="42"/>
      <c r="H52" s="42"/>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row>
    <row r="53">
      <c r="A53" s="37">
        <v>8.0</v>
      </c>
      <c r="B53" s="41" t="s">
        <v>532</v>
      </c>
      <c r="C53" s="22" t="s">
        <v>533</v>
      </c>
      <c r="D53" s="11"/>
      <c r="E53" s="39" t="s">
        <v>535</v>
      </c>
      <c r="F53" s="42"/>
      <c r="G53" s="42"/>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row>
    <row r="54">
      <c r="A54" s="37">
        <v>9.0</v>
      </c>
      <c r="B54" s="41" t="s">
        <v>539</v>
      </c>
      <c r="C54" s="22" t="s">
        <v>540</v>
      </c>
      <c r="D54" s="11"/>
      <c r="E54" s="43" t="s">
        <v>542</v>
      </c>
      <c r="F54" s="11"/>
      <c r="G54" s="11"/>
      <c r="H54" s="42"/>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row>
    <row r="55">
      <c r="A55" s="37">
        <v>10.0</v>
      </c>
      <c r="B55" s="44" t="s">
        <v>545</v>
      </c>
      <c r="C55" s="22" t="s">
        <v>546</v>
      </c>
      <c r="D55" s="11"/>
      <c r="E55" s="11" t="s">
        <v>33</v>
      </c>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row>
    <row r="56">
      <c r="A56" s="45">
        <v>11.0</v>
      </c>
      <c r="B56" s="46" t="s">
        <v>547</v>
      </c>
      <c r="C56" s="47" t="s">
        <v>366</v>
      </c>
      <c r="D56" s="46" t="s">
        <v>32</v>
      </c>
      <c r="E56" s="24" t="s">
        <v>65</v>
      </c>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row>
    <row r="57">
      <c r="A57" s="37">
        <v>12.0</v>
      </c>
      <c r="B57" s="41" t="s">
        <v>548</v>
      </c>
      <c r="C57" s="22" t="s">
        <v>549</v>
      </c>
      <c r="D57" s="11"/>
      <c r="E57" s="39" t="s">
        <v>550</v>
      </c>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row>
    <row r="58">
      <c r="A58" s="37">
        <v>13.0</v>
      </c>
      <c r="B58" s="11" t="s">
        <v>551</v>
      </c>
      <c r="C58" s="22" t="s">
        <v>552</v>
      </c>
      <c r="D58" s="11"/>
      <c r="E58" s="11" t="s">
        <v>170</v>
      </c>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row>
    <row r="59">
      <c r="A59" s="37">
        <v>14.0</v>
      </c>
      <c r="B59" s="11" t="s">
        <v>553</v>
      </c>
      <c r="C59" s="22" t="s">
        <v>554</v>
      </c>
      <c r="D59" s="11"/>
      <c r="E59" s="39" t="s">
        <v>555</v>
      </c>
      <c r="F59" s="42"/>
      <c r="G59" s="42"/>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row>
    <row r="60">
      <c r="A60" s="37">
        <v>15.0</v>
      </c>
      <c r="B60" s="11" t="s">
        <v>556</v>
      </c>
      <c r="C60" s="22" t="s">
        <v>557</v>
      </c>
      <c r="D60" s="11" t="s">
        <v>32</v>
      </c>
      <c r="E60" s="39" t="s">
        <v>558</v>
      </c>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row>
    <row r="61">
      <c r="A61" s="20">
        <v>16.0</v>
      </c>
      <c r="B61" s="11" t="s">
        <v>559</v>
      </c>
      <c r="C61" s="22" t="s">
        <v>560</v>
      </c>
      <c r="D61" s="11" t="s">
        <v>32</v>
      </c>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row>
    <row r="62">
      <c r="A62" s="13">
        <v>17.0</v>
      </c>
      <c r="B62" s="15" t="s">
        <v>561</v>
      </c>
      <c r="C62" s="17" t="s">
        <v>562</v>
      </c>
      <c r="D62" s="15" t="s">
        <v>32</v>
      </c>
      <c r="E62" s="15" t="s">
        <v>563</v>
      </c>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row>
    <row r="63">
      <c r="A63" s="48" t="s">
        <v>564</v>
      </c>
      <c r="B63" s="11" t="s">
        <v>565</v>
      </c>
      <c r="C63" s="22" t="s">
        <v>566</v>
      </c>
      <c r="D63" s="11" t="s">
        <v>32</v>
      </c>
      <c r="E63" s="39" t="s">
        <v>567</v>
      </c>
      <c r="F63" s="42"/>
      <c r="G63" s="42"/>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row>
    <row r="64">
      <c r="A64" s="37">
        <v>19.0</v>
      </c>
      <c r="B64" s="11" t="s">
        <v>568</v>
      </c>
      <c r="C64" s="22" t="s">
        <v>569</v>
      </c>
      <c r="D64" s="11" t="s">
        <v>32</v>
      </c>
      <c r="E64" s="39" t="s">
        <v>570</v>
      </c>
      <c r="F64" s="42"/>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row>
    <row r="65">
      <c r="A65" s="37">
        <v>20.0</v>
      </c>
      <c r="B65" s="11" t="s">
        <v>571</v>
      </c>
      <c r="C65" s="22" t="s">
        <v>572</v>
      </c>
      <c r="D65" s="11" t="s">
        <v>32</v>
      </c>
      <c r="E65" s="49" t="s">
        <v>573</v>
      </c>
      <c r="F65" s="42"/>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row>
    <row r="66">
      <c r="A66" s="37">
        <v>21.0</v>
      </c>
      <c r="B66" s="11" t="s">
        <v>574</v>
      </c>
      <c r="C66" s="22" t="s">
        <v>575</v>
      </c>
      <c r="D66" s="11" t="s">
        <v>32</v>
      </c>
      <c r="E66" s="11" t="s">
        <v>576</v>
      </c>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row>
    <row r="67">
      <c r="A67" s="37">
        <v>22.0</v>
      </c>
      <c r="B67" s="11" t="s">
        <v>577</v>
      </c>
      <c r="C67" s="22" t="s">
        <v>578</v>
      </c>
      <c r="D67" s="11" t="s">
        <v>32</v>
      </c>
      <c r="E67" s="50" t="s">
        <v>579</v>
      </c>
      <c r="F67" s="42"/>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row>
    <row r="68">
      <c r="A68" s="37">
        <v>23.0</v>
      </c>
      <c r="B68" s="11" t="s">
        <v>580</v>
      </c>
      <c r="C68" s="22" t="s">
        <v>581</v>
      </c>
      <c r="D68" s="11" t="s">
        <v>32</v>
      </c>
      <c r="E68" s="11" t="s">
        <v>542</v>
      </c>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row>
    <row r="69">
      <c r="A69" s="37">
        <v>24.0</v>
      </c>
      <c r="B69" s="11" t="s">
        <v>582</v>
      </c>
      <c r="C69" s="22" t="s">
        <v>583</v>
      </c>
      <c r="D69" s="11" t="s">
        <v>32</v>
      </c>
      <c r="E69" s="50" t="s">
        <v>584</v>
      </c>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row>
    <row r="70">
      <c r="A70" s="51">
        <v>25.0</v>
      </c>
      <c r="B70" s="52" t="s">
        <v>585</v>
      </c>
      <c r="C70" s="53" t="s">
        <v>586</v>
      </c>
      <c r="D70" s="52" t="s">
        <v>32</v>
      </c>
      <c r="E70" s="39" t="s">
        <v>587</v>
      </c>
      <c r="F70" s="42"/>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row>
    <row r="71">
      <c r="A71" s="37">
        <v>26.0</v>
      </c>
      <c r="B71" s="54" t="s">
        <v>588</v>
      </c>
      <c r="C71" s="22" t="s">
        <v>589</v>
      </c>
      <c r="D71" s="11" t="s">
        <v>32</v>
      </c>
      <c r="E71" s="24" t="s">
        <v>514</v>
      </c>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row>
    <row r="72">
      <c r="A72" s="37">
        <v>27.0</v>
      </c>
      <c r="B72" s="11" t="s">
        <v>590</v>
      </c>
      <c r="C72" s="22" t="s">
        <v>591</v>
      </c>
      <c r="D72" s="11" t="s">
        <v>32</v>
      </c>
      <c r="E72" s="11" t="s">
        <v>255</v>
      </c>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row>
    <row r="73">
      <c r="A73" s="37">
        <v>28.0</v>
      </c>
      <c r="B73" s="11" t="s">
        <v>592</v>
      </c>
      <c r="C73" s="22" t="s">
        <v>593</v>
      </c>
      <c r="D73" s="11" t="s">
        <v>32</v>
      </c>
      <c r="E73" s="24" t="s">
        <v>514</v>
      </c>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row>
    <row r="74">
      <c r="A74" s="45">
        <v>29.0</v>
      </c>
      <c r="B74" s="55" t="s">
        <v>547</v>
      </c>
      <c r="C74" s="56" t="s">
        <v>366</v>
      </c>
      <c r="D74" s="55"/>
      <c r="E74" s="46"/>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row>
    <row r="75">
      <c r="A75" s="51">
        <v>30.0</v>
      </c>
      <c r="B75" s="11"/>
      <c r="C75" s="11"/>
      <c r="D75" s="11"/>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row>
    <row r="76">
      <c r="A76" s="11"/>
      <c r="B76" s="11" t="s">
        <v>594</v>
      </c>
      <c r="C76" s="22" t="s">
        <v>595</v>
      </c>
      <c r="D76" s="11" t="s">
        <v>32</v>
      </c>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row>
    <row r="77">
      <c r="A77" s="11"/>
      <c r="B77" s="11" t="s">
        <v>596</v>
      </c>
      <c r="C77" s="11" t="s">
        <v>597</v>
      </c>
      <c r="D77" s="11"/>
      <c r="E77" s="11" t="s">
        <v>33</v>
      </c>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row>
    <row r="78">
      <c r="A78" s="11"/>
      <c r="B78" s="11" t="s">
        <v>598</v>
      </c>
      <c r="C78" s="57" t="s">
        <v>599</v>
      </c>
      <c r="D78" s="11" t="s">
        <v>600</v>
      </c>
      <c r="E78" s="24" t="s">
        <v>514</v>
      </c>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row>
    <row r="79">
      <c r="A79" s="11"/>
      <c r="B79" s="11" t="s">
        <v>601</v>
      </c>
      <c r="C79" s="57" t="s">
        <v>602</v>
      </c>
      <c r="D79" s="11"/>
      <c r="E79" s="24" t="s">
        <v>65</v>
      </c>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row>
    <row r="80">
      <c r="A80" s="11"/>
      <c r="B80" s="11" t="s">
        <v>603</v>
      </c>
      <c r="C80" s="57" t="s">
        <v>604</v>
      </c>
      <c r="D80" s="11"/>
      <c r="E80" s="24" t="s">
        <v>65</v>
      </c>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row>
    <row r="81">
      <c r="A81" s="11"/>
      <c r="B81" s="11" t="s">
        <v>605</v>
      </c>
      <c r="C81" s="11" t="s">
        <v>606</v>
      </c>
      <c r="D81" s="11"/>
      <c r="E81" s="11" t="s">
        <v>33</v>
      </c>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row>
    <row r="82">
      <c r="A82" s="46"/>
      <c r="B82" s="46" t="s">
        <v>607</v>
      </c>
      <c r="C82" s="47" t="s">
        <v>608</v>
      </c>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row>
    <row r="84">
      <c r="A84" s="58">
        <v>68.0</v>
      </c>
      <c r="B84" s="54" t="s">
        <v>609</v>
      </c>
      <c r="C84" s="54"/>
      <c r="D84" s="22" t="s">
        <v>610</v>
      </c>
      <c r="E84" s="59" t="s">
        <v>65</v>
      </c>
      <c r="F84" s="54"/>
      <c r="G84" s="54"/>
      <c r="H84" s="54"/>
      <c r="I84" s="54"/>
      <c r="J84" s="54"/>
      <c r="K84" s="54"/>
      <c r="L84" s="54"/>
      <c r="M84" s="54"/>
      <c r="N84" s="54"/>
      <c r="O84" s="54"/>
      <c r="P84" s="54"/>
      <c r="Q84" s="54"/>
      <c r="R84" s="54"/>
      <c r="S84" s="54"/>
      <c r="T84" s="54"/>
      <c r="U84" s="54"/>
      <c r="V84" s="54"/>
      <c r="W84" s="54"/>
      <c r="X84" s="54"/>
      <c r="Y84" s="54"/>
      <c r="Z84" s="54"/>
      <c r="AA84" s="54"/>
      <c r="AB84" s="54"/>
      <c r="AC84" s="11"/>
      <c r="AD84" s="11"/>
      <c r="AE84" s="11"/>
      <c r="AF84" s="11"/>
      <c r="AG84" s="11"/>
      <c r="AH84" s="11"/>
    </row>
    <row r="85">
      <c r="A85" s="58">
        <v>72.0</v>
      </c>
      <c r="B85" s="54" t="s">
        <v>611</v>
      </c>
      <c r="C85" s="60" t="s">
        <v>612</v>
      </c>
      <c r="D85" s="61" t="s">
        <v>613</v>
      </c>
      <c r="E85" s="11" t="s">
        <v>614</v>
      </c>
      <c r="F85" s="11"/>
      <c r="G85" s="50" t="s">
        <v>615</v>
      </c>
      <c r="H85" s="42"/>
      <c r="I85" s="42"/>
      <c r="J85" s="42"/>
      <c r="K85" s="11"/>
      <c r="L85" s="11" t="s">
        <v>616</v>
      </c>
      <c r="M85" s="11"/>
      <c r="N85" s="11"/>
      <c r="O85" s="11"/>
      <c r="P85" s="11"/>
      <c r="Q85" s="11"/>
      <c r="R85" s="11"/>
      <c r="S85" s="11"/>
      <c r="T85" s="11"/>
      <c r="U85" s="11"/>
      <c r="V85" s="11"/>
      <c r="W85" s="11"/>
      <c r="X85" s="11"/>
      <c r="Y85" s="11"/>
      <c r="Z85" s="11"/>
      <c r="AA85" s="11"/>
      <c r="AB85" s="54"/>
      <c r="AC85" s="11"/>
      <c r="AD85" s="11"/>
      <c r="AE85" s="11"/>
      <c r="AF85" s="11"/>
      <c r="AG85" s="11"/>
      <c r="AH85" s="11"/>
    </row>
    <row r="86">
      <c r="A86" s="58">
        <v>75.0</v>
      </c>
      <c r="B86" s="54" t="s">
        <v>617</v>
      </c>
      <c r="C86" s="60" t="s">
        <v>618</v>
      </c>
      <c r="D86" s="61" t="s">
        <v>619</v>
      </c>
      <c r="E86" s="50" t="s">
        <v>620</v>
      </c>
      <c r="F86" s="42"/>
      <c r="G86" s="11"/>
      <c r="H86" s="11" t="s">
        <v>514</v>
      </c>
      <c r="I86" s="11" t="s">
        <v>621</v>
      </c>
      <c r="J86" s="11"/>
      <c r="K86" s="11"/>
      <c r="L86" s="50" t="s">
        <v>622</v>
      </c>
      <c r="M86" s="11"/>
      <c r="N86" s="11"/>
      <c r="O86" s="11"/>
      <c r="P86" s="11"/>
      <c r="Q86" s="11"/>
      <c r="R86" s="11"/>
      <c r="S86" s="11"/>
      <c r="T86" s="11"/>
      <c r="U86" s="11"/>
      <c r="V86" s="11"/>
      <c r="W86" s="11"/>
      <c r="X86" s="11"/>
      <c r="Y86" s="11"/>
      <c r="Z86" s="11"/>
      <c r="AA86" s="11"/>
      <c r="AB86" s="54"/>
      <c r="AC86" s="11"/>
      <c r="AD86" s="11"/>
      <c r="AE86" s="11"/>
      <c r="AF86" s="11"/>
      <c r="AG86" s="11"/>
      <c r="AH86" s="11"/>
    </row>
    <row r="87">
      <c r="A87" s="63"/>
    </row>
    <row r="88">
      <c r="A88" s="63"/>
    </row>
    <row r="89">
      <c r="A89" s="63"/>
    </row>
    <row r="90">
      <c r="A90" s="63"/>
    </row>
    <row r="91">
      <c r="A91" s="63"/>
    </row>
    <row r="92">
      <c r="A92" s="63"/>
    </row>
    <row r="93">
      <c r="A93" s="63"/>
    </row>
    <row r="94">
      <c r="A94" s="63"/>
    </row>
    <row r="95">
      <c r="A95" s="63"/>
    </row>
    <row r="96">
      <c r="A96" s="63"/>
    </row>
    <row r="97">
      <c r="A97" s="63"/>
    </row>
    <row r="98">
      <c r="A98" s="63"/>
    </row>
    <row r="99">
      <c r="A99" s="63"/>
    </row>
    <row r="100">
      <c r="A100" s="63"/>
    </row>
    <row r="101">
      <c r="A101" s="63"/>
    </row>
    <row r="102">
      <c r="A102" s="63"/>
    </row>
    <row r="103">
      <c r="A103" s="63"/>
    </row>
    <row r="104">
      <c r="A104" s="63"/>
    </row>
    <row r="105">
      <c r="A105" s="63"/>
    </row>
    <row r="106">
      <c r="A106" s="63"/>
    </row>
    <row r="107">
      <c r="A107" s="63"/>
    </row>
    <row r="108">
      <c r="A108" s="63"/>
    </row>
    <row r="109">
      <c r="A109" s="63"/>
    </row>
    <row r="110">
      <c r="A110" s="63"/>
    </row>
    <row r="111">
      <c r="A111" s="63"/>
    </row>
    <row r="112">
      <c r="A112" s="63"/>
    </row>
    <row r="113">
      <c r="A113" s="63"/>
    </row>
    <row r="114">
      <c r="A114" s="63"/>
    </row>
    <row r="115">
      <c r="A115" s="63"/>
    </row>
    <row r="116">
      <c r="A116" s="63"/>
    </row>
    <row r="117">
      <c r="A117" s="63"/>
    </row>
    <row r="118">
      <c r="A118" s="63"/>
    </row>
    <row r="119">
      <c r="A119" s="63"/>
    </row>
    <row r="120">
      <c r="A120" s="63"/>
    </row>
    <row r="121">
      <c r="A121" s="63"/>
    </row>
    <row r="122">
      <c r="A122" s="63"/>
    </row>
    <row r="123">
      <c r="A123" s="63"/>
    </row>
    <row r="124">
      <c r="A124" s="63"/>
    </row>
    <row r="125">
      <c r="A125" s="63"/>
    </row>
    <row r="126">
      <c r="A126" s="63"/>
    </row>
    <row r="127">
      <c r="A127" s="63"/>
    </row>
    <row r="128">
      <c r="A128" s="63"/>
    </row>
    <row r="129">
      <c r="A129" s="63"/>
    </row>
    <row r="130">
      <c r="A130" s="63"/>
    </row>
    <row r="131">
      <c r="A131" s="63"/>
    </row>
    <row r="132">
      <c r="A132" s="63"/>
    </row>
    <row r="133">
      <c r="A133" s="63"/>
    </row>
    <row r="134">
      <c r="A134" s="63"/>
    </row>
    <row r="135">
      <c r="A135" s="63"/>
    </row>
    <row r="136">
      <c r="A136" s="63"/>
    </row>
    <row r="137">
      <c r="A137" s="63"/>
    </row>
    <row r="138">
      <c r="A138" s="63"/>
    </row>
    <row r="139">
      <c r="A139" s="63"/>
    </row>
    <row r="140">
      <c r="A140" s="63"/>
    </row>
    <row r="141">
      <c r="A141" s="63"/>
    </row>
    <row r="142">
      <c r="A142" s="63"/>
    </row>
    <row r="143">
      <c r="A143" s="63"/>
    </row>
    <row r="144">
      <c r="A144" s="63"/>
    </row>
    <row r="145">
      <c r="A145" s="63"/>
    </row>
    <row r="146">
      <c r="A146" s="63"/>
    </row>
    <row r="147">
      <c r="A147" s="63"/>
    </row>
    <row r="148">
      <c r="A148" s="63"/>
    </row>
    <row r="149">
      <c r="A149" s="63"/>
    </row>
    <row r="150">
      <c r="A150" s="63"/>
    </row>
    <row r="151">
      <c r="A151" s="63"/>
    </row>
    <row r="152">
      <c r="A152" s="63"/>
    </row>
    <row r="153">
      <c r="A153" s="63"/>
    </row>
    <row r="154">
      <c r="A154" s="63"/>
    </row>
    <row r="155">
      <c r="A155" s="63"/>
    </row>
    <row r="156">
      <c r="A156" s="63"/>
    </row>
    <row r="157">
      <c r="A157" s="63"/>
    </row>
    <row r="158">
      <c r="A158" s="63"/>
    </row>
    <row r="159">
      <c r="A159" s="63"/>
    </row>
    <row r="160">
      <c r="A160" s="63"/>
    </row>
    <row r="161">
      <c r="A161" s="63"/>
    </row>
    <row r="162">
      <c r="A162" s="63"/>
    </row>
    <row r="163">
      <c r="A163" s="63"/>
    </row>
    <row r="164">
      <c r="A164" s="63"/>
    </row>
    <row r="165">
      <c r="A165" s="63"/>
    </row>
    <row r="166">
      <c r="A166" s="63"/>
    </row>
    <row r="167">
      <c r="A167" s="63"/>
    </row>
    <row r="168">
      <c r="A168" s="63"/>
    </row>
    <row r="169">
      <c r="A169" s="63"/>
    </row>
    <row r="170">
      <c r="A170" s="63"/>
    </row>
    <row r="171">
      <c r="A171" s="63"/>
    </row>
    <row r="172">
      <c r="A172" s="63"/>
    </row>
    <row r="173">
      <c r="A173" s="63"/>
    </row>
    <row r="174">
      <c r="A174" s="63"/>
    </row>
    <row r="175">
      <c r="A175" s="63"/>
    </row>
    <row r="176">
      <c r="A176" s="63"/>
    </row>
    <row r="177">
      <c r="A177" s="63"/>
    </row>
    <row r="178">
      <c r="A178" s="63"/>
    </row>
    <row r="179">
      <c r="A179" s="63"/>
    </row>
    <row r="180">
      <c r="A180" s="63"/>
    </row>
    <row r="181">
      <c r="A181" s="63"/>
    </row>
    <row r="182">
      <c r="A182" s="63"/>
    </row>
    <row r="183">
      <c r="A183" s="63"/>
    </row>
    <row r="184">
      <c r="A184" s="63"/>
    </row>
    <row r="185">
      <c r="A185" s="63"/>
    </row>
    <row r="186">
      <c r="A186" s="63"/>
    </row>
    <row r="187">
      <c r="A187" s="63"/>
    </row>
    <row r="188">
      <c r="A188" s="63"/>
    </row>
    <row r="189">
      <c r="A189" s="63"/>
    </row>
    <row r="190">
      <c r="A190" s="63"/>
    </row>
    <row r="191">
      <c r="A191" s="63"/>
    </row>
    <row r="192">
      <c r="A192" s="63"/>
    </row>
    <row r="193">
      <c r="A193" s="63"/>
    </row>
    <row r="194">
      <c r="A194" s="63"/>
    </row>
    <row r="195">
      <c r="A195" s="63"/>
    </row>
    <row r="196">
      <c r="A196" s="63"/>
    </row>
    <row r="197">
      <c r="A197" s="63"/>
    </row>
    <row r="198">
      <c r="A198" s="63"/>
    </row>
    <row r="199">
      <c r="A199" s="63"/>
    </row>
    <row r="200">
      <c r="A200" s="63"/>
    </row>
    <row r="201">
      <c r="A201" s="63"/>
    </row>
    <row r="202">
      <c r="A202" s="63"/>
    </row>
    <row r="203">
      <c r="A203" s="63"/>
    </row>
    <row r="204">
      <c r="A204" s="63"/>
    </row>
    <row r="205">
      <c r="A205" s="63"/>
    </row>
    <row r="206">
      <c r="A206" s="63"/>
    </row>
    <row r="207">
      <c r="A207" s="63"/>
    </row>
    <row r="208">
      <c r="A208" s="63"/>
    </row>
    <row r="209">
      <c r="A209" s="63"/>
    </row>
    <row r="210">
      <c r="A210" s="63"/>
    </row>
    <row r="211">
      <c r="A211" s="63"/>
    </row>
    <row r="212">
      <c r="A212" s="63"/>
    </row>
    <row r="213">
      <c r="A213" s="63"/>
    </row>
    <row r="214">
      <c r="A214" s="63"/>
    </row>
    <row r="215">
      <c r="A215" s="63"/>
    </row>
    <row r="216">
      <c r="A216" s="63"/>
    </row>
    <row r="217">
      <c r="A217" s="63"/>
    </row>
    <row r="218">
      <c r="A218" s="63"/>
    </row>
    <row r="219">
      <c r="A219" s="63"/>
    </row>
    <row r="220">
      <c r="A220" s="63"/>
    </row>
    <row r="221">
      <c r="A221" s="63"/>
    </row>
    <row r="222">
      <c r="A222" s="63"/>
    </row>
    <row r="223">
      <c r="A223" s="63"/>
    </row>
    <row r="224">
      <c r="A224" s="63"/>
    </row>
    <row r="225">
      <c r="A225" s="63"/>
    </row>
    <row r="226">
      <c r="A226" s="63"/>
    </row>
    <row r="227">
      <c r="A227" s="63"/>
    </row>
    <row r="228">
      <c r="A228" s="63"/>
    </row>
    <row r="229">
      <c r="A229" s="63"/>
    </row>
    <row r="230">
      <c r="A230" s="63"/>
    </row>
    <row r="231">
      <c r="A231" s="63"/>
    </row>
    <row r="232">
      <c r="A232" s="63"/>
    </row>
    <row r="233">
      <c r="A233" s="63"/>
    </row>
    <row r="234">
      <c r="A234" s="63"/>
    </row>
    <row r="235">
      <c r="A235" s="63"/>
    </row>
    <row r="236">
      <c r="A236" s="63"/>
    </row>
    <row r="237">
      <c r="A237" s="63"/>
    </row>
    <row r="238">
      <c r="A238" s="63"/>
    </row>
    <row r="239">
      <c r="A239" s="63"/>
    </row>
    <row r="240">
      <c r="A240" s="63"/>
    </row>
    <row r="241">
      <c r="A241" s="63"/>
    </row>
    <row r="242">
      <c r="A242" s="63"/>
    </row>
    <row r="243">
      <c r="A243" s="63"/>
    </row>
    <row r="244">
      <c r="A244" s="63"/>
    </row>
    <row r="245">
      <c r="A245" s="63"/>
    </row>
    <row r="246">
      <c r="A246" s="63"/>
    </row>
    <row r="247">
      <c r="A247" s="63"/>
    </row>
    <row r="248">
      <c r="A248" s="63"/>
    </row>
    <row r="249">
      <c r="A249" s="63"/>
    </row>
    <row r="250">
      <c r="A250" s="63"/>
    </row>
    <row r="251">
      <c r="A251" s="63"/>
    </row>
    <row r="252">
      <c r="A252" s="63"/>
    </row>
    <row r="253">
      <c r="A253" s="63"/>
    </row>
    <row r="254">
      <c r="A254" s="63"/>
    </row>
    <row r="255">
      <c r="A255" s="63"/>
    </row>
    <row r="256">
      <c r="A256" s="63"/>
    </row>
    <row r="257">
      <c r="A257" s="63"/>
    </row>
    <row r="258">
      <c r="A258" s="63"/>
    </row>
    <row r="259">
      <c r="A259" s="63"/>
    </row>
    <row r="260">
      <c r="A260" s="63"/>
    </row>
    <row r="261">
      <c r="A261" s="63"/>
    </row>
    <row r="262">
      <c r="A262" s="63"/>
    </row>
    <row r="263">
      <c r="A263" s="63"/>
    </row>
    <row r="264">
      <c r="A264" s="63"/>
    </row>
    <row r="265">
      <c r="A265" s="63"/>
    </row>
    <row r="266">
      <c r="A266" s="63"/>
    </row>
    <row r="267">
      <c r="A267" s="63"/>
    </row>
    <row r="268">
      <c r="A268" s="63"/>
    </row>
    <row r="269">
      <c r="A269" s="63"/>
    </row>
    <row r="270">
      <c r="A270" s="63"/>
    </row>
    <row r="271">
      <c r="A271" s="63"/>
    </row>
    <row r="272">
      <c r="A272" s="63"/>
    </row>
    <row r="273">
      <c r="A273" s="63"/>
    </row>
    <row r="274">
      <c r="A274" s="63"/>
    </row>
    <row r="275">
      <c r="A275" s="63"/>
    </row>
    <row r="276">
      <c r="A276" s="63"/>
    </row>
    <row r="277">
      <c r="A277" s="63"/>
    </row>
    <row r="278">
      <c r="A278" s="63"/>
    </row>
    <row r="279">
      <c r="A279" s="63"/>
    </row>
    <row r="280">
      <c r="A280" s="63"/>
    </row>
    <row r="281">
      <c r="A281" s="63"/>
    </row>
    <row r="282">
      <c r="A282" s="63"/>
    </row>
    <row r="283">
      <c r="A283" s="63"/>
    </row>
    <row r="284">
      <c r="A284" s="63"/>
    </row>
    <row r="285">
      <c r="A285" s="63"/>
    </row>
    <row r="286">
      <c r="A286" s="63"/>
    </row>
    <row r="287">
      <c r="A287" s="63"/>
    </row>
    <row r="288">
      <c r="A288" s="63"/>
    </row>
    <row r="289">
      <c r="A289" s="63"/>
    </row>
    <row r="290">
      <c r="A290" s="63"/>
    </row>
    <row r="291">
      <c r="A291" s="63"/>
    </row>
    <row r="292">
      <c r="A292" s="63"/>
    </row>
    <row r="293">
      <c r="A293" s="63"/>
    </row>
    <row r="294">
      <c r="A294" s="63"/>
    </row>
    <row r="295">
      <c r="A295" s="63"/>
    </row>
    <row r="296">
      <c r="A296" s="63"/>
    </row>
    <row r="297">
      <c r="A297" s="63"/>
    </row>
    <row r="298">
      <c r="A298" s="63"/>
    </row>
    <row r="299">
      <c r="A299" s="63"/>
    </row>
    <row r="300">
      <c r="A300" s="63"/>
    </row>
    <row r="301">
      <c r="A301" s="63"/>
    </row>
    <row r="302">
      <c r="A302" s="63"/>
    </row>
    <row r="303">
      <c r="A303" s="63"/>
    </row>
    <row r="304">
      <c r="A304" s="63"/>
    </row>
    <row r="305">
      <c r="A305" s="63"/>
    </row>
    <row r="306">
      <c r="A306" s="63"/>
    </row>
    <row r="307">
      <c r="A307" s="63"/>
    </row>
    <row r="308">
      <c r="A308" s="63"/>
    </row>
    <row r="309">
      <c r="A309" s="63"/>
    </row>
    <row r="310">
      <c r="A310" s="63"/>
    </row>
    <row r="311">
      <c r="A311" s="63"/>
    </row>
    <row r="312">
      <c r="A312" s="63"/>
    </row>
    <row r="313">
      <c r="A313" s="63"/>
    </row>
    <row r="314">
      <c r="A314" s="63"/>
    </row>
    <row r="315">
      <c r="A315" s="63"/>
    </row>
    <row r="316">
      <c r="A316" s="63"/>
    </row>
    <row r="317">
      <c r="A317" s="63"/>
    </row>
    <row r="318">
      <c r="A318" s="63"/>
    </row>
    <row r="319">
      <c r="A319" s="63"/>
    </row>
    <row r="320">
      <c r="A320" s="63"/>
    </row>
    <row r="321">
      <c r="A321" s="63"/>
    </row>
    <row r="322">
      <c r="A322" s="63"/>
    </row>
    <row r="323">
      <c r="A323" s="63"/>
    </row>
    <row r="324">
      <c r="A324" s="63"/>
    </row>
    <row r="325">
      <c r="A325" s="63"/>
    </row>
    <row r="326">
      <c r="A326" s="63"/>
    </row>
    <row r="327">
      <c r="A327" s="63"/>
    </row>
    <row r="328">
      <c r="A328" s="63"/>
    </row>
    <row r="329">
      <c r="A329" s="63"/>
    </row>
    <row r="330">
      <c r="A330" s="63"/>
    </row>
    <row r="331">
      <c r="A331" s="63"/>
    </row>
    <row r="332">
      <c r="A332" s="63"/>
    </row>
    <row r="333">
      <c r="A333" s="63"/>
    </row>
    <row r="334">
      <c r="A334" s="63"/>
    </row>
    <row r="335">
      <c r="A335" s="63"/>
    </row>
    <row r="336">
      <c r="A336" s="63"/>
    </row>
    <row r="337">
      <c r="A337" s="63"/>
    </row>
    <row r="338">
      <c r="A338" s="63"/>
    </row>
    <row r="339">
      <c r="A339" s="63"/>
    </row>
    <row r="340">
      <c r="A340" s="63"/>
    </row>
    <row r="341">
      <c r="A341" s="63"/>
    </row>
    <row r="342">
      <c r="A342" s="63"/>
    </row>
    <row r="343">
      <c r="A343" s="63"/>
    </row>
    <row r="344">
      <c r="A344" s="63"/>
    </row>
    <row r="345">
      <c r="A345" s="63"/>
    </row>
    <row r="346">
      <c r="A346" s="63"/>
    </row>
    <row r="347">
      <c r="A347" s="63"/>
    </row>
    <row r="348">
      <c r="A348" s="63"/>
    </row>
    <row r="349">
      <c r="A349" s="63"/>
    </row>
    <row r="350">
      <c r="A350" s="63"/>
    </row>
    <row r="351">
      <c r="A351" s="63"/>
    </row>
    <row r="352">
      <c r="A352" s="63"/>
    </row>
    <row r="353">
      <c r="A353" s="63"/>
    </row>
    <row r="354">
      <c r="A354" s="63"/>
    </row>
    <row r="355">
      <c r="A355" s="63"/>
    </row>
    <row r="356">
      <c r="A356" s="63"/>
    </row>
    <row r="357">
      <c r="A357" s="63"/>
    </row>
    <row r="358">
      <c r="A358" s="63"/>
    </row>
    <row r="359">
      <c r="A359" s="63"/>
    </row>
    <row r="360">
      <c r="A360" s="63"/>
    </row>
    <row r="361">
      <c r="A361" s="63"/>
    </row>
    <row r="362">
      <c r="A362" s="63"/>
    </row>
    <row r="363">
      <c r="A363" s="63"/>
    </row>
    <row r="364">
      <c r="A364" s="63"/>
    </row>
    <row r="365">
      <c r="A365" s="63"/>
    </row>
    <row r="366">
      <c r="A366" s="63"/>
    </row>
    <row r="367">
      <c r="A367" s="63"/>
    </row>
    <row r="368">
      <c r="A368" s="63"/>
    </row>
    <row r="369">
      <c r="A369" s="63"/>
    </row>
    <row r="370">
      <c r="A370" s="63"/>
    </row>
    <row r="371">
      <c r="A371" s="63"/>
    </row>
    <row r="372">
      <c r="A372" s="63"/>
    </row>
    <row r="373">
      <c r="A373" s="63"/>
    </row>
    <row r="374">
      <c r="A374" s="63"/>
    </row>
    <row r="375">
      <c r="A375" s="63"/>
    </row>
    <row r="376">
      <c r="A376" s="63"/>
    </row>
    <row r="377">
      <c r="A377" s="63"/>
    </row>
    <row r="378">
      <c r="A378" s="63"/>
    </row>
    <row r="379">
      <c r="A379" s="63"/>
    </row>
    <row r="380">
      <c r="A380" s="63"/>
    </row>
    <row r="381">
      <c r="A381" s="63"/>
    </row>
    <row r="382">
      <c r="A382" s="63"/>
    </row>
    <row r="383">
      <c r="A383" s="63"/>
    </row>
    <row r="384">
      <c r="A384" s="63"/>
    </row>
    <row r="385">
      <c r="A385" s="63"/>
    </row>
    <row r="386">
      <c r="A386" s="63"/>
    </row>
    <row r="387">
      <c r="A387" s="63"/>
    </row>
    <row r="388">
      <c r="A388" s="63"/>
    </row>
    <row r="389">
      <c r="A389" s="63"/>
    </row>
    <row r="390">
      <c r="A390" s="63"/>
    </row>
    <row r="391">
      <c r="A391" s="63"/>
    </row>
    <row r="392">
      <c r="A392" s="63"/>
    </row>
    <row r="393">
      <c r="A393" s="63"/>
    </row>
    <row r="394">
      <c r="A394" s="63"/>
    </row>
    <row r="395">
      <c r="A395" s="63"/>
    </row>
    <row r="396">
      <c r="A396" s="63"/>
    </row>
    <row r="397">
      <c r="A397" s="63"/>
    </row>
    <row r="398">
      <c r="A398" s="63"/>
    </row>
    <row r="399">
      <c r="A399" s="63"/>
    </row>
    <row r="400">
      <c r="A400" s="63"/>
    </row>
    <row r="401">
      <c r="A401" s="63"/>
    </row>
    <row r="402">
      <c r="A402" s="63"/>
    </row>
    <row r="403">
      <c r="A403" s="63"/>
    </row>
    <row r="404">
      <c r="A404" s="63"/>
    </row>
    <row r="405">
      <c r="A405" s="63"/>
    </row>
    <row r="406">
      <c r="A406" s="63"/>
    </row>
    <row r="407">
      <c r="A407" s="63"/>
    </row>
    <row r="408">
      <c r="A408" s="63"/>
    </row>
    <row r="409">
      <c r="A409" s="63"/>
    </row>
    <row r="410">
      <c r="A410" s="63"/>
    </row>
    <row r="411">
      <c r="A411" s="63"/>
    </row>
    <row r="412">
      <c r="A412" s="63"/>
    </row>
    <row r="413">
      <c r="A413" s="63"/>
    </row>
    <row r="414">
      <c r="A414" s="63"/>
    </row>
    <row r="415">
      <c r="A415" s="63"/>
    </row>
    <row r="416">
      <c r="A416" s="63"/>
    </row>
    <row r="417">
      <c r="A417" s="63"/>
    </row>
    <row r="418">
      <c r="A418" s="63"/>
    </row>
    <row r="419">
      <c r="A419" s="63"/>
    </row>
    <row r="420">
      <c r="A420" s="63"/>
    </row>
    <row r="421">
      <c r="A421" s="63"/>
    </row>
    <row r="422">
      <c r="A422" s="63"/>
    </row>
    <row r="423">
      <c r="A423" s="63"/>
    </row>
    <row r="424">
      <c r="A424" s="63"/>
    </row>
    <row r="425">
      <c r="A425" s="63"/>
    </row>
    <row r="426">
      <c r="A426" s="63"/>
    </row>
    <row r="427">
      <c r="A427" s="63"/>
    </row>
    <row r="428">
      <c r="A428" s="63"/>
    </row>
    <row r="429">
      <c r="A429" s="63"/>
    </row>
    <row r="430">
      <c r="A430" s="63"/>
    </row>
    <row r="431">
      <c r="A431" s="63"/>
    </row>
    <row r="432">
      <c r="A432" s="63"/>
    </row>
    <row r="433">
      <c r="A433" s="63"/>
    </row>
    <row r="434">
      <c r="A434" s="63"/>
    </row>
    <row r="435">
      <c r="A435" s="63"/>
    </row>
    <row r="436">
      <c r="A436" s="63"/>
    </row>
    <row r="437">
      <c r="A437" s="63"/>
    </row>
    <row r="438">
      <c r="A438" s="63"/>
    </row>
    <row r="439">
      <c r="A439" s="63"/>
    </row>
    <row r="440">
      <c r="A440" s="63"/>
    </row>
    <row r="441">
      <c r="A441" s="63"/>
    </row>
    <row r="442">
      <c r="A442" s="63"/>
    </row>
    <row r="443">
      <c r="A443" s="63"/>
    </row>
    <row r="444">
      <c r="A444" s="63"/>
    </row>
    <row r="445">
      <c r="A445" s="63"/>
    </row>
    <row r="446">
      <c r="A446" s="63"/>
    </row>
    <row r="447">
      <c r="A447" s="63"/>
    </row>
    <row r="448">
      <c r="A448" s="63"/>
    </row>
    <row r="449">
      <c r="A449" s="63"/>
    </row>
    <row r="450">
      <c r="A450" s="63"/>
    </row>
    <row r="451">
      <c r="A451" s="63"/>
    </row>
    <row r="452">
      <c r="A452" s="63"/>
    </row>
    <row r="453">
      <c r="A453" s="63"/>
    </row>
    <row r="454">
      <c r="A454" s="63"/>
    </row>
    <row r="455">
      <c r="A455" s="63"/>
    </row>
    <row r="456">
      <c r="A456" s="63"/>
    </row>
    <row r="457">
      <c r="A457" s="63"/>
    </row>
    <row r="458">
      <c r="A458" s="63"/>
    </row>
    <row r="459">
      <c r="A459" s="63"/>
    </row>
    <row r="460">
      <c r="A460" s="63"/>
    </row>
    <row r="461">
      <c r="A461" s="63"/>
    </row>
    <row r="462">
      <c r="A462" s="63"/>
    </row>
    <row r="463">
      <c r="A463" s="63"/>
    </row>
    <row r="464">
      <c r="A464" s="63"/>
    </row>
    <row r="465">
      <c r="A465" s="63"/>
    </row>
    <row r="466">
      <c r="A466" s="63"/>
    </row>
    <row r="467">
      <c r="A467" s="63"/>
    </row>
    <row r="468">
      <c r="A468" s="63"/>
    </row>
    <row r="469">
      <c r="A469" s="63"/>
    </row>
    <row r="470">
      <c r="A470" s="63"/>
    </row>
    <row r="471">
      <c r="A471" s="63"/>
    </row>
    <row r="472">
      <c r="A472" s="63"/>
    </row>
    <row r="473">
      <c r="A473" s="63"/>
    </row>
    <row r="474">
      <c r="A474" s="63"/>
    </row>
    <row r="475">
      <c r="A475" s="63"/>
    </row>
    <row r="476">
      <c r="A476" s="63"/>
    </row>
    <row r="477">
      <c r="A477" s="63"/>
    </row>
    <row r="478">
      <c r="A478" s="63"/>
    </row>
    <row r="479">
      <c r="A479" s="63"/>
    </row>
    <row r="480">
      <c r="A480" s="63"/>
    </row>
    <row r="481">
      <c r="A481" s="63"/>
    </row>
    <row r="482">
      <c r="A482" s="63"/>
    </row>
    <row r="483">
      <c r="A483" s="63"/>
    </row>
    <row r="484">
      <c r="A484" s="63"/>
    </row>
    <row r="485">
      <c r="A485" s="63"/>
    </row>
    <row r="486">
      <c r="A486" s="63"/>
    </row>
    <row r="487">
      <c r="A487" s="63"/>
    </row>
    <row r="488">
      <c r="A488" s="63"/>
    </row>
    <row r="489">
      <c r="A489" s="63"/>
    </row>
    <row r="490">
      <c r="A490" s="63"/>
    </row>
    <row r="491">
      <c r="A491" s="63"/>
    </row>
    <row r="492">
      <c r="A492" s="63"/>
    </row>
    <row r="493">
      <c r="A493" s="63"/>
    </row>
    <row r="494">
      <c r="A494" s="63"/>
    </row>
    <row r="495">
      <c r="A495" s="63"/>
    </row>
    <row r="496">
      <c r="A496" s="63"/>
    </row>
    <row r="497">
      <c r="A497" s="63"/>
    </row>
    <row r="498">
      <c r="A498" s="63"/>
    </row>
    <row r="499">
      <c r="A499" s="63"/>
    </row>
    <row r="500">
      <c r="A500" s="63"/>
    </row>
    <row r="501">
      <c r="A501" s="63"/>
    </row>
    <row r="502">
      <c r="A502" s="63"/>
    </row>
    <row r="503">
      <c r="A503" s="63"/>
    </row>
    <row r="504">
      <c r="A504" s="63"/>
    </row>
    <row r="505">
      <c r="A505" s="63"/>
    </row>
    <row r="506">
      <c r="A506" s="63"/>
    </row>
    <row r="507">
      <c r="A507" s="63"/>
    </row>
    <row r="508">
      <c r="A508" s="63"/>
    </row>
    <row r="509">
      <c r="A509" s="63"/>
    </row>
    <row r="510">
      <c r="A510" s="63"/>
    </row>
    <row r="511">
      <c r="A511" s="63"/>
    </row>
    <row r="512">
      <c r="A512" s="63"/>
    </row>
    <row r="513">
      <c r="A513" s="63"/>
    </row>
    <row r="514">
      <c r="A514" s="63"/>
    </row>
    <row r="515">
      <c r="A515" s="63"/>
    </row>
    <row r="516">
      <c r="A516" s="63"/>
    </row>
    <row r="517">
      <c r="A517" s="63"/>
    </row>
    <row r="518">
      <c r="A518" s="63"/>
    </row>
    <row r="519">
      <c r="A519" s="63"/>
    </row>
    <row r="520">
      <c r="A520" s="63"/>
    </row>
    <row r="521">
      <c r="A521" s="63"/>
    </row>
    <row r="522">
      <c r="A522" s="63"/>
    </row>
    <row r="523">
      <c r="A523" s="63"/>
    </row>
    <row r="524">
      <c r="A524" s="63"/>
    </row>
    <row r="525">
      <c r="A525" s="63"/>
    </row>
    <row r="526">
      <c r="A526" s="63"/>
    </row>
    <row r="527">
      <c r="A527" s="63"/>
    </row>
    <row r="528">
      <c r="A528" s="63"/>
    </row>
    <row r="529">
      <c r="A529" s="63"/>
    </row>
    <row r="530">
      <c r="A530" s="63"/>
    </row>
    <row r="531">
      <c r="A531" s="63"/>
    </row>
    <row r="532">
      <c r="A532" s="63"/>
    </row>
    <row r="533">
      <c r="A533" s="63"/>
    </row>
    <row r="534">
      <c r="A534" s="63"/>
    </row>
    <row r="535">
      <c r="A535" s="63"/>
    </row>
    <row r="536">
      <c r="A536" s="63"/>
    </row>
    <row r="537">
      <c r="A537" s="63"/>
    </row>
    <row r="538">
      <c r="A538" s="63"/>
    </row>
    <row r="539">
      <c r="A539" s="63"/>
    </row>
    <row r="540">
      <c r="A540" s="63"/>
    </row>
    <row r="541">
      <c r="A541" s="63"/>
    </row>
    <row r="542">
      <c r="A542" s="63"/>
    </row>
    <row r="543">
      <c r="A543" s="63"/>
    </row>
    <row r="544">
      <c r="A544" s="63"/>
    </row>
    <row r="545">
      <c r="A545" s="63"/>
    </row>
    <row r="546">
      <c r="A546" s="63"/>
    </row>
    <row r="547">
      <c r="A547" s="63"/>
    </row>
    <row r="548">
      <c r="A548" s="63"/>
    </row>
    <row r="549">
      <c r="A549" s="63"/>
    </row>
    <row r="550">
      <c r="A550" s="63"/>
    </row>
    <row r="551">
      <c r="A551" s="63"/>
    </row>
    <row r="552">
      <c r="A552" s="63"/>
    </row>
    <row r="553">
      <c r="A553" s="63"/>
    </row>
    <row r="554">
      <c r="A554" s="63"/>
    </row>
    <row r="555">
      <c r="A555" s="63"/>
    </row>
    <row r="556">
      <c r="A556" s="63"/>
    </row>
    <row r="557">
      <c r="A557" s="63"/>
    </row>
    <row r="558">
      <c r="A558" s="63"/>
    </row>
    <row r="559">
      <c r="A559" s="63"/>
    </row>
    <row r="560">
      <c r="A560" s="63"/>
    </row>
    <row r="561">
      <c r="A561" s="63"/>
    </row>
    <row r="562">
      <c r="A562" s="63"/>
    </row>
    <row r="563">
      <c r="A563" s="63"/>
    </row>
    <row r="564">
      <c r="A564" s="63"/>
    </row>
    <row r="565">
      <c r="A565" s="63"/>
    </row>
    <row r="566">
      <c r="A566" s="63"/>
    </row>
    <row r="567">
      <c r="A567" s="63"/>
    </row>
    <row r="568">
      <c r="A568" s="63"/>
    </row>
    <row r="569">
      <c r="A569" s="63"/>
    </row>
    <row r="570">
      <c r="A570" s="63"/>
    </row>
    <row r="571">
      <c r="A571" s="63"/>
    </row>
    <row r="572">
      <c r="A572" s="63"/>
    </row>
    <row r="573">
      <c r="A573" s="63"/>
    </row>
    <row r="574">
      <c r="A574" s="63"/>
    </row>
    <row r="575">
      <c r="A575" s="63"/>
    </row>
    <row r="576">
      <c r="A576" s="63"/>
    </row>
    <row r="577">
      <c r="A577" s="63"/>
    </row>
    <row r="578">
      <c r="A578" s="63"/>
    </row>
    <row r="579">
      <c r="A579" s="63"/>
    </row>
    <row r="580">
      <c r="A580" s="63"/>
    </row>
    <row r="581">
      <c r="A581" s="63"/>
    </row>
    <row r="582">
      <c r="A582" s="63"/>
    </row>
    <row r="583">
      <c r="A583" s="63"/>
    </row>
    <row r="584">
      <c r="A584" s="63"/>
    </row>
    <row r="585">
      <c r="A585" s="63"/>
    </row>
    <row r="586">
      <c r="A586" s="63"/>
    </row>
    <row r="587">
      <c r="A587" s="63"/>
    </row>
    <row r="588">
      <c r="A588" s="63"/>
    </row>
    <row r="589">
      <c r="A589" s="63"/>
    </row>
    <row r="590">
      <c r="A590" s="63"/>
    </row>
    <row r="591">
      <c r="A591" s="63"/>
    </row>
    <row r="592">
      <c r="A592" s="63"/>
    </row>
    <row r="593">
      <c r="A593" s="63"/>
    </row>
    <row r="594">
      <c r="A594" s="63"/>
    </row>
    <row r="595">
      <c r="A595" s="63"/>
    </row>
    <row r="596">
      <c r="A596" s="63"/>
    </row>
    <row r="597">
      <c r="A597" s="63"/>
    </row>
    <row r="598">
      <c r="A598" s="63"/>
    </row>
    <row r="599">
      <c r="A599" s="63"/>
    </row>
    <row r="600">
      <c r="A600" s="63"/>
    </row>
    <row r="601">
      <c r="A601" s="63"/>
    </row>
    <row r="602">
      <c r="A602" s="63"/>
    </row>
    <row r="603">
      <c r="A603" s="63"/>
    </row>
    <row r="604">
      <c r="A604" s="63"/>
    </row>
    <row r="605">
      <c r="A605" s="63"/>
    </row>
    <row r="606">
      <c r="A606" s="63"/>
    </row>
    <row r="607">
      <c r="A607" s="63"/>
    </row>
    <row r="608">
      <c r="A608" s="63"/>
    </row>
    <row r="609">
      <c r="A609" s="63"/>
    </row>
    <row r="610">
      <c r="A610" s="63"/>
    </row>
    <row r="611">
      <c r="A611" s="63"/>
    </row>
    <row r="612">
      <c r="A612" s="63"/>
    </row>
    <row r="613">
      <c r="A613" s="63"/>
    </row>
    <row r="614">
      <c r="A614" s="63"/>
    </row>
    <row r="615">
      <c r="A615" s="63"/>
    </row>
    <row r="616">
      <c r="A616" s="63"/>
    </row>
    <row r="617">
      <c r="A617" s="63"/>
    </row>
    <row r="618">
      <c r="A618" s="63"/>
    </row>
    <row r="619">
      <c r="A619" s="63"/>
    </row>
    <row r="620">
      <c r="A620" s="63"/>
    </row>
    <row r="621">
      <c r="A621" s="63"/>
    </row>
    <row r="622">
      <c r="A622" s="63"/>
    </row>
    <row r="623">
      <c r="A623" s="63"/>
    </row>
    <row r="624">
      <c r="A624" s="63"/>
    </row>
    <row r="625">
      <c r="A625" s="63"/>
    </row>
    <row r="626">
      <c r="A626" s="63"/>
    </row>
    <row r="627">
      <c r="A627" s="63"/>
    </row>
    <row r="628">
      <c r="A628" s="63"/>
    </row>
    <row r="629">
      <c r="A629" s="63"/>
    </row>
    <row r="630">
      <c r="A630" s="63"/>
    </row>
    <row r="631">
      <c r="A631" s="63"/>
    </row>
    <row r="632">
      <c r="A632" s="63"/>
    </row>
    <row r="633">
      <c r="A633" s="63"/>
    </row>
    <row r="634">
      <c r="A634" s="63"/>
    </row>
    <row r="635">
      <c r="A635" s="63"/>
    </row>
    <row r="636">
      <c r="A636" s="63"/>
    </row>
    <row r="637">
      <c r="A637" s="63"/>
    </row>
    <row r="638">
      <c r="A638" s="63"/>
    </row>
    <row r="639">
      <c r="A639" s="63"/>
    </row>
    <row r="640">
      <c r="A640" s="63"/>
    </row>
    <row r="641">
      <c r="A641" s="63"/>
    </row>
    <row r="642">
      <c r="A642" s="63"/>
    </row>
    <row r="643">
      <c r="A643" s="63"/>
    </row>
    <row r="644">
      <c r="A644" s="63"/>
    </row>
    <row r="645">
      <c r="A645" s="63"/>
    </row>
    <row r="646">
      <c r="A646" s="63"/>
    </row>
    <row r="647">
      <c r="A647" s="63"/>
    </row>
    <row r="648">
      <c r="A648" s="63"/>
    </row>
    <row r="649">
      <c r="A649" s="63"/>
    </row>
    <row r="650">
      <c r="A650" s="63"/>
    </row>
    <row r="651">
      <c r="A651" s="63"/>
    </row>
    <row r="652">
      <c r="A652" s="63"/>
    </row>
    <row r="653">
      <c r="A653" s="63"/>
    </row>
    <row r="654">
      <c r="A654" s="63"/>
    </row>
    <row r="655">
      <c r="A655" s="63"/>
    </row>
    <row r="656">
      <c r="A656" s="63"/>
    </row>
    <row r="657">
      <c r="A657" s="63"/>
    </row>
    <row r="658">
      <c r="A658" s="63"/>
    </row>
    <row r="659">
      <c r="A659" s="63"/>
    </row>
    <row r="660">
      <c r="A660" s="63"/>
    </row>
    <row r="661">
      <c r="A661" s="63"/>
    </row>
    <row r="662">
      <c r="A662" s="63"/>
    </row>
    <row r="663">
      <c r="A663" s="63"/>
    </row>
    <row r="664">
      <c r="A664" s="63"/>
    </row>
    <row r="665">
      <c r="A665" s="63"/>
    </row>
    <row r="666">
      <c r="A666" s="63"/>
    </row>
    <row r="667">
      <c r="A667" s="63"/>
    </row>
    <row r="668">
      <c r="A668" s="63"/>
    </row>
    <row r="669">
      <c r="A669" s="63"/>
    </row>
    <row r="670">
      <c r="A670" s="63"/>
    </row>
    <row r="671">
      <c r="A671" s="63"/>
    </row>
    <row r="672">
      <c r="A672" s="63"/>
    </row>
    <row r="673">
      <c r="A673" s="63"/>
    </row>
    <row r="674">
      <c r="A674" s="63"/>
    </row>
    <row r="675">
      <c r="A675" s="63"/>
    </row>
    <row r="676">
      <c r="A676" s="63"/>
    </row>
    <row r="677">
      <c r="A677" s="63"/>
    </row>
    <row r="678">
      <c r="A678" s="63"/>
    </row>
    <row r="679">
      <c r="A679" s="63"/>
    </row>
    <row r="680">
      <c r="A680" s="63"/>
    </row>
    <row r="681">
      <c r="A681" s="63"/>
    </row>
    <row r="682">
      <c r="A682" s="63"/>
    </row>
    <row r="683">
      <c r="A683" s="63"/>
    </row>
    <row r="684">
      <c r="A684" s="63"/>
    </row>
    <row r="685">
      <c r="A685" s="63"/>
    </row>
    <row r="686">
      <c r="A686" s="63"/>
    </row>
    <row r="687">
      <c r="A687" s="63"/>
    </row>
    <row r="688">
      <c r="A688" s="63"/>
    </row>
    <row r="689">
      <c r="A689" s="63"/>
    </row>
    <row r="690">
      <c r="A690" s="63"/>
    </row>
    <row r="691">
      <c r="A691" s="63"/>
    </row>
    <row r="692">
      <c r="A692" s="63"/>
    </row>
    <row r="693">
      <c r="A693" s="63"/>
    </row>
    <row r="694">
      <c r="A694" s="63"/>
    </row>
    <row r="695">
      <c r="A695" s="63"/>
    </row>
    <row r="696">
      <c r="A696" s="63"/>
    </row>
    <row r="697">
      <c r="A697" s="63"/>
    </row>
    <row r="698">
      <c r="A698" s="63"/>
    </row>
    <row r="699">
      <c r="A699" s="63"/>
    </row>
    <row r="700">
      <c r="A700" s="63"/>
    </row>
    <row r="701">
      <c r="A701" s="63"/>
    </row>
    <row r="702">
      <c r="A702" s="63"/>
    </row>
    <row r="703">
      <c r="A703" s="63"/>
    </row>
    <row r="704">
      <c r="A704" s="63"/>
    </row>
    <row r="705">
      <c r="A705" s="63"/>
    </row>
    <row r="706">
      <c r="A706" s="63"/>
    </row>
    <row r="707">
      <c r="A707" s="63"/>
    </row>
    <row r="708">
      <c r="A708" s="63"/>
    </row>
    <row r="709">
      <c r="A709" s="63"/>
    </row>
    <row r="710">
      <c r="A710" s="63"/>
    </row>
    <row r="711">
      <c r="A711" s="63"/>
    </row>
    <row r="712">
      <c r="A712" s="63"/>
    </row>
    <row r="713">
      <c r="A713" s="63"/>
    </row>
    <row r="714">
      <c r="A714" s="63"/>
    </row>
    <row r="715">
      <c r="A715" s="63"/>
    </row>
    <row r="716">
      <c r="A716" s="63"/>
    </row>
    <row r="717">
      <c r="A717" s="63"/>
    </row>
    <row r="718">
      <c r="A718" s="63"/>
    </row>
    <row r="719">
      <c r="A719" s="63"/>
    </row>
    <row r="720">
      <c r="A720" s="63"/>
    </row>
    <row r="721">
      <c r="A721" s="63"/>
    </row>
    <row r="722">
      <c r="A722" s="63"/>
    </row>
    <row r="723">
      <c r="A723" s="63"/>
    </row>
    <row r="724">
      <c r="A724" s="63"/>
    </row>
    <row r="725">
      <c r="A725" s="63"/>
    </row>
    <row r="726">
      <c r="A726" s="63"/>
    </row>
    <row r="727">
      <c r="A727" s="63"/>
    </row>
    <row r="728">
      <c r="A728" s="63"/>
    </row>
    <row r="729">
      <c r="A729" s="63"/>
    </row>
    <row r="730">
      <c r="A730" s="63"/>
    </row>
    <row r="731">
      <c r="A731" s="63"/>
    </row>
    <row r="732">
      <c r="A732" s="63"/>
    </row>
    <row r="733">
      <c r="A733" s="63"/>
    </row>
    <row r="734">
      <c r="A734" s="63"/>
    </row>
    <row r="735">
      <c r="A735" s="63"/>
    </row>
    <row r="736">
      <c r="A736" s="63"/>
    </row>
    <row r="737">
      <c r="A737" s="63"/>
    </row>
    <row r="738">
      <c r="A738" s="63"/>
    </row>
    <row r="739">
      <c r="A739" s="63"/>
    </row>
    <row r="740">
      <c r="A740" s="63"/>
    </row>
    <row r="741">
      <c r="A741" s="63"/>
    </row>
    <row r="742">
      <c r="A742" s="63"/>
    </row>
    <row r="743">
      <c r="A743" s="63"/>
    </row>
    <row r="744">
      <c r="A744" s="63"/>
    </row>
    <row r="745">
      <c r="A745" s="63"/>
    </row>
    <row r="746">
      <c r="A746" s="63"/>
    </row>
    <row r="747">
      <c r="A747" s="63"/>
    </row>
    <row r="748">
      <c r="A748" s="63"/>
    </row>
    <row r="749">
      <c r="A749" s="63"/>
    </row>
    <row r="750">
      <c r="A750" s="63"/>
    </row>
    <row r="751">
      <c r="A751" s="63"/>
    </row>
    <row r="752">
      <c r="A752" s="63"/>
    </row>
    <row r="753">
      <c r="A753" s="63"/>
    </row>
    <row r="754">
      <c r="A754" s="63"/>
    </row>
    <row r="755">
      <c r="A755" s="63"/>
    </row>
    <row r="756">
      <c r="A756" s="63"/>
    </row>
    <row r="757">
      <c r="A757" s="63"/>
    </row>
    <row r="758">
      <c r="A758" s="63"/>
    </row>
    <row r="759">
      <c r="A759" s="63"/>
    </row>
    <row r="760">
      <c r="A760" s="63"/>
    </row>
    <row r="761">
      <c r="A761" s="63"/>
    </row>
    <row r="762">
      <c r="A762" s="63"/>
    </row>
    <row r="763">
      <c r="A763" s="63"/>
    </row>
    <row r="764">
      <c r="A764" s="63"/>
    </row>
    <row r="765">
      <c r="A765" s="63"/>
    </row>
    <row r="766">
      <c r="A766" s="63"/>
    </row>
    <row r="767">
      <c r="A767" s="63"/>
    </row>
    <row r="768">
      <c r="A768" s="63"/>
    </row>
    <row r="769">
      <c r="A769" s="63"/>
    </row>
    <row r="770">
      <c r="A770" s="63"/>
    </row>
    <row r="771">
      <c r="A771" s="63"/>
    </row>
    <row r="772">
      <c r="A772" s="63"/>
    </row>
    <row r="773">
      <c r="A773" s="63"/>
    </row>
    <row r="774">
      <c r="A774" s="63"/>
    </row>
    <row r="775">
      <c r="A775" s="63"/>
    </row>
    <row r="776">
      <c r="A776" s="63"/>
    </row>
    <row r="777">
      <c r="A777" s="63"/>
    </row>
    <row r="778">
      <c r="A778" s="63"/>
    </row>
    <row r="779">
      <c r="A779" s="63"/>
    </row>
    <row r="780">
      <c r="A780" s="63"/>
    </row>
    <row r="781">
      <c r="A781" s="63"/>
    </row>
    <row r="782">
      <c r="A782" s="63"/>
    </row>
    <row r="783">
      <c r="A783" s="63"/>
    </row>
    <row r="784">
      <c r="A784" s="63"/>
    </row>
    <row r="785">
      <c r="A785" s="63"/>
    </row>
    <row r="786">
      <c r="A786" s="63"/>
    </row>
    <row r="787">
      <c r="A787" s="63"/>
    </row>
    <row r="788">
      <c r="A788" s="63"/>
    </row>
    <row r="789">
      <c r="A789" s="63"/>
    </row>
    <row r="790">
      <c r="A790" s="63"/>
    </row>
    <row r="791">
      <c r="A791" s="63"/>
    </row>
    <row r="792">
      <c r="A792" s="63"/>
    </row>
    <row r="793">
      <c r="A793" s="63"/>
    </row>
    <row r="794">
      <c r="A794" s="63"/>
    </row>
    <row r="795">
      <c r="A795" s="63"/>
    </row>
    <row r="796">
      <c r="A796" s="63"/>
    </row>
    <row r="797">
      <c r="A797" s="63"/>
    </row>
    <row r="798">
      <c r="A798" s="63"/>
    </row>
    <row r="799">
      <c r="A799" s="63"/>
    </row>
    <row r="800">
      <c r="A800" s="63"/>
    </row>
    <row r="801">
      <c r="A801" s="63"/>
    </row>
    <row r="802">
      <c r="A802" s="63"/>
    </row>
    <row r="803">
      <c r="A803" s="63"/>
    </row>
    <row r="804">
      <c r="A804" s="63"/>
    </row>
    <row r="805">
      <c r="A805" s="63"/>
    </row>
    <row r="806">
      <c r="A806" s="63"/>
    </row>
    <row r="807">
      <c r="A807" s="63"/>
    </row>
    <row r="808">
      <c r="A808" s="63"/>
    </row>
    <row r="809">
      <c r="A809" s="63"/>
    </row>
    <row r="810">
      <c r="A810" s="63"/>
    </row>
    <row r="811">
      <c r="A811" s="63"/>
    </row>
    <row r="812">
      <c r="A812" s="63"/>
    </row>
    <row r="813">
      <c r="A813" s="63"/>
    </row>
    <row r="814">
      <c r="A814" s="63"/>
    </row>
    <row r="815">
      <c r="A815" s="63"/>
    </row>
  </sheetData>
  <hyperlinks>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location="section-4" ref="C22"/>
    <hyperlink r:id="rId22" ref="C24"/>
    <hyperlink r:id="rId23" ref="C25"/>
    <hyperlink r:id="rId24" ref="C26"/>
    <hyperlink r:id="rId25" ref="C27"/>
    <hyperlink r:id="rId26" ref="C28"/>
    <hyperlink r:id="rId27" ref="C29"/>
    <hyperlink r:id="rId28" ref="C30"/>
    <hyperlink r:id="rId29" ref="C31"/>
    <hyperlink r:id="rId30" location="nutrition" ref="C44"/>
    <hyperlink r:id="rId31" ref="C45"/>
    <hyperlink r:id="rId32" ref="C46"/>
    <hyperlink r:id="rId33" ref="C47"/>
    <hyperlink r:id="rId34" ref="C48"/>
    <hyperlink r:id="rId35" ref="C49"/>
    <hyperlink r:id="rId36" ref="C50"/>
    <hyperlink r:id="rId37" ref="C51"/>
    <hyperlink r:id="rId38" ref="C52"/>
    <hyperlink r:id="rId39" ref="C53"/>
    <hyperlink r:id="rId40" ref="C54"/>
    <hyperlink r:id="rId41" ref="C55"/>
    <hyperlink r:id="rId42" ref="C56"/>
    <hyperlink r:id="rId43" ref="C57"/>
    <hyperlink r:id="rId44" ref="C58"/>
    <hyperlink r:id="rId45" ref="C59"/>
    <hyperlink r:id="rId46" location="nutritionmalnutrition-eradication" ref="C60"/>
    <hyperlink r:id="rId47" ref="C61"/>
    <hyperlink r:id="rId48" ref="C62"/>
    <hyperlink r:id="rId49" ref="C63"/>
    <hyperlink r:id="rId50" ref="C64"/>
    <hyperlink r:id="rId51" ref="C65"/>
    <hyperlink r:id="rId52" ref="C66"/>
    <hyperlink r:id="rId53" ref="C67"/>
    <hyperlink r:id="rId54" ref="C68"/>
    <hyperlink r:id="rId55" ref="C69"/>
    <hyperlink r:id="rId56" ref="C70"/>
    <hyperlink r:id="rId57" ref="C71"/>
    <hyperlink r:id="rId58" location="foodsecurity" ref="C72"/>
    <hyperlink r:id="rId59" ref="C73"/>
    <hyperlink r:id="rId60" ref="C74"/>
    <hyperlink r:id="rId61" ref="C76"/>
    <hyperlink r:id="rId62" ref="C82"/>
    <hyperlink r:id="rId63" ref="D84"/>
    <hyperlink r:id="rId64" ref="D85"/>
    <hyperlink r:id="rId65" ref="D86"/>
  </hyperlinks>
  <drawing r:id="rId66"/>
  <legacyDrawing r:id="rId6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4.71"/>
    <col customWidth="1" min="3" max="3" width="48.43"/>
    <col customWidth="1" min="4" max="4" width="33.71"/>
  </cols>
  <sheetData>
    <row r="1">
      <c r="A1" s="16" t="s">
        <v>6</v>
      </c>
      <c r="B1" s="18" t="s">
        <v>31</v>
      </c>
      <c r="C1" s="18" t="s">
        <v>34</v>
      </c>
      <c r="D1" s="18" t="s">
        <v>35</v>
      </c>
      <c r="E1" s="18" t="s">
        <v>36</v>
      </c>
      <c r="F1" s="18" t="s">
        <v>37</v>
      </c>
      <c r="G1" s="18" t="s">
        <v>38</v>
      </c>
      <c r="H1" s="18" t="s">
        <v>39</v>
      </c>
      <c r="I1" s="18" t="s">
        <v>40</v>
      </c>
      <c r="J1" s="21" t="s">
        <v>41</v>
      </c>
      <c r="K1" s="18" t="s">
        <v>55</v>
      </c>
      <c r="L1" s="18" t="s">
        <v>56</v>
      </c>
      <c r="M1" s="18" t="s">
        <v>57</v>
      </c>
      <c r="N1" s="18" t="s">
        <v>58</v>
      </c>
      <c r="O1" s="21" t="s">
        <v>59</v>
      </c>
      <c r="P1" s="23" t="s">
        <v>60</v>
      </c>
      <c r="Q1" s="21" t="s">
        <v>66</v>
      </c>
      <c r="R1" s="21" t="s">
        <v>67</v>
      </c>
      <c r="S1" s="21" t="s">
        <v>68</v>
      </c>
      <c r="T1" s="21" t="s">
        <v>69</v>
      </c>
      <c r="U1" s="21" t="s">
        <v>70</v>
      </c>
      <c r="V1" s="21" t="s">
        <v>71</v>
      </c>
      <c r="W1" s="21" t="s">
        <v>72</v>
      </c>
      <c r="X1" s="21" t="s">
        <v>73</v>
      </c>
      <c r="Y1" s="21" t="s">
        <v>74</v>
      </c>
      <c r="Z1" s="21"/>
      <c r="AA1" s="21"/>
    </row>
    <row r="2">
      <c r="A2" s="25" t="s">
        <v>18</v>
      </c>
      <c r="B2" s="25" t="s">
        <v>85</v>
      </c>
      <c r="C2" s="25" t="s">
        <v>87</v>
      </c>
      <c r="D2" s="26" t="s">
        <v>89</v>
      </c>
      <c r="E2" s="25" t="s">
        <v>98</v>
      </c>
      <c r="F2" s="25" t="s">
        <v>99</v>
      </c>
      <c r="G2" s="25" t="s">
        <v>101</v>
      </c>
      <c r="H2" s="25" t="s">
        <v>65</v>
      </c>
      <c r="I2" s="25" t="s">
        <v>103</v>
      </c>
      <c r="J2" s="27" t="str">
        <f>+62 361 9001323</f>
        <v>#ERROR!</v>
      </c>
      <c r="K2" s="25" t="s">
        <v>122</v>
      </c>
      <c r="L2" s="25" t="s">
        <v>124</v>
      </c>
      <c r="O2" s="27"/>
      <c r="P2" s="27"/>
      <c r="Q2" s="27"/>
      <c r="R2" s="27"/>
    </row>
    <row r="3">
      <c r="A3" s="25" t="s">
        <v>18</v>
      </c>
      <c r="B3" s="25" t="s">
        <v>127</v>
      </c>
      <c r="C3" s="25" t="s">
        <v>128</v>
      </c>
      <c r="D3" s="26" t="s">
        <v>130</v>
      </c>
      <c r="G3" s="25" t="s">
        <v>135</v>
      </c>
      <c r="H3" s="25" t="s">
        <v>65</v>
      </c>
      <c r="I3" s="25" t="s">
        <v>140</v>
      </c>
      <c r="J3" s="27" t="str">
        <f>+62 361 7593232</f>
        <v>#ERROR!</v>
      </c>
      <c r="K3" s="25" t="s">
        <v>144</v>
      </c>
      <c r="L3" s="25" t="s">
        <v>124</v>
      </c>
      <c r="O3" s="27"/>
      <c r="P3" s="27"/>
      <c r="Q3" s="27"/>
      <c r="R3" s="27"/>
    </row>
    <row r="4">
      <c r="A4" s="25" t="s">
        <v>18</v>
      </c>
      <c r="B4" s="25" t="s">
        <v>148</v>
      </c>
      <c r="C4" s="25" t="s">
        <v>154</v>
      </c>
      <c r="D4" s="26" t="s">
        <v>156</v>
      </c>
      <c r="E4" s="25" t="s">
        <v>157</v>
      </c>
      <c r="G4" s="25" t="s">
        <v>158</v>
      </c>
      <c r="J4" s="25" t="s">
        <v>160</v>
      </c>
      <c r="K4" s="25" t="s">
        <v>161</v>
      </c>
      <c r="L4" s="25" t="s">
        <v>162</v>
      </c>
      <c r="M4" s="27"/>
      <c r="N4" s="27"/>
      <c r="O4" s="27"/>
      <c r="P4" s="27"/>
      <c r="Q4" s="27"/>
      <c r="R4" s="27"/>
    </row>
    <row r="5">
      <c r="A5" s="25" t="s">
        <v>18</v>
      </c>
      <c r="B5" s="25" t="s">
        <v>165</v>
      </c>
      <c r="C5" s="25" t="s">
        <v>166</v>
      </c>
      <c r="D5" s="26" t="s">
        <v>168</v>
      </c>
      <c r="E5" s="25" t="s">
        <v>157</v>
      </c>
      <c r="G5" s="25" t="s">
        <v>172</v>
      </c>
      <c r="J5" s="25" t="s">
        <v>175</v>
      </c>
      <c r="K5" s="25" t="s">
        <v>176</v>
      </c>
      <c r="L5" s="25" t="s">
        <v>162</v>
      </c>
      <c r="M5" s="27"/>
      <c r="N5" s="27"/>
      <c r="O5" s="27"/>
      <c r="P5" s="27"/>
      <c r="Q5" s="27"/>
      <c r="R5" s="27"/>
    </row>
    <row r="6">
      <c r="A6" s="25" t="s">
        <v>18</v>
      </c>
      <c r="B6" s="25" t="s">
        <v>178</v>
      </c>
      <c r="C6" s="25" t="s">
        <v>180</v>
      </c>
      <c r="D6" s="26" t="s">
        <v>183</v>
      </c>
      <c r="E6" s="25" t="s">
        <v>187</v>
      </c>
      <c r="G6" s="25" t="s">
        <v>188</v>
      </c>
      <c r="J6" s="31">
        <v>4.43E9</v>
      </c>
      <c r="K6" s="25" t="s">
        <v>195</v>
      </c>
      <c r="L6" s="25" t="s">
        <v>162</v>
      </c>
      <c r="M6" s="27"/>
      <c r="N6" s="27"/>
      <c r="O6" s="27"/>
      <c r="P6" s="27"/>
      <c r="Q6" s="27"/>
      <c r="R6" s="27"/>
    </row>
    <row r="7">
      <c r="A7" s="25" t="s">
        <v>18</v>
      </c>
      <c r="B7" s="25" t="s">
        <v>198</v>
      </c>
      <c r="C7" s="25" t="s">
        <v>200</v>
      </c>
      <c r="D7" s="26" t="s">
        <v>204</v>
      </c>
      <c r="E7" s="25" t="s">
        <v>157</v>
      </c>
      <c r="G7" s="25" t="s">
        <v>208</v>
      </c>
      <c r="J7" s="27" t="str">
        <f>+91 8555 287214</f>
        <v>#ERROR!</v>
      </c>
      <c r="K7" s="25" t="s">
        <v>211</v>
      </c>
      <c r="L7" s="25" t="s">
        <v>162</v>
      </c>
      <c r="M7" s="27"/>
      <c r="N7" s="27"/>
      <c r="O7" s="27"/>
      <c r="P7" s="27"/>
      <c r="Q7" s="27"/>
      <c r="R7" s="27"/>
    </row>
    <row r="8">
      <c r="A8" s="25" t="s">
        <v>18</v>
      </c>
      <c r="B8" s="25" t="s">
        <v>213</v>
      </c>
      <c r="C8" s="25" t="s">
        <v>216</v>
      </c>
      <c r="D8" s="26" t="s">
        <v>218</v>
      </c>
      <c r="E8" s="25" t="s">
        <v>18</v>
      </c>
      <c r="G8" s="25" t="s">
        <v>221</v>
      </c>
      <c r="J8" s="31">
        <v>6.73E15</v>
      </c>
      <c r="K8" s="25" t="s">
        <v>225</v>
      </c>
      <c r="L8" s="25" t="s">
        <v>162</v>
      </c>
      <c r="M8" s="27"/>
      <c r="N8" s="27"/>
      <c r="O8" s="27"/>
      <c r="P8" s="27"/>
      <c r="Q8" s="27"/>
      <c r="R8" s="27"/>
    </row>
    <row r="9">
      <c r="A9" s="25" t="s">
        <v>18</v>
      </c>
      <c r="B9" s="25" t="s">
        <v>226</v>
      </c>
      <c r="C9" s="25" t="s">
        <v>228</v>
      </c>
      <c r="D9" s="26" t="s">
        <v>230</v>
      </c>
      <c r="E9" s="25" t="s">
        <v>18</v>
      </c>
      <c r="G9" s="25" t="s">
        <v>233</v>
      </c>
      <c r="J9" s="25" t="s">
        <v>235</v>
      </c>
      <c r="K9" s="25" t="s">
        <v>236</v>
      </c>
      <c r="L9" s="25" t="s">
        <v>162</v>
      </c>
      <c r="M9" s="27"/>
      <c r="N9" s="27"/>
      <c r="O9" s="27"/>
      <c r="P9" s="27"/>
      <c r="Q9" s="27"/>
      <c r="R9" s="27"/>
    </row>
    <row r="10">
      <c r="A10" s="25" t="s">
        <v>18</v>
      </c>
      <c r="B10" s="25" t="s">
        <v>241</v>
      </c>
      <c r="C10" s="25" t="s">
        <v>242</v>
      </c>
      <c r="D10" s="26" t="s">
        <v>244</v>
      </c>
      <c r="H10" s="25" t="s">
        <v>65</v>
      </c>
      <c r="J10" s="27"/>
      <c r="K10" s="27"/>
      <c r="L10" s="25" t="s">
        <v>249</v>
      </c>
      <c r="M10" s="25" t="s">
        <v>250</v>
      </c>
      <c r="N10" s="25" t="s">
        <v>253</v>
      </c>
      <c r="O10" s="25" t="s">
        <v>256</v>
      </c>
      <c r="P10" s="27"/>
      <c r="Q10" s="27"/>
      <c r="R10" s="27"/>
    </row>
    <row r="11">
      <c r="A11" s="25" t="s">
        <v>18</v>
      </c>
      <c r="B11" s="25" t="s">
        <v>258</v>
      </c>
      <c r="C11" s="25" t="s">
        <v>259</v>
      </c>
      <c r="D11" s="26" t="s">
        <v>261</v>
      </c>
      <c r="H11" s="25" t="s">
        <v>65</v>
      </c>
      <c r="J11" s="27"/>
      <c r="K11" s="27"/>
      <c r="L11" s="25" t="s">
        <v>249</v>
      </c>
      <c r="M11" s="25" t="s">
        <v>263</v>
      </c>
      <c r="O11" s="25" t="s">
        <v>264</v>
      </c>
    </row>
    <row r="12">
      <c r="A12" s="25" t="s">
        <v>18</v>
      </c>
      <c r="B12" s="25" t="s">
        <v>265</v>
      </c>
      <c r="C12" s="25" t="s">
        <v>267</v>
      </c>
      <c r="D12" s="26" t="s">
        <v>269</v>
      </c>
      <c r="H12" s="25" t="s">
        <v>65</v>
      </c>
      <c r="J12" s="27"/>
      <c r="K12" s="27"/>
      <c r="L12" s="25" t="s">
        <v>249</v>
      </c>
      <c r="M12" s="25" t="s">
        <v>271</v>
      </c>
      <c r="O12" s="25" t="s">
        <v>272</v>
      </c>
    </row>
    <row r="13">
      <c r="A13" s="25" t="s">
        <v>18</v>
      </c>
      <c r="B13" s="25" t="s">
        <v>273</v>
      </c>
      <c r="C13" s="25" t="s">
        <v>274</v>
      </c>
      <c r="D13" s="26" t="s">
        <v>275</v>
      </c>
      <c r="H13" s="25" t="s">
        <v>65</v>
      </c>
      <c r="J13" s="27" t="str">
        <f>+62 411 454321</f>
        <v>#ERROR!</v>
      </c>
      <c r="L13" s="25" t="s">
        <v>249</v>
      </c>
      <c r="M13" s="25" t="s">
        <v>279</v>
      </c>
      <c r="O13" s="25" t="s">
        <v>280</v>
      </c>
    </row>
    <row r="14">
      <c r="A14" s="25" t="s">
        <v>18</v>
      </c>
      <c r="B14" s="25" t="s">
        <v>281</v>
      </c>
      <c r="D14" s="25" t="s">
        <v>282</v>
      </c>
      <c r="E14" s="25" t="s">
        <v>283</v>
      </c>
      <c r="F14" s="27"/>
      <c r="G14" s="25" t="s">
        <v>284</v>
      </c>
      <c r="H14" s="25" t="s">
        <v>285</v>
      </c>
      <c r="J14" s="27"/>
      <c r="K14" s="27"/>
      <c r="L14" s="25" t="s">
        <v>286</v>
      </c>
      <c r="N14" s="27"/>
      <c r="O14" s="27"/>
      <c r="P14" s="25" t="s">
        <v>287</v>
      </c>
      <c r="Q14" s="25" t="s">
        <v>289</v>
      </c>
      <c r="R14" s="25" t="s">
        <v>291</v>
      </c>
    </row>
    <row r="15">
      <c r="A15" s="25" t="s">
        <v>18</v>
      </c>
      <c r="B15" s="25" t="s">
        <v>292</v>
      </c>
      <c r="D15" s="26" t="s">
        <v>293</v>
      </c>
      <c r="E15" s="25" t="s">
        <v>18</v>
      </c>
      <c r="G15" s="27"/>
      <c r="H15" s="25" t="s">
        <v>294</v>
      </c>
      <c r="J15" s="27"/>
      <c r="K15" s="27"/>
      <c r="L15" s="25" t="s">
        <v>295</v>
      </c>
      <c r="N15" s="27"/>
      <c r="O15" s="27"/>
      <c r="P15" s="27"/>
      <c r="Q15" s="27"/>
      <c r="R15" s="27"/>
    </row>
    <row r="16">
      <c r="A16" s="25" t="s">
        <v>18</v>
      </c>
      <c r="B16" s="25" t="s">
        <v>296</v>
      </c>
      <c r="C16" s="25" t="s">
        <v>298</v>
      </c>
      <c r="D16" s="26" t="s">
        <v>299</v>
      </c>
      <c r="E16" s="25" t="s">
        <v>300</v>
      </c>
      <c r="F16" s="27"/>
      <c r="G16" s="25" t="s">
        <v>301</v>
      </c>
      <c r="H16" s="27"/>
      <c r="I16" s="25" t="s">
        <v>302</v>
      </c>
      <c r="J16" s="25" t="s">
        <v>303</v>
      </c>
      <c r="K16" s="25" t="s">
        <v>304</v>
      </c>
      <c r="L16" s="25" t="s">
        <v>305</v>
      </c>
      <c r="P16" s="27"/>
      <c r="Q16" s="27"/>
      <c r="R16" s="27"/>
    </row>
    <row r="17">
      <c r="A17" s="25" t="s">
        <v>18</v>
      </c>
      <c r="B17" s="25" t="s">
        <v>308</v>
      </c>
      <c r="C17" s="25" t="s">
        <v>309</v>
      </c>
      <c r="D17" s="25" t="s">
        <v>310</v>
      </c>
      <c r="E17" s="25" t="s">
        <v>300</v>
      </c>
      <c r="F17" s="27"/>
      <c r="G17" s="25" t="s">
        <v>308</v>
      </c>
      <c r="I17" s="25" t="s">
        <v>311</v>
      </c>
      <c r="J17" s="25" t="s">
        <v>312</v>
      </c>
      <c r="K17" s="25" t="s">
        <v>313</v>
      </c>
      <c r="L17" s="25" t="s">
        <v>305</v>
      </c>
      <c r="P17" s="27"/>
      <c r="Q17" s="27"/>
      <c r="R17" s="27"/>
    </row>
    <row r="18">
      <c r="A18" s="25" t="s">
        <v>18</v>
      </c>
      <c r="B18" s="25" t="s">
        <v>314</v>
      </c>
      <c r="C18" s="25" t="s">
        <v>317</v>
      </c>
      <c r="D18" s="25" t="s">
        <v>318</v>
      </c>
      <c r="E18" s="25" t="s">
        <v>300</v>
      </c>
      <c r="F18" s="27"/>
      <c r="G18" s="25" t="s">
        <v>320</v>
      </c>
      <c r="H18" s="27"/>
      <c r="I18" s="25" t="s">
        <v>321</v>
      </c>
      <c r="J18" s="25" t="s">
        <v>322</v>
      </c>
      <c r="K18" s="25" t="s">
        <v>323</v>
      </c>
      <c r="L18" s="25" t="s">
        <v>305</v>
      </c>
      <c r="P18" s="27"/>
      <c r="Q18" s="27"/>
      <c r="R18" s="27"/>
    </row>
    <row r="19">
      <c r="A19" s="25" t="s">
        <v>18</v>
      </c>
      <c r="B19" s="25" t="s">
        <v>324</v>
      </c>
      <c r="C19" s="25" t="s">
        <v>325</v>
      </c>
      <c r="D19" s="25" t="s">
        <v>326</v>
      </c>
      <c r="E19" s="25" t="s">
        <v>300</v>
      </c>
      <c r="F19" s="27"/>
      <c r="G19" s="25" t="s">
        <v>329</v>
      </c>
      <c r="H19" s="27"/>
      <c r="I19" s="25" t="s">
        <v>330</v>
      </c>
      <c r="J19" s="25" t="s">
        <v>331</v>
      </c>
      <c r="K19" s="25" t="s">
        <v>332</v>
      </c>
      <c r="L19" s="25" t="s">
        <v>305</v>
      </c>
      <c r="P19" s="27"/>
      <c r="Q19" s="27"/>
      <c r="R19" s="27"/>
    </row>
    <row r="20">
      <c r="A20" s="25" t="s">
        <v>18</v>
      </c>
      <c r="B20" s="25" t="s">
        <v>334</v>
      </c>
      <c r="C20" s="25" t="s">
        <v>335</v>
      </c>
      <c r="D20" s="25" t="s">
        <v>337</v>
      </c>
      <c r="E20" s="25" t="s">
        <v>300</v>
      </c>
      <c r="F20" s="27"/>
      <c r="G20" s="25" t="s">
        <v>339</v>
      </c>
      <c r="I20" s="25" t="s">
        <v>341</v>
      </c>
      <c r="J20" s="25" t="s">
        <v>342</v>
      </c>
      <c r="K20" s="25" t="s">
        <v>343</v>
      </c>
      <c r="L20" s="25" t="s">
        <v>305</v>
      </c>
      <c r="P20" s="27"/>
      <c r="Q20" s="27"/>
      <c r="R20" s="27"/>
    </row>
    <row r="21">
      <c r="A21" s="25" t="s">
        <v>18</v>
      </c>
      <c r="B21" s="25" t="s">
        <v>344</v>
      </c>
      <c r="C21" s="25" t="s">
        <v>345</v>
      </c>
      <c r="D21" s="25" t="s">
        <v>346</v>
      </c>
      <c r="E21" s="25" t="s">
        <v>300</v>
      </c>
      <c r="F21" s="27"/>
      <c r="G21" s="25" t="s">
        <v>339</v>
      </c>
      <c r="I21" s="25" t="s">
        <v>349</v>
      </c>
      <c r="J21" s="25" t="s">
        <v>350</v>
      </c>
      <c r="K21" s="25" t="s">
        <v>351</v>
      </c>
      <c r="L21" s="25" t="s">
        <v>305</v>
      </c>
      <c r="P21" s="27"/>
      <c r="Q21" s="27"/>
      <c r="R21" s="27"/>
    </row>
    <row r="22">
      <c r="A22" s="25" t="s">
        <v>18</v>
      </c>
      <c r="B22" s="25" t="s">
        <v>353</v>
      </c>
      <c r="C22" s="25" t="s">
        <v>354</v>
      </c>
      <c r="D22" s="26" t="s">
        <v>355</v>
      </c>
      <c r="E22" s="25" t="s">
        <v>300</v>
      </c>
      <c r="F22" s="27"/>
      <c r="G22" s="27"/>
      <c r="H22" s="27"/>
      <c r="I22" s="27"/>
      <c r="J22" s="27"/>
      <c r="K22" s="25" t="s">
        <v>358</v>
      </c>
      <c r="L22" s="25" t="s">
        <v>305</v>
      </c>
      <c r="P22" s="27"/>
      <c r="Q22" s="27"/>
      <c r="R22" s="27"/>
    </row>
    <row r="23">
      <c r="A23" s="25" t="s">
        <v>18</v>
      </c>
      <c r="B23" s="25" t="s">
        <v>359</v>
      </c>
      <c r="C23" s="25" t="s">
        <v>360</v>
      </c>
      <c r="D23" s="25" t="s">
        <v>361</v>
      </c>
      <c r="E23" s="25" t="s">
        <v>300</v>
      </c>
      <c r="F23" s="27"/>
      <c r="G23" s="25" t="s">
        <v>362</v>
      </c>
      <c r="I23" s="25" t="s">
        <v>363</v>
      </c>
      <c r="J23" s="31">
        <v>8.99E8</v>
      </c>
      <c r="K23" s="25" t="s">
        <v>365</v>
      </c>
      <c r="L23" s="25" t="s">
        <v>305</v>
      </c>
      <c r="P23" s="27"/>
      <c r="Q23" s="27"/>
      <c r="R23" s="27"/>
    </row>
    <row r="24">
      <c r="A24" s="25" t="s">
        <v>18</v>
      </c>
      <c r="B24" s="25" t="s">
        <v>367</v>
      </c>
      <c r="C24" s="25" t="s">
        <v>368</v>
      </c>
      <c r="D24" s="25" t="s">
        <v>369</v>
      </c>
      <c r="E24" s="25" t="s">
        <v>300</v>
      </c>
      <c r="F24" s="27"/>
      <c r="G24" s="25" t="s">
        <v>339</v>
      </c>
      <c r="I24" s="25" t="s">
        <v>311</v>
      </c>
      <c r="J24" s="25" t="s">
        <v>370</v>
      </c>
      <c r="K24" s="25" t="s">
        <v>371</v>
      </c>
      <c r="L24" s="25" t="s">
        <v>305</v>
      </c>
      <c r="P24" s="27"/>
      <c r="Q24" s="27"/>
      <c r="R24" s="27"/>
    </row>
    <row r="25">
      <c r="A25" s="25" t="s">
        <v>18</v>
      </c>
      <c r="B25" s="25" t="s">
        <v>374</v>
      </c>
      <c r="C25" s="25" t="s">
        <v>375</v>
      </c>
      <c r="D25" s="25" t="s">
        <v>376</v>
      </c>
      <c r="E25" s="25" t="s">
        <v>300</v>
      </c>
      <c r="F25" s="27"/>
      <c r="G25" s="25" t="s">
        <v>377</v>
      </c>
      <c r="H25" s="27"/>
      <c r="I25" s="25" t="s">
        <v>311</v>
      </c>
      <c r="J25" s="25" t="s">
        <v>378</v>
      </c>
      <c r="K25" s="25" t="s">
        <v>379</v>
      </c>
      <c r="L25" s="25" t="s">
        <v>305</v>
      </c>
      <c r="P25" s="27"/>
      <c r="Q25" s="27"/>
      <c r="R25" s="27"/>
    </row>
    <row r="26">
      <c r="A26" s="25" t="s">
        <v>18</v>
      </c>
      <c r="B26" s="25" t="s">
        <v>380</v>
      </c>
      <c r="C26" s="25" t="s">
        <v>381</v>
      </c>
      <c r="D26" s="25" t="s">
        <v>382</v>
      </c>
      <c r="E26" s="25" t="s">
        <v>300</v>
      </c>
      <c r="F26" s="27"/>
      <c r="G26" s="25" t="s">
        <v>383</v>
      </c>
      <c r="H26" s="27"/>
      <c r="I26" s="25" t="s">
        <v>384</v>
      </c>
      <c r="J26" s="25" t="s">
        <v>385</v>
      </c>
      <c r="K26" s="25" t="s">
        <v>386</v>
      </c>
      <c r="L26" s="25" t="s">
        <v>305</v>
      </c>
      <c r="P26" s="27"/>
      <c r="Q26" s="27"/>
      <c r="R26" s="27"/>
    </row>
    <row r="27">
      <c r="A27" s="25" t="s">
        <v>18</v>
      </c>
      <c r="B27" s="25" t="s">
        <v>388</v>
      </c>
      <c r="C27" s="25" t="s">
        <v>389</v>
      </c>
      <c r="D27" s="25" t="s">
        <v>390</v>
      </c>
      <c r="E27" s="25" t="s">
        <v>300</v>
      </c>
      <c r="F27" s="27"/>
      <c r="G27" s="25" t="s">
        <v>391</v>
      </c>
      <c r="I27" s="25" t="s">
        <v>311</v>
      </c>
      <c r="J27" s="25" t="s">
        <v>392</v>
      </c>
      <c r="K27" s="25" t="s">
        <v>393</v>
      </c>
      <c r="L27" s="25" t="s">
        <v>305</v>
      </c>
      <c r="P27" s="27"/>
      <c r="Q27" s="27"/>
      <c r="R27" s="27"/>
    </row>
    <row r="28">
      <c r="A28" s="25" t="s">
        <v>18</v>
      </c>
      <c r="B28" s="25" t="s">
        <v>394</v>
      </c>
      <c r="C28" s="25" t="s">
        <v>395</v>
      </c>
      <c r="D28" s="26" t="s">
        <v>396</v>
      </c>
      <c r="E28" s="25" t="s">
        <v>300</v>
      </c>
      <c r="F28" s="27"/>
      <c r="G28" s="27"/>
      <c r="H28" s="27"/>
      <c r="I28" s="27"/>
      <c r="J28" s="25" t="s">
        <v>397</v>
      </c>
      <c r="K28" s="25" t="s">
        <v>398</v>
      </c>
      <c r="L28" s="25" t="s">
        <v>305</v>
      </c>
      <c r="P28" s="27"/>
      <c r="Q28" s="27"/>
      <c r="R28" s="27"/>
    </row>
    <row r="29">
      <c r="A29" s="25" t="s">
        <v>18</v>
      </c>
      <c r="B29" s="25" t="s">
        <v>399</v>
      </c>
      <c r="C29" s="25" t="s">
        <v>400</v>
      </c>
      <c r="D29" s="25" t="s">
        <v>401</v>
      </c>
      <c r="E29" s="25" t="s">
        <v>300</v>
      </c>
      <c r="F29" s="27"/>
      <c r="G29" s="25" t="s">
        <v>402</v>
      </c>
      <c r="H29" s="27"/>
      <c r="I29" s="25" t="s">
        <v>311</v>
      </c>
      <c r="J29" s="25" t="s">
        <v>403</v>
      </c>
      <c r="K29" s="25" t="s">
        <v>404</v>
      </c>
      <c r="L29" s="25" t="s">
        <v>305</v>
      </c>
      <c r="P29" s="27"/>
      <c r="Q29" s="27"/>
      <c r="R29" s="27"/>
    </row>
    <row r="30">
      <c r="A30" s="25" t="s">
        <v>18</v>
      </c>
      <c r="B30" s="25" t="s">
        <v>405</v>
      </c>
      <c r="C30" s="25" t="s">
        <v>406</v>
      </c>
      <c r="D30" s="26" t="s">
        <v>407</v>
      </c>
      <c r="E30" s="25" t="s">
        <v>300</v>
      </c>
      <c r="F30" s="27"/>
      <c r="G30" s="27"/>
      <c r="H30" s="27"/>
      <c r="I30" s="27"/>
      <c r="J30" s="25" t="s">
        <v>408</v>
      </c>
      <c r="K30" s="25" t="s">
        <v>409</v>
      </c>
      <c r="L30" s="25" t="s">
        <v>305</v>
      </c>
      <c r="P30" s="27"/>
      <c r="Q30" s="27"/>
      <c r="R30" s="27"/>
    </row>
    <row r="31">
      <c r="A31" s="25" t="s">
        <v>18</v>
      </c>
      <c r="B31" s="25" t="s">
        <v>410</v>
      </c>
      <c r="C31" s="25" t="s">
        <v>411</v>
      </c>
      <c r="D31" s="25" t="s">
        <v>412</v>
      </c>
      <c r="E31" s="25" t="s">
        <v>300</v>
      </c>
      <c r="F31" s="27"/>
      <c r="G31" s="27"/>
      <c r="H31" s="27"/>
      <c r="I31" s="27"/>
      <c r="J31" s="27"/>
      <c r="K31" s="27"/>
      <c r="L31" s="25" t="s">
        <v>305</v>
      </c>
      <c r="P31" s="27"/>
      <c r="Q31" s="27"/>
      <c r="R31" s="27"/>
    </row>
    <row r="32">
      <c r="A32" s="25" t="s">
        <v>18</v>
      </c>
      <c r="B32" s="25" t="s">
        <v>413</v>
      </c>
      <c r="C32" s="25" t="s">
        <v>414</v>
      </c>
      <c r="D32" s="25" t="s">
        <v>415</v>
      </c>
      <c r="E32" s="25" t="s">
        <v>300</v>
      </c>
      <c r="F32" s="27"/>
      <c r="G32" s="25" t="s">
        <v>416</v>
      </c>
      <c r="I32" s="25" t="s">
        <v>417</v>
      </c>
      <c r="J32" s="25" t="s">
        <v>418</v>
      </c>
      <c r="K32" s="25" t="s">
        <v>419</v>
      </c>
      <c r="L32" s="25" t="s">
        <v>305</v>
      </c>
      <c r="P32" s="27"/>
      <c r="Q32" s="27"/>
      <c r="R32" s="27"/>
    </row>
    <row r="33">
      <c r="A33" s="25" t="s">
        <v>18</v>
      </c>
      <c r="B33" s="25" t="s">
        <v>420</v>
      </c>
      <c r="C33" s="25" t="s">
        <v>421</v>
      </c>
      <c r="D33" s="25" t="s">
        <v>422</v>
      </c>
      <c r="E33" s="25" t="s">
        <v>300</v>
      </c>
      <c r="F33" s="27"/>
      <c r="G33" s="25" t="s">
        <v>423</v>
      </c>
      <c r="H33" s="27"/>
      <c r="I33" s="25" t="s">
        <v>311</v>
      </c>
      <c r="J33" s="25" t="s">
        <v>424</v>
      </c>
      <c r="K33" s="25" t="s">
        <v>425</v>
      </c>
      <c r="L33" s="25" t="s">
        <v>305</v>
      </c>
      <c r="P33" s="27"/>
      <c r="Q33" s="27"/>
      <c r="R33" s="27"/>
    </row>
    <row r="34">
      <c r="A34" s="25" t="s">
        <v>18</v>
      </c>
      <c r="B34" s="25" t="s">
        <v>426</v>
      </c>
      <c r="C34" s="25" t="s">
        <v>427</v>
      </c>
      <c r="D34" s="25" t="s">
        <v>428</v>
      </c>
      <c r="E34" s="25" t="s">
        <v>300</v>
      </c>
      <c r="F34" s="27"/>
      <c r="G34" s="25" t="s">
        <v>429</v>
      </c>
      <c r="I34" s="25" t="s">
        <v>311</v>
      </c>
      <c r="J34" s="25" t="s">
        <v>430</v>
      </c>
      <c r="K34" s="25" t="s">
        <v>431</v>
      </c>
      <c r="L34" s="25" t="s">
        <v>305</v>
      </c>
      <c r="P34" s="27"/>
      <c r="Q34" s="27"/>
      <c r="R34" s="27"/>
    </row>
    <row r="35">
      <c r="A35" s="25" t="s">
        <v>18</v>
      </c>
      <c r="B35" s="25" t="s">
        <v>432</v>
      </c>
      <c r="C35" s="25" t="s">
        <v>433</v>
      </c>
      <c r="D35" s="25" t="s">
        <v>434</v>
      </c>
      <c r="E35" s="25" t="s">
        <v>435</v>
      </c>
      <c r="G35" s="25" t="s">
        <v>436</v>
      </c>
      <c r="I35" s="25" t="s">
        <v>311</v>
      </c>
      <c r="J35" s="25" t="s">
        <v>437</v>
      </c>
      <c r="K35" s="25" t="s">
        <v>438</v>
      </c>
      <c r="L35" s="25" t="s">
        <v>305</v>
      </c>
      <c r="P35" s="27"/>
      <c r="Q35" s="27"/>
      <c r="R35" s="27"/>
    </row>
    <row r="36">
      <c r="A36" s="25" t="s">
        <v>18</v>
      </c>
      <c r="B36" s="25" t="s">
        <v>439</v>
      </c>
      <c r="C36" s="25" t="s">
        <v>440</v>
      </c>
      <c r="D36" s="26" t="s">
        <v>441</v>
      </c>
      <c r="E36" s="25" t="s">
        <v>435</v>
      </c>
      <c r="G36" s="27"/>
      <c r="H36" s="27"/>
      <c r="I36" s="27"/>
      <c r="J36" s="25" t="s">
        <v>442</v>
      </c>
      <c r="K36" s="25" t="s">
        <v>443</v>
      </c>
      <c r="L36" s="25" t="s">
        <v>305</v>
      </c>
      <c r="P36" s="27"/>
      <c r="Q36" s="27"/>
      <c r="R36" s="27"/>
    </row>
    <row r="37">
      <c r="A37" s="25" t="s">
        <v>18</v>
      </c>
      <c r="B37" s="25" t="s">
        <v>444</v>
      </c>
      <c r="C37" s="25" t="s">
        <v>445</v>
      </c>
      <c r="D37" s="26" t="s">
        <v>446</v>
      </c>
      <c r="E37" s="25" t="s">
        <v>435</v>
      </c>
      <c r="G37" s="25" t="s">
        <v>447</v>
      </c>
      <c r="H37" s="27"/>
      <c r="I37" s="25" t="s">
        <v>384</v>
      </c>
      <c r="J37" s="25" t="s">
        <v>448</v>
      </c>
      <c r="K37" s="25" t="s">
        <v>449</v>
      </c>
      <c r="L37" s="25" t="s">
        <v>305</v>
      </c>
      <c r="P37" s="27"/>
      <c r="Q37" s="27"/>
      <c r="R37" s="27"/>
    </row>
    <row r="38">
      <c r="A38" s="25" t="s">
        <v>18</v>
      </c>
      <c r="B38" s="25" t="s">
        <v>450</v>
      </c>
      <c r="C38" s="25" t="s">
        <v>451</v>
      </c>
      <c r="D38" s="26" t="s">
        <v>453</v>
      </c>
      <c r="E38" s="25" t="s">
        <v>435</v>
      </c>
      <c r="G38" s="27"/>
      <c r="H38" s="27"/>
      <c r="I38" s="27"/>
      <c r="J38" s="27" t="str">
        <f>+66 2953 9881 -4</f>
        <v>#ERROR!</v>
      </c>
      <c r="K38" s="25" t="s">
        <v>456</v>
      </c>
      <c r="L38" s="25" t="s">
        <v>305</v>
      </c>
      <c r="P38" s="27"/>
      <c r="Q38" s="27"/>
      <c r="R38" s="27"/>
    </row>
    <row r="39">
      <c r="A39" s="25" t="s">
        <v>18</v>
      </c>
      <c r="B39" s="25" t="s">
        <v>457</v>
      </c>
      <c r="C39" s="25" t="s">
        <v>458</v>
      </c>
      <c r="D39" s="26" t="s">
        <v>460</v>
      </c>
      <c r="E39" s="25" t="s">
        <v>435</v>
      </c>
      <c r="G39" s="25" t="s">
        <v>462</v>
      </c>
      <c r="I39" s="25" t="s">
        <v>311</v>
      </c>
      <c r="J39" s="25" t="s">
        <v>463</v>
      </c>
      <c r="K39" s="25" t="s">
        <v>464</v>
      </c>
      <c r="L39" s="25" t="s">
        <v>305</v>
      </c>
      <c r="P39" s="27"/>
      <c r="Q39" s="27"/>
      <c r="R39" s="27"/>
    </row>
    <row r="40">
      <c r="A40" s="25" t="s">
        <v>18</v>
      </c>
      <c r="B40" s="25" t="s">
        <v>465</v>
      </c>
      <c r="C40" s="25" t="s">
        <v>466</v>
      </c>
      <c r="D40" s="25" t="s">
        <v>467</v>
      </c>
      <c r="E40" s="25" t="s">
        <v>435</v>
      </c>
      <c r="G40" s="27"/>
      <c r="H40" s="27"/>
      <c r="I40" s="27"/>
      <c r="J40" s="27" t="str">
        <f>+662 932-2132</f>
        <v>#ERROR!</v>
      </c>
      <c r="K40" s="25" t="s">
        <v>470</v>
      </c>
      <c r="L40" s="25" t="s">
        <v>305</v>
      </c>
      <c r="P40" s="27"/>
      <c r="Q40" s="27"/>
      <c r="R40" s="27"/>
    </row>
    <row r="41">
      <c r="A41" s="25" t="s">
        <v>18</v>
      </c>
      <c r="B41" s="25" t="s">
        <v>472</v>
      </c>
      <c r="C41" s="25" t="s">
        <v>473</v>
      </c>
      <c r="D41" s="26" t="s">
        <v>474</v>
      </c>
      <c r="E41" s="25" t="s">
        <v>435</v>
      </c>
      <c r="G41" s="27"/>
      <c r="H41" s="27"/>
      <c r="I41" s="27"/>
      <c r="J41" s="25" t="s">
        <v>475</v>
      </c>
      <c r="K41" s="27"/>
      <c r="L41" s="25" t="s">
        <v>305</v>
      </c>
      <c r="P41" s="27"/>
      <c r="Q41" s="27"/>
      <c r="R41" s="27"/>
    </row>
    <row r="42">
      <c r="A42" s="25" t="s">
        <v>18</v>
      </c>
      <c r="B42" s="25" t="s">
        <v>478</v>
      </c>
      <c r="C42" s="25" t="s">
        <v>479</v>
      </c>
      <c r="D42" s="26" t="s">
        <v>480</v>
      </c>
      <c r="E42" s="25" t="s">
        <v>481</v>
      </c>
      <c r="F42" s="27"/>
      <c r="G42" s="27"/>
      <c r="H42" s="27"/>
      <c r="I42" s="27"/>
      <c r="J42" s="27"/>
      <c r="K42" s="27"/>
      <c r="L42" s="25" t="s">
        <v>305</v>
      </c>
      <c r="P42" s="27"/>
      <c r="Q42" s="27"/>
      <c r="R42" s="27"/>
    </row>
    <row r="43">
      <c r="A43" s="25" t="s">
        <v>18</v>
      </c>
      <c r="B43" s="25" t="s">
        <v>483</v>
      </c>
      <c r="C43" s="25" t="s">
        <v>485</v>
      </c>
      <c r="D43" s="25" t="s">
        <v>486</v>
      </c>
      <c r="E43" s="25" t="s">
        <v>487</v>
      </c>
      <c r="G43" s="25" t="s">
        <v>488</v>
      </c>
      <c r="I43" s="25" t="s">
        <v>311</v>
      </c>
      <c r="J43" s="25" t="s">
        <v>489</v>
      </c>
      <c r="K43" s="25" t="s">
        <v>490</v>
      </c>
      <c r="L43" s="25" t="s">
        <v>305</v>
      </c>
      <c r="P43" s="27"/>
      <c r="Q43" s="27"/>
      <c r="R43" s="27"/>
    </row>
    <row r="44">
      <c r="A44" s="25" t="s">
        <v>18</v>
      </c>
      <c r="B44" s="25" t="s">
        <v>491</v>
      </c>
      <c r="C44" s="25" t="s">
        <v>492</v>
      </c>
      <c r="D44" s="26" t="s">
        <v>493</v>
      </c>
      <c r="E44" s="25" t="s">
        <v>494</v>
      </c>
      <c r="G44" s="27"/>
      <c r="H44" s="27"/>
      <c r="I44" s="27"/>
      <c r="J44" s="27"/>
      <c r="K44" s="25" t="s">
        <v>495</v>
      </c>
      <c r="L44" s="25" t="s">
        <v>305</v>
      </c>
      <c r="P44" s="27"/>
      <c r="Q44" s="27"/>
      <c r="R44" s="27"/>
    </row>
    <row r="45">
      <c r="A45" s="25" t="s">
        <v>18</v>
      </c>
      <c r="B45" s="25" t="s">
        <v>498</v>
      </c>
      <c r="C45" s="25" t="s">
        <v>499</v>
      </c>
      <c r="E45" s="25" t="s">
        <v>501</v>
      </c>
      <c r="H45" s="25" t="s">
        <v>502</v>
      </c>
      <c r="L45" s="25" t="s">
        <v>503</v>
      </c>
      <c r="N45" s="27"/>
      <c r="O45" s="27"/>
      <c r="P45" s="27"/>
      <c r="Q45" s="27"/>
      <c r="R45" s="27"/>
    </row>
    <row r="46">
      <c r="A46" s="25" t="s">
        <v>18</v>
      </c>
      <c r="B46" s="25" t="s">
        <v>505</v>
      </c>
      <c r="C46" s="25" t="s">
        <v>506</v>
      </c>
      <c r="E46" s="25" t="s">
        <v>507</v>
      </c>
      <c r="H46" s="25" t="s">
        <v>508</v>
      </c>
      <c r="L46" s="25" t="s">
        <v>503</v>
      </c>
      <c r="N46" s="27"/>
      <c r="O46" s="27"/>
      <c r="P46" s="27"/>
      <c r="Q46" s="27"/>
      <c r="R46" s="27"/>
    </row>
    <row r="47">
      <c r="A47" s="25" t="s">
        <v>18</v>
      </c>
      <c r="B47" s="25" t="s">
        <v>511</v>
      </c>
      <c r="G47" s="25" t="s">
        <v>513</v>
      </c>
      <c r="H47" s="25" t="s">
        <v>514</v>
      </c>
      <c r="J47" s="25" t="s">
        <v>515</v>
      </c>
      <c r="K47" s="25" t="s">
        <v>516</v>
      </c>
      <c r="L47" s="25" t="s">
        <v>517</v>
      </c>
      <c r="M47" s="25" t="s">
        <v>518</v>
      </c>
      <c r="P47" s="27"/>
      <c r="Q47" s="27"/>
      <c r="R47" s="27"/>
    </row>
    <row r="48">
      <c r="A48" s="25" t="s">
        <v>18</v>
      </c>
      <c r="B48" s="25" t="s">
        <v>521</v>
      </c>
      <c r="D48" s="26" t="s">
        <v>523</v>
      </c>
      <c r="F48" s="27"/>
      <c r="G48" s="25" t="s">
        <v>524</v>
      </c>
      <c r="H48" s="25" t="s">
        <v>514</v>
      </c>
      <c r="J48" s="25" t="s">
        <v>525</v>
      </c>
      <c r="K48" s="25" t="s">
        <v>526</v>
      </c>
      <c r="L48" s="25" t="s">
        <v>517</v>
      </c>
      <c r="M48" s="25" t="s">
        <v>527</v>
      </c>
      <c r="Q48" s="27"/>
      <c r="R48" s="27"/>
    </row>
    <row r="49">
      <c r="A49" s="25" t="s">
        <v>18</v>
      </c>
      <c r="B49" s="25" t="s">
        <v>528</v>
      </c>
      <c r="C49" s="25" t="s">
        <v>529</v>
      </c>
      <c r="D49" s="26" t="s">
        <v>530</v>
      </c>
      <c r="E49" s="25" t="s">
        <v>531</v>
      </c>
      <c r="J49" s="27"/>
      <c r="K49" s="27"/>
      <c r="L49" s="25" t="s">
        <v>534</v>
      </c>
      <c r="O49" s="27"/>
      <c r="P49" s="27"/>
      <c r="Q49" s="27"/>
      <c r="R49" s="27"/>
    </row>
    <row r="50">
      <c r="A50" s="25" t="s">
        <v>18</v>
      </c>
      <c r="B50" s="25" t="s">
        <v>536</v>
      </c>
      <c r="C50" s="25" t="s">
        <v>537</v>
      </c>
      <c r="D50" s="26" t="s">
        <v>538</v>
      </c>
      <c r="G50" s="25" t="s">
        <v>541</v>
      </c>
      <c r="J50" s="25" t="s">
        <v>543</v>
      </c>
      <c r="L50" s="25" t="s">
        <v>544</v>
      </c>
      <c r="O50" s="27"/>
      <c r="P50" s="27"/>
      <c r="Q50" s="27"/>
      <c r="R50" s="27"/>
    </row>
    <row r="51">
      <c r="A51" s="27"/>
      <c r="B51" s="27"/>
      <c r="C51" s="27"/>
      <c r="D51" s="27"/>
      <c r="E51" s="27"/>
      <c r="F51" s="27"/>
      <c r="G51" s="27"/>
      <c r="H51" s="27"/>
      <c r="I51" s="27"/>
      <c r="J51" s="27"/>
      <c r="K51" s="27"/>
      <c r="L51" s="27"/>
      <c r="M51" s="27"/>
      <c r="N51" s="27"/>
      <c r="O51" s="27"/>
      <c r="P51" s="27"/>
      <c r="Q51" s="27"/>
      <c r="R51" s="27"/>
    </row>
  </sheetData>
  <mergeCells count="107">
    <mergeCell ref="E41:F41"/>
    <mergeCell ref="E44:F44"/>
    <mergeCell ref="G43:H43"/>
    <mergeCell ref="E43:F43"/>
    <mergeCell ref="C46:D46"/>
    <mergeCell ref="E45:G45"/>
    <mergeCell ref="C45:D45"/>
    <mergeCell ref="E35:F35"/>
    <mergeCell ref="G35:H35"/>
    <mergeCell ref="E36:F36"/>
    <mergeCell ref="E37:F37"/>
    <mergeCell ref="E38:F38"/>
    <mergeCell ref="G34:H34"/>
    <mergeCell ref="G39:H39"/>
    <mergeCell ref="H47:I47"/>
    <mergeCell ref="E49:I49"/>
    <mergeCell ref="J50:K50"/>
    <mergeCell ref="G50:I50"/>
    <mergeCell ref="D50:F50"/>
    <mergeCell ref="L50:N50"/>
    <mergeCell ref="D48:E48"/>
    <mergeCell ref="H48:I48"/>
    <mergeCell ref="E46:G46"/>
    <mergeCell ref="H45:K45"/>
    <mergeCell ref="H46:K46"/>
    <mergeCell ref="L46:M46"/>
    <mergeCell ref="L45:M45"/>
    <mergeCell ref="B48:C48"/>
    <mergeCell ref="B47:F47"/>
    <mergeCell ref="D13:G13"/>
    <mergeCell ref="J13:K13"/>
    <mergeCell ref="H13:I13"/>
    <mergeCell ref="H10:I10"/>
    <mergeCell ref="H11:I11"/>
    <mergeCell ref="D12:G12"/>
    <mergeCell ref="O12:R12"/>
    <mergeCell ref="H12:I12"/>
    <mergeCell ref="O13:R13"/>
    <mergeCell ref="M13:N13"/>
    <mergeCell ref="O11:R11"/>
    <mergeCell ref="B15:C15"/>
    <mergeCell ref="E15:F15"/>
    <mergeCell ref="E6:F6"/>
    <mergeCell ref="E7:F7"/>
    <mergeCell ref="G7:I7"/>
    <mergeCell ref="G8:I8"/>
    <mergeCell ref="G9:I9"/>
    <mergeCell ref="E8:F8"/>
    <mergeCell ref="E9:F9"/>
    <mergeCell ref="D3:F3"/>
    <mergeCell ref="D10:G10"/>
    <mergeCell ref="D11:G11"/>
    <mergeCell ref="L20:O20"/>
    <mergeCell ref="G20:H20"/>
    <mergeCell ref="B14:C14"/>
    <mergeCell ref="H14:I14"/>
    <mergeCell ref="L14:M14"/>
    <mergeCell ref="L22:O22"/>
    <mergeCell ref="L21:O21"/>
    <mergeCell ref="L17:O17"/>
    <mergeCell ref="L16:O16"/>
    <mergeCell ref="L18:O18"/>
    <mergeCell ref="L19:O19"/>
    <mergeCell ref="G21:H21"/>
    <mergeCell ref="L15:M15"/>
    <mergeCell ref="H15:I15"/>
    <mergeCell ref="M11:N11"/>
    <mergeCell ref="M12:N12"/>
    <mergeCell ref="G6:I6"/>
    <mergeCell ref="G4:I4"/>
    <mergeCell ref="G5:I5"/>
    <mergeCell ref="L3:N3"/>
    <mergeCell ref="E5:F5"/>
    <mergeCell ref="E4:F4"/>
    <mergeCell ref="L2:N2"/>
    <mergeCell ref="L33:O33"/>
    <mergeCell ref="L32:O32"/>
    <mergeCell ref="G32:H32"/>
    <mergeCell ref="L30:O30"/>
    <mergeCell ref="L31:O31"/>
    <mergeCell ref="L28:O28"/>
    <mergeCell ref="L29:O29"/>
    <mergeCell ref="L34:O34"/>
    <mergeCell ref="L35:O35"/>
    <mergeCell ref="L36:O36"/>
    <mergeCell ref="E40:F40"/>
    <mergeCell ref="E39:F39"/>
    <mergeCell ref="L44:O44"/>
    <mergeCell ref="L49:N49"/>
    <mergeCell ref="M48:P48"/>
    <mergeCell ref="M47:O47"/>
    <mergeCell ref="L37:O37"/>
    <mergeCell ref="L41:O41"/>
    <mergeCell ref="L42:O42"/>
    <mergeCell ref="L39:O39"/>
    <mergeCell ref="L38:O38"/>
    <mergeCell ref="L43:O43"/>
    <mergeCell ref="L40:O40"/>
    <mergeCell ref="G23:H23"/>
    <mergeCell ref="G17:H17"/>
    <mergeCell ref="L26:O26"/>
    <mergeCell ref="L24:O24"/>
    <mergeCell ref="L25:O25"/>
    <mergeCell ref="G27:H27"/>
    <mergeCell ref="L23:O23"/>
    <mergeCell ref="G24:H24"/>
    <mergeCell ref="L27:O27"/>
  </mergeCells>
  <hyperlinks>
    <hyperlink r:id="rId1" ref="P1"/>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5"/>
    <hyperlink r:id="rId15" ref="D16"/>
    <hyperlink r:id="rId16" ref="D22"/>
    <hyperlink r:id="rId17" ref="D28"/>
    <hyperlink r:id="rId18" ref="D30"/>
    <hyperlink r:id="rId19" ref="D36"/>
    <hyperlink r:id="rId20" ref="D37"/>
    <hyperlink r:id="rId21" ref="D38"/>
    <hyperlink r:id="rId22" ref="D39"/>
    <hyperlink r:id="rId23" ref="D41"/>
    <hyperlink r:id="rId24" ref="D42"/>
    <hyperlink r:id="rId25" ref="D44"/>
    <hyperlink r:id="rId26" ref="D48"/>
    <hyperlink r:id="rId27" ref="D49"/>
    <hyperlink r:id="rId28" ref="D50"/>
  </hyperlinks>
  <drawing r:id="rId2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6.0"/>
    <col customWidth="1" min="2" max="4" width="51.14"/>
    <col customWidth="1" min="5" max="5" width="28.43"/>
  </cols>
  <sheetData>
    <row r="1">
      <c r="A1" s="62"/>
      <c r="B1" s="64" t="s">
        <v>623</v>
      </c>
      <c r="C1" s="65" t="s">
        <v>34</v>
      </c>
      <c r="D1" s="66" t="s">
        <v>35</v>
      </c>
      <c r="E1" s="66" t="s">
        <v>36</v>
      </c>
      <c r="F1" s="66" t="s">
        <v>37</v>
      </c>
      <c r="G1" s="66" t="s">
        <v>38</v>
      </c>
      <c r="H1" s="66" t="s">
        <v>39</v>
      </c>
      <c r="I1" s="66" t="s">
        <v>40</v>
      </c>
      <c r="J1" s="66" t="s">
        <v>41</v>
      </c>
      <c r="K1" s="66" t="s">
        <v>55</v>
      </c>
      <c r="L1" s="66" t="s">
        <v>56</v>
      </c>
      <c r="M1" s="66" t="s">
        <v>57</v>
      </c>
      <c r="N1" s="66" t="s">
        <v>58</v>
      </c>
      <c r="O1" s="66" t="s">
        <v>59</v>
      </c>
      <c r="P1" s="67" t="s">
        <v>60</v>
      </c>
      <c r="Q1" s="66" t="s">
        <v>66</v>
      </c>
      <c r="R1" s="66" t="s">
        <v>67</v>
      </c>
      <c r="S1" s="66" t="s">
        <v>68</v>
      </c>
      <c r="T1" s="66" t="s">
        <v>69</v>
      </c>
      <c r="U1" s="66" t="s">
        <v>70</v>
      </c>
      <c r="V1" s="66" t="s">
        <v>71</v>
      </c>
      <c r="W1" s="66" t="s">
        <v>72</v>
      </c>
      <c r="X1" s="66" t="s">
        <v>73</v>
      </c>
      <c r="Y1" s="66" t="s">
        <v>74</v>
      </c>
      <c r="Z1" s="66"/>
      <c r="AA1" s="68"/>
      <c r="AB1" s="68"/>
    </row>
    <row r="2">
      <c r="A2" s="69">
        <v>1.0</v>
      </c>
      <c r="B2" s="54" t="s">
        <v>624</v>
      </c>
      <c r="C2" s="70" t="s">
        <v>625</v>
      </c>
      <c r="D2" s="71" t="s">
        <v>626</v>
      </c>
      <c r="E2" s="72" t="s">
        <v>627</v>
      </c>
      <c r="F2" s="73"/>
      <c r="G2" s="54"/>
      <c r="H2" s="72" t="s">
        <v>628</v>
      </c>
      <c r="I2" s="73"/>
      <c r="J2" s="73"/>
      <c r="K2" s="54"/>
      <c r="L2" s="54" t="s">
        <v>503</v>
      </c>
      <c r="M2" s="54"/>
      <c r="N2" s="54"/>
      <c r="O2" s="54"/>
      <c r="P2" s="54"/>
      <c r="Q2" s="54"/>
      <c r="R2" s="54"/>
      <c r="S2" s="54"/>
      <c r="T2" s="54"/>
      <c r="U2" s="68"/>
      <c r="V2" s="68"/>
      <c r="W2" s="68"/>
      <c r="X2" s="68"/>
      <c r="Y2" s="68"/>
      <c r="Z2" s="68"/>
      <c r="AA2" s="68"/>
      <c r="AB2" s="68"/>
    </row>
    <row r="3">
      <c r="A3" s="69">
        <v>2.0</v>
      </c>
      <c r="B3" s="74" t="s">
        <v>629</v>
      </c>
      <c r="C3" s="70" t="s">
        <v>630</v>
      </c>
      <c r="D3" s="71" t="s">
        <v>631</v>
      </c>
      <c r="E3" s="72" t="s">
        <v>632</v>
      </c>
      <c r="F3" s="73"/>
      <c r="G3" s="54"/>
      <c r="H3" s="72" t="s">
        <v>633</v>
      </c>
      <c r="I3" s="54"/>
      <c r="J3" s="54"/>
      <c r="K3" s="54"/>
      <c r="L3" s="54" t="s">
        <v>503</v>
      </c>
      <c r="M3" s="54"/>
      <c r="N3" s="54"/>
      <c r="O3" s="54"/>
      <c r="P3" s="54"/>
      <c r="Q3" s="54"/>
      <c r="R3" s="54"/>
      <c r="S3" s="54"/>
      <c r="T3" s="54"/>
      <c r="U3" s="54"/>
      <c r="V3" s="54"/>
      <c r="W3" s="54"/>
      <c r="X3" s="54"/>
      <c r="Y3" s="54"/>
      <c r="Z3" s="54"/>
      <c r="AA3" s="54"/>
      <c r="AB3" s="68"/>
    </row>
    <row r="4">
      <c r="A4" s="69">
        <v>3.0</v>
      </c>
      <c r="B4" s="74" t="s">
        <v>634</v>
      </c>
      <c r="C4" s="70" t="s">
        <v>635</v>
      </c>
      <c r="D4" s="71" t="s">
        <v>636</v>
      </c>
      <c r="E4" s="72" t="s">
        <v>637</v>
      </c>
      <c r="F4" s="73"/>
      <c r="G4" s="54"/>
      <c r="H4" s="72" t="s">
        <v>638</v>
      </c>
      <c r="I4" s="54"/>
      <c r="J4" s="54"/>
      <c r="K4" s="54"/>
      <c r="L4" s="54" t="s">
        <v>503</v>
      </c>
      <c r="M4" s="54"/>
      <c r="N4" s="54"/>
      <c r="O4" s="54"/>
      <c r="P4" s="54"/>
      <c r="Q4" s="54"/>
      <c r="R4" s="54"/>
      <c r="S4" s="54"/>
      <c r="T4" s="54"/>
      <c r="U4" s="54"/>
      <c r="V4" s="54"/>
      <c r="W4" s="54"/>
      <c r="X4" s="54"/>
      <c r="Y4" s="54"/>
      <c r="Z4" s="54"/>
      <c r="AA4" s="54"/>
      <c r="AB4" s="68"/>
    </row>
    <row r="5">
      <c r="A5" s="69">
        <v>4.0</v>
      </c>
      <c r="B5" s="74" t="s">
        <v>639</v>
      </c>
      <c r="C5" s="70" t="s">
        <v>640</v>
      </c>
      <c r="D5" s="71" t="s">
        <v>641</v>
      </c>
      <c r="E5" s="72" t="s">
        <v>642</v>
      </c>
      <c r="F5" s="73"/>
      <c r="G5" s="54"/>
      <c r="H5" s="72" t="s">
        <v>643</v>
      </c>
      <c r="I5" s="73"/>
      <c r="J5" s="54"/>
      <c r="K5" s="54"/>
      <c r="L5" s="54" t="s">
        <v>503</v>
      </c>
      <c r="M5" s="54"/>
      <c r="N5" s="54"/>
      <c r="O5" s="54"/>
      <c r="P5" s="54"/>
      <c r="Q5" s="54"/>
      <c r="R5" s="54"/>
      <c r="S5" s="54"/>
      <c r="T5" s="54"/>
      <c r="U5" s="54"/>
      <c r="V5" s="54"/>
      <c r="W5" s="54"/>
      <c r="X5" s="54"/>
      <c r="Y5" s="54"/>
      <c r="Z5" s="54"/>
      <c r="AA5" s="54"/>
      <c r="AB5" s="68"/>
    </row>
    <row r="6">
      <c r="A6" s="69">
        <v>5.0</v>
      </c>
      <c r="B6" s="74" t="s">
        <v>644</v>
      </c>
      <c r="C6" s="70" t="s">
        <v>645</v>
      </c>
      <c r="D6" s="71" t="s">
        <v>646</v>
      </c>
      <c r="E6" s="72" t="s">
        <v>647</v>
      </c>
      <c r="F6" s="73"/>
      <c r="G6" s="54"/>
      <c r="H6" s="54" t="s">
        <v>648</v>
      </c>
      <c r="I6" s="54"/>
      <c r="J6" s="54"/>
      <c r="K6" s="54"/>
      <c r="L6" s="54" t="s">
        <v>503</v>
      </c>
      <c r="M6" s="54"/>
      <c r="N6" s="54"/>
      <c r="O6" s="54"/>
      <c r="P6" s="54"/>
      <c r="Q6" s="54"/>
      <c r="R6" s="54"/>
      <c r="S6" s="54"/>
      <c r="T6" s="54"/>
      <c r="U6" s="54"/>
      <c r="V6" s="54"/>
      <c r="W6" s="54"/>
      <c r="X6" s="54"/>
      <c r="Y6" s="54"/>
      <c r="Z6" s="54"/>
      <c r="AA6" s="54"/>
      <c r="AB6" s="68"/>
    </row>
    <row r="7">
      <c r="A7" s="69">
        <v>6.0</v>
      </c>
      <c r="B7" s="74" t="s">
        <v>649</v>
      </c>
      <c r="C7" s="70" t="s">
        <v>650</v>
      </c>
      <c r="D7" s="71" t="s">
        <v>651</v>
      </c>
      <c r="E7" s="72" t="s">
        <v>652</v>
      </c>
      <c r="F7" s="73"/>
      <c r="G7" s="54"/>
      <c r="H7" s="72" t="s">
        <v>653</v>
      </c>
      <c r="I7" s="73"/>
      <c r="J7" s="73"/>
      <c r="K7" s="54"/>
      <c r="L7" s="54" t="s">
        <v>503</v>
      </c>
      <c r="M7" s="54"/>
      <c r="N7" s="54"/>
      <c r="O7" s="54"/>
      <c r="P7" s="54"/>
      <c r="Q7" s="54"/>
      <c r="R7" s="54"/>
      <c r="S7" s="54"/>
      <c r="T7" s="54"/>
      <c r="U7" s="54"/>
      <c r="V7" s="54"/>
      <c r="W7" s="54"/>
      <c r="X7" s="54"/>
      <c r="Y7" s="54"/>
      <c r="Z7" s="54"/>
      <c r="AA7" s="54"/>
      <c r="AB7" s="68"/>
    </row>
    <row r="8">
      <c r="A8" s="69">
        <v>7.0</v>
      </c>
      <c r="B8" s="74" t="s">
        <v>654</v>
      </c>
      <c r="C8" s="70" t="s">
        <v>655</v>
      </c>
      <c r="D8" s="71" t="s">
        <v>656</v>
      </c>
      <c r="E8" s="72" t="s">
        <v>657</v>
      </c>
      <c r="F8" s="73"/>
      <c r="G8" s="54"/>
      <c r="H8" s="72" t="s">
        <v>658</v>
      </c>
      <c r="I8" s="54"/>
      <c r="J8" s="54"/>
      <c r="K8" s="54"/>
      <c r="L8" s="54" t="s">
        <v>503</v>
      </c>
      <c r="M8" s="54"/>
      <c r="N8" s="54"/>
      <c r="O8" s="54"/>
      <c r="P8" s="54"/>
      <c r="Q8" s="54"/>
      <c r="R8" s="54"/>
      <c r="S8" s="54"/>
      <c r="T8" s="54"/>
      <c r="U8" s="54"/>
      <c r="V8" s="54"/>
      <c r="W8" s="54"/>
      <c r="X8" s="54"/>
      <c r="Y8" s="54"/>
      <c r="Z8" s="54"/>
      <c r="AA8" s="54"/>
      <c r="AB8" s="68"/>
    </row>
    <row r="9">
      <c r="A9" s="69">
        <v>8.0</v>
      </c>
      <c r="B9" s="74" t="s">
        <v>659</v>
      </c>
      <c r="C9" s="70" t="s">
        <v>660</v>
      </c>
      <c r="D9" s="71" t="s">
        <v>661</v>
      </c>
      <c r="E9" s="54" t="s">
        <v>662</v>
      </c>
      <c r="F9" s="54"/>
      <c r="G9" s="54"/>
      <c r="H9" s="54" t="s">
        <v>212</v>
      </c>
      <c r="I9" s="54"/>
      <c r="J9" s="54"/>
      <c r="K9" s="54"/>
      <c r="L9" s="54" t="s">
        <v>503</v>
      </c>
      <c r="M9" s="54"/>
      <c r="N9" s="54"/>
      <c r="O9" s="54"/>
      <c r="P9" s="54"/>
      <c r="Q9" s="54"/>
      <c r="R9" s="54"/>
      <c r="S9" s="54"/>
      <c r="T9" s="54"/>
      <c r="U9" s="54"/>
      <c r="V9" s="54"/>
      <c r="W9" s="54"/>
      <c r="X9" s="54"/>
      <c r="Y9" s="54"/>
      <c r="Z9" s="54"/>
      <c r="AA9" s="54"/>
      <c r="AB9" s="68"/>
    </row>
    <row r="10">
      <c r="A10" s="69">
        <v>9.0</v>
      </c>
      <c r="B10" s="74" t="s">
        <v>663</v>
      </c>
      <c r="C10" s="70" t="s">
        <v>664</v>
      </c>
      <c r="D10" s="71" t="s">
        <v>665</v>
      </c>
      <c r="E10" s="72" t="s">
        <v>666</v>
      </c>
      <c r="F10" s="73"/>
      <c r="G10" s="54"/>
      <c r="H10" s="72" t="s">
        <v>667</v>
      </c>
      <c r="I10" s="54"/>
      <c r="J10" s="54"/>
      <c r="K10" s="54"/>
      <c r="L10" s="54" t="s">
        <v>503</v>
      </c>
      <c r="M10" s="54"/>
      <c r="N10" s="54"/>
      <c r="O10" s="54"/>
      <c r="P10" s="54"/>
      <c r="Q10" s="54"/>
      <c r="R10" s="54"/>
      <c r="S10" s="54"/>
      <c r="T10" s="54"/>
      <c r="U10" s="54"/>
      <c r="V10" s="54"/>
      <c r="W10" s="54"/>
      <c r="X10" s="54"/>
      <c r="Y10" s="54"/>
      <c r="Z10" s="54"/>
      <c r="AA10" s="54"/>
      <c r="AB10" s="68"/>
    </row>
    <row r="11">
      <c r="A11" s="69">
        <v>10.0</v>
      </c>
      <c r="B11" s="54" t="s">
        <v>668</v>
      </c>
      <c r="C11" s="70" t="s">
        <v>669</v>
      </c>
      <c r="D11" s="71" t="s">
        <v>670</v>
      </c>
      <c r="E11" s="75" t="s">
        <v>671</v>
      </c>
      <c r="F11" s="54"/>
      <c r="G11" s="54"/>
      <c r="H11" s="54" t="s">
        <v>255</v>
      </c>
      <c r="I11" s="54"/>
      <c r="J11" s="54"/>
      <c r="K11" s="54"/>
      <c r="L11" s="54" t="s">
        <v>503</v>
      </c>
      <c r="M11" s="54"/>
      <c r="N11" s="54"/>
      <c r="O11" s="54"/>
      <c r="P11" s="54"/>
      <c r="Q11" s="54"/>
      <c r="R11" s="54"/>
      <c r="S11" s="54"/>
      <c r="T11" s="54"/>
      <c r="U11" s="54"/>
      <c r="V11" s="54"/>
      <c r="W11" s="54"/>
      <c r="X11" s="54"/>
      <c r="Y11" s="54"/>
      <c r="Z11" s="54"/>
      <c r="AA11" s="54"/>
      <c r="AB11" s="68"/>
    </row>
    <row r="12">
      <c r="A12" s="69">
        <v>11.0</v>
      </c>
      <c r="B12" s="76" t="s">
        <v>588</v>
      </c>
      <c r="C12" s="70" t="s">
        <v>672</v>
      </c>
      <c r="D12" s="71" t="s">
        <v>673</v>
      </c>
      <c r="E12" s="75" t="s">
        <v>674</v>
      </c>
      <c r="F12" s="54"/>
      <c r="G12" s="54" t="s">
        <v>675</v>
      </c>
      <c r="H12" s="54" t="s">
        <v>514</v>
      </c>
      <c r="I12" s="54"/>
      <c r="J12" s="54" t="s">
        <v>676</v>
      </c>
      <c r="K12" s="54" t="s">
        <v>677</v>
      </c>
      <c r="L12" s="54" t="s">
        <v>678</v>
      </c>
      <c r="M12" s="72" t="s">
        <v>679</v>
      </c>
      <c r="N12" s="73"/>
      <c r="O12" s="73"/>
      <c r="P12" s="73"/>
      <c r="Q12" s="54"/>
      <c r="R12" s="54"/>
      <c r="S12" s="54"/>
      <c r="T12" s="54"/>
      <c r="U12" s="54"/>
      <c r="V12" s="54"/>
      <c r="W12" s="54"/>
      <c r="X12" s="54"/>
      <c r="Y12" s="54"/>
      <c r="Z12" s="54"/>
      <c r="AA12" s="54"/>
      <c r="AB12" s="68"/>
    </row>
    <row r="13">
      <c r="A13" s="69">
        <v>12.0</v>
      </c>
      <c r="B13" s="54" t="s">
        <v>680</v>
      </c>
      <c r="C13" s="70" t="s">
        <v>681</v>
      </c>
      <c r="D13" s="69" t="s">
        <v>682</v>
      </c>
      <c r="E13" s="77" t="s">
        <v>683</v>
      </c>
      <c r="F13" s="73"/>
      <c r="G13" s="54"/>
      <c r="H13" s="54" t="s">
        <v>687</v>
      </c>
      <c r="I13" s="54" t="s">
        <v>688</v>
      </c>
      <c r="J13" s="54"/>
      <c r="K13" s="54" t="s">
        <v>689</v>
      </c>
      <c r="L13" s="54" t="s">
        <v>690</v>
      </c>
      <c r="M13" s="72" t="s">
        <v>691</v>
      </c>
      <c r="N13" s="73"/>
      <c r="O13" s="73"/>
      <c r="P13" s="54"/>
      <c r="Q13" s="54"/>
      <c r="R13" s="54"/>
      <c r="S13" s="54"/>
      <c r="T13" s="54"/>
      <c r="U13" s="54"/>
      <c r="V13" s="54"/>
      <c r="W13" s="54"/>
      <c r="X13" s="54"/>
      <c r="Y13" s="54"/>
      <c r="Z13" s="54"/>
      <c r="AA13" s="54"/>
      <c r="AB13" s="68"/>
    </row>
    <row r="14">
      <c r="A14" s="69">
        <v>13.0</v>
      </c>
      <c r="B14" s="54" t="s">
        <v>692</v>
      </c>
      <c r="C14" s="70" t="s">
        <v>693</v>
      </c>
      <c r="D14" s="71" t="s">
        <v>694</v>
      </c>
      <c r="E14" s="75" t="s">
        <v>32</v>
      </c>
      <c r="F14" s="73"/>
      <c r="G14" s="54"/>
      <c r="H14" s="54" t="s">
        <v>697</v>
      </c>
      <c r="I14" s="54"/>
      <c r="J14" s="54"/>
      <c r="K14" s="54"/>
      <c r="L14" s="54" t="s">
        <v>698</v>
      </c>
      <c r="M14" s="54"/>
      <c r="N14" s="54"/>
      <c r="O14" s="54"/>
      <c r="P14" s="54"/>
      <c r="Q14" s="54"/>
      <c r="R14" s="54"/>
      <c r="S14" s="54"/>
      <c r="T14" s="54"/>
      <c r="U14" s="54"/>
      <c r="V14" s="54"/>
      <c r="W14" s="54"/>
      <c r="X14" s="54"/>
      <c r="Y14" s="54"/>
      <c r="Z14" s="54"/>
      <c r="AA14" s="54"/>
      <c r="AB14" s="68"/>
    </row>
    <row r="15">
      <c r="C15" s="70"/>
      <c r="D15" s="71" t="s">
        <v>700</v>
      </c>
      <c r="E15" s="75" t="s">
        <v>32</v>
      </c>
      <c r="F15" s="68"/>
      <c r="G15" s="68"/>
      <c r="H15" s="68"/>
      <c r="I15" s="68"/>
      <c r="J15" s="68"/>
      <c r="K15" s="68"/>
      <c r="L15" s="68"/>
      <c r="M15" s="68"/>
      <c r="N15" s="68"/>
      <c r="O15" s="68"/>
      <c r="P15" s="68"/>
      <c r="Q15" s="68"/>
      <c r="R15" s="68"/>
      <c r="S15" s="68"/>
      <c r="T15" s="68"/>
      <c r="U15" s="68"/>
      <c r="V15" s="68"/>
      <c r="W15" s="68"/>
      <c r="X15" s="68"/>
      <c r="Y15" s="68"/>
      <c r="Z15" s="68"/>
      <c r="AA15" s="68"/>
      <c r="AB15" s="68"/>
    </row>
    <row r="16">
      <c r="A16" s="69">
        <v>14.0</v>
      </c>
      <c r="B16" s="76" t="s">
        <v>704</v>
      </c>
      <c r="C16" s="70" t="s">
        <v>710</v>
      </c>
      <c r="D16" s="71" t="s">
        <v>711</v>
      </c>
      <c r="E16" s="75" t="s">
        <v>32</v>
      </c>
      <c r="F16" s="42"/>
      <c r="G16" s="11"/>
      <c r="H16" s="11" t="s">
        <v>697</v>
      </c>
      <c r="I16" s="11"/>
      <c r="J16" s="11"/>
      <c r="K16" s="11"/>
      <c r="L16" s="11" t="s">
        <v>698</v>
      </c>
      <c r="M16" s="11"/>
      <c r="N16" s="11"/>
      <c r="O16" s="11"/>
      <c r="P16" s="11"/>
      <c r="Q16" s="11"/>
      <c r="R16" s="11"/>
      <c r="S16" s="11"/>
      <c r="T16" s="11"/>
      <c r="U16" s="11"/>
      <c r="V16" s="11"/>
      <c r="W16" s="11"/>
      <c r="X16" s="11"/>
      <c r="Y16" s="11"/>
      <c r="Z16" s="11"/>
      <c r="AA16" s="11"/>
      <c r="AB16" s="68"/>
    </row>
    <row r="17">
      <c r="A17" s="69">
        <v>15.0</v>
      </c>
      <c r="B17" s="54" t="s">
        <v>712</v>
      </c>
      <c r="C17" s="80" t="s">
        <v>713</v>
      </c>
      <c r="D17" s="71" t="s">
        <v>714</v>
      </c>
      <c r="E17" s="75" t="s">
        <v>715</v>
      </c>
      <c r="F17" s="11"/>
      <c r="G17" s="11"/>
      <c r="H17" s="11"/>
      <c r="I17" s="11"/>
      <c r="J17" s="11"/>
      <c r="K17" s="11"/>
      <c r="L17" s="11" t="s">
        <v>716</v>
      </c>
      <c r="M17" s="11"/>
      <c r="N17" s="11"/>
      <c r="O17" s="11"/>
      <c r="P17" s="11"/>
      <c r="Q17" s="11"/>
      <c r="R17" s="11"/>
      <c r="S17" s="11"/>
      <c r="T17" s="11"/>
      <c r="U17" s="11"/>
      <c r="V17" s="11"/>
      <c r="W17" s="11"/>
      <c r="X17" s="11"/>
      <c r="Y17" s="11"/>
      <c r="Z17" s="11"/>
      <c r="AA17" s="11"/>
      <c r="AB17" s="68"/>
    </row>
    <row r="18">
      <c r="A18" s="69">
        <v>16.0</v>
      </c>
      <c r="B18" s="54" t="s">
        <v>717</v>
      </c>
      <c r="C18" s="70" t="s">
        <v>718</v>
      </c>
      <c r="D18" s="71" t="s">
        <v>719</v>
      </c>
      <c r="E18" s="75" t="s">
        <v>32</v>
      </c>
      <c r="F18" s="81"/>
      <c r="G18" s="81"/>
      <c r="H18" s="81" t="s">
        <v>65</v>
      </c>
      <c r="I18" s="81"/>
      <c r="J18" s="81"/>
      <c r="K18" s="81"/>
      <c r="L18" s="81" t="s">
        <v>249</v>
      </c>
      <c r="M18" s="81" t="s">
        <v>720</v>
      </c>
      <c r="N18" s="81" t="s">
        <v>721</v>
      </c>
      <c r="O18" s="81" t="s">
        <v>722</v>
      </c>
      <c r="P18" s="81"/>
      <c r="Q18" s="81"/>
      <c r="R18" s="81"/>
      <c r="S18" s="81"/>
      <c r="T18" s="81"/>
      <c r="U18" s="81"/>
      <c r="V18" s="81"/>
      <c r="W18" s="81"/>
      <c r="X18" s="81"/>
      <c r="Y18" s="81"/>
      <c r="Z18" s="81"/>
      <c r="AA18" s="81"/>
    </row>
    <row r="19">
      <c r="A19" s="69">
        <v>17.0</v>
      </c>
      <c r="B19" s="54" t="s">
        <v>723</v>
      </c>
      <c r="C19" s="80" t="s">
        <v>724</v>
      </c>
      <c r="D19" s="71" t="s">
        <v>725</v>
      </c>
      <c r="E19" s="77" t="s">
        <v>726</v>
      </c>
      <c r="F19" s="42"/>
      <c r="G19" s="11"/>
      <c r="H19" s="50" t="s">
        <v>727</v>
      </c>
      <c r="I19" s="42"/>
      <c r="J19" s="11"/>
      <c r="K19" s="11"/>
      <c r="L19" s="11" t="s">
        <v>503</v>
      </c>
      <c r="M19" s="11"/>
      <c r="N19" s="11"/>
      <c r="O19" s="11"/>
      <c r="P19" s="11"/>
      <c r="Q19" s="11"/>
      <c r="R19" s="11"/>
      <c r="S19" s="11"/>
      <c r="T19" s="11"/>
      <c r="U19" s="11"/>
      <c r="V19" s="11"/>
      <c r="W19" s="11"/>
      <c r="X19" s="11"/>
      <c r="Y19" s="11"/>
      <c r="Z19" s="11"/>
      <c r="AA19" s="11"/>
      <c r="AB19" s="68"/>
    </row>
    <row r="20">
      <c r="A20" s="69">
        <v>18.0</v>
      </c>
      <c r="B20" s="54" t="s">
        <v>728</v>
      </c>
      <c r="C20" s="70" t="s">
        <v>729</v>
      </c>
      <c r="D20" s="71" t="s">
        <v>730</v>
      </c>
      <c r="E20" s="77" t="s">
        <v>731</v>
      </c>
      <c r="F20" s="42"/>
      <c r="G20" s="11"/>
      <c r="H20" s="50" t="s">
        <v>732</v>
      </c>
      <c r="I20" s="42"/>
      <c r="J20" s="11"/>
      <c r="K20" s="11"/>
      <c r="L20" s="11" t="s">
        <v>503</v>
      </c>
      <c r="M20" s="11"/>
      <c r="N20" s="11"/>
      <c r="O20" s="11"/>
      <c r="P20" s="11"/>
      <c r="Q20" s="11"/>
      <c r="R20" s="11"/>
      <c r="S20" s="11"/>
      <c r="T20" s="11"/>
      <c r="U20" s="11"/>
      <c r="V20" s="11"/>
      <c r="W20" s="11"/>
      <c r="X20" s="11"/>
      <c r="Y20" s="11"/>
      <c r="Z20" s="11"/>
      <c r="AA20" s="11"/>
      <c r="AB20" s="68"/>
    </row>
    <row r="21">
      <c r="A21" s="69">
        <v>19.0</v>
      </c>
      <c r="B21" s="54" t="s">
        <v>733</v>
      </c>
      <c r="C21" s="80" t="s">
        <v>734</v>
      </c>
      <c r="D21" s="71" t="s">
        <v>735</v>
      </c>
      <c r="E21" s="77" t="s">
        <v>736</v>
      </c>
      <c r="F21" s="42"/>
      <c r="G21" s="11"/>
      <c r="H21" s="50" t="s">
        <v>737</v>
      </c>
      <c r="I21" s="42"/>
      <c r="J21" s="42"/>
      <c r="K21" s="11"/>
      <c r="L21" s="11" t="s">
        <v>503</v>
      </c>
      <c r="M21" s="11"/>
      <c r="N21" s="11"/>
      <c r="O21" s="11"/>
      <c r="P21" s="11"/>
      <c r="Q21" s="11"/>
      <c r="R21" s="11"/>
      <c r="S21" s="11"/>
      <c r="T21" s="11"/>
      <c r="U21" s="11"/>
      <c r="V21" s="11"/>
      <c r="W21" s="11"/>
      <c r="X21" s="11"/>
      <c r="Y21" s="11"/>
      <c r="Z21" s="11"/>
      <c r="AA21" s="11"/>
      <c r="AB21" s="68"/>
    </row>
    <row r="22">
      <c r="A22" s="69">
        <v>20.0</v>
      </c>
      <c r="B22" s="54" t="s">
        <v>738</v>
      </c>
      <c r="C22" s="80" t="s">
        <v>739</v>
      </c>
      <c r="D22" s="71" t="s">
        <v>740</v>
      </c>
      <c r="E22" s="72" t="s">
        <v>741</v>
      </c>
      <c r="F22" s="11"/>
      <c r="G22" s="11"/>
      <c r="H22" s="11" t="s">
        <v>742</v>
      </c>
      <c r="I22" s="11"/>
      <c r="J22" s="11"/>
      <c r="K22" s="11"/>
      <c r="L22" s="11" t="s">
        <v>503</v>
      </c>
      <c r="M22" s="11"/>
      <c r="N22" s="11"/>
      <c r="O22" s="11"/>
      <c r="P22" s="11"/>
      <c r="Q22" s="11"/>
      <c r="R22" s="11"/>
      <c r="S22" s="11"/>
      <c r="T22" s="11"/>
      <c r="U22" s="11"/>
      <c r="V22" s="11"/>
      <c r="W22" s="11"/>
      <c r="X22" s="11"/>
      <c r="Y22" s="11"/>
      <c r="Z22" s="11"/>
      <c r="AA22" s="11"/>
      <c r="AB22" s="68"/>
    </row>
    <row r="23">
      <c r="A23" s="69">
        <v>21.0</v>
      </c>
      <c r="B23" s="54" t="s">
        <v>743</v>
      </c>
      <c r="C23" s="80" t="s">
        <v>744</v>
      </c>
      <c r="D23" s="71" t="s">
        <v>745</v>
      </c>
      <c r="E23" s="72" t="s">
        <v>746</v>
      </c>
      <c r="F23" s="11"/>
      <c r="G23" s="11"/>
      <c r="H23" s="11" t="s">
        <v>747</v>
      </c>
      <c r="I23" s="11"/>
      <c r="J23" s="11"/>
      <c r="K23" s="11"/>
      <c r="L23" s="11" t="s">
        <v>503</v>
      </c>
      <c r="M23" s="11"/>
      <c r="N23" s="11"/>
      <c r="O23" s="11"/>
      <c r="P23" s="11"/>
      <c r="Q23" s="11"/>
      <c r="R23" s="11"/>
      <c r="S23" s="11"/>
      <c r="T23" s="11"/>
      <c r="U23" s="11"/>
      <c r="V23" s="11"/>
      <c r="W23" s="11"/>
      <c r="X23" s="11"/>
      <c r="Y23" s="11"/>
      <c r="Z23" s="11"/>
      <c r="AA23" s="11"/>
      <c r="AB23" s="68"/>
    </row>
    <row r="24">
      <c r="A24" s="69">
        <v>22.0</v>
      </c>
      <c r="B24" s="54" t="s">
        <v>748</v>
      </c>
      <c r="C24" s="80" t="s">
        <v>749</v>
      </c>
      <c r="D24" s="71" t="s">
        <v>750</v>
      </c>
      <c r="E24" s="77" t="s">
        <v>751</v>
      </c>
      <c r="F24" s="42"/>
      <c r="G24" s="11"/>
      <c r="H24" s="50" t="s">
        <v>752</v>
      </c>
      <c r="I24" s="42"/>
      <c r="J24" s="42"/>
      <c r="K24" s="11"/>
      <c r="L24" s="11" t="s">
        <v>503</v>
      </c>
      <c r="M24" s="11"/>
      <c r="N24" s="11"/>
      <c r="O24" s="11"/>
      <c r="P24" s="11"/>
      <c r="Q24" s="11"/>
      <c r="R24" s="11"/>
      <c r="S24" s="11"/>
      <c r="T24" s="11"/>
      <c r="U24" s="11"/>
      <c r="V24" s="11"/>
      <c r="W24" s="11"/>
      <c r="X24" s="11"/>
      <c r="Y24" s="11"/>
      <c r="Z24" s="11"/>
      <c r="AA24" s="11"/>
      <c r="AB24" s="68"/>
    </row>
    <row r="25">
      <c r="A25" s="69">
        <v>23.0</v>
      </c>
      <c r="B25" s="54" t="s">
        <v>753</v>
      </c>
      <c r="C25" s="70" t="s">
        <v>754</v>
      </c>
      <c r="D25" s="69" t="s">
        <v>755</v>
      </c>
      <c r="E25" s="77" t="s">
        <v>756</v>
      </c>
      <c r="F25" s="42"/>
      <c r="G25" s="11"/>
      <c r="H25" s="50" t="s">
        <v>757</v>
      </c>
      <c r="I25" s="42"/>
      <c r="J25" s="11"/>
      <c r="K25" s="11"/>
      <c r="L25" s="11" t="s">
        <v>503</v>
      </c>
      <c r="M25" s="11"/>
      <c r="N25" s="11"/>
      <c r="O25" s="11"/>
      <c r="P25" s="11"/>
      <c r="Q25" s="11"/>
      <c r="R25" s="11"/>
      <c r="S25" s="11"/>
      <c r="T25" s="11"/>
      <c r="U25" s="11"/>
      <c r="V25" s="11"/>
      <c r="W25" s="11"/>
      <c r="X25" s="11"/>
      <c r="Y25" s="11"/>
      <c r="Z25" s="11"/>
      <c r="AA25" s="11"/>
      <c r="AB25" s="68"/>
    </row>
    <row r="26">
      <c r="A26" s="69">
        <v>24.0</v>
      </c>
      <c r="B26" s="54" t="s">
        <v>758</v>
      </c>
      <c r="C26" s="80" t="s">
        <v>759</v>
      </c>
      <c r="D26" s="71" t="s">
        <v>760</v>
      </c>
      <c r="E26" s="50" t="s">
        <v>761</v>
      </c>
      <c r="F26" s="42"/>
      <c r="G26" s="11"/>
      <c r="H26" s="50" t="s">
        <v>762</v>
      </c>
      <c r="I26" s="11"/>
      <c r="J26" s="11"/>
      <c r="K26" s="11"/>
      <c r="L26" s="11" t="s">
        <v>503</v>
      </c>
      <c r="M26" s="11"/>
      <c r="N26" s="11"/>
      <c r="O26" s="11"/>
      <c r="P26" s="11"/>
      <c r="Q26" s="11"/>
      <c r="R26" s="11"/>
      <c r="S26" s="11"/>
      <c r="T26" s="11"/>
      <c r="U26" s="11"/>
      <c r="V26" s="11"/>
      <c r="W26" s="11"/>
      <c r="X26" s="11"/>
      <c r="Y26" s="11"/>
      <c r="Z26" s="11"/>
      <c r="AA26" s="11"/>
      <c r="AB26" s="68"/>
    </row>
    <row r="27">
      <c r="A27" s="69">
        <v>25.0</v>
      </c>
      <c r="B27" s="54" t="s">
        <v>763</v>
      </c>
      <c r="C27" s="80" t="s">
        <v>764</v>
      </c>
      <c r="D27" s="71" t="s">
        <v>765</v>
      </c>
      <c r="E27" s="82" t="s">
        <v>766</v>
      </c>
      <c r="F27" s="42"/>
      <c r="G27" s="11"/>
      <c r="H27" s="50" t="s">
        <v>767</v>
      </c>
      <c r="I27" s="11"/>
      <c r="J27" s="11"/>
      <c r="K27" s="11"/>
      <c r="L27" s="11" t="s">
        <v>503</v>
      </c>
      <c r="M27" s="11"/>
      <c r="N27" s="11"/>
      <c r="O27" s="11"/>
      <c r="P27" s="11"/>
      <c r="Q27" s="11"/>
      <c r="R27" s="11"/>
      <c r="S27" s="11"/>
      <c r="T27" s="11"/>
      <c r="U27" s="11"/>
      <c r="V27" s="11"/>
      <c r="W27" s="11"/>
      <c r="X27" s="11"/>
      <c r="Y27" s="11"/>
      <c r="Z27" s="11"/>
      <c r="AA27" s="11"/>
      <c r="AB27" s="68"/>
    </row>
    <row r="28">
      <c r="A28" s="69">
        <v>26.0</v>
      </c>
      <c r="B28" s="54" t="s">
        <v>768</v>
      </c>
      <c r="C28" s="80" t="s">
        <v>769</v>
      </c>
      <c r="D28" s="71" t="s">
        <v>770</v>
      </c>
      <c r="E28" s="82" t="s">
        <v>771</v>
      </c>
      <c r="F28" s="42"/>
      <c r="G28" s="11"/>
      <c r="H28" s="50" t="s">
        <v>772</v>
      </c>
      <c r="I28" s="11"/>
      <c r="J28" s="11"/>
      <c r="K28" s="11"/>
      <c r="L28" s="11" t="s">
        <v>503</v>
      </c>
      <c r="M28" s="11"/>
      <c r="N28" s="11"/>
      <c r="O28" s="11"/>
      <c r="P28" s="11"/>
      <c r="Q28" s="11"/>
      <c r="R28" s="11"/>
      <c r="S28" s="11"/>
      <c r="T28" s="11"/>
      <c r="U28" s="11"/>
      <c r="V28" s="11"/>
      <c r="W28" s="11"/>
      <c r="X28" s="11"/>
      <c r="Y28" s="11"/>
      <c r="Z28" s="11"/>
      <c r="AA28" s="11"/>
      <c r="AB28" s="68"/>
    </row>
    <row r="29">
      <c r="A29" s="69">
        <v>27.0</v>
      </c>
      <c r="B29" s="54" t="s">
        <v>592</v>
      </c>
      <c r="C29" s="80" t="s">
        <v>773</v>
      </c>
      <c r="D29" s="71" t="s">
        <v>774</v>
      </c>
      <c r="E29" s="82" t="s">
        <v>775</v>
      </c>
      <c r="F29" s="42"/>
      <c r="G29" s="11"/>
      <c r="H29" s="11" t="s">
        <v>776</v>
      </c>
      <c r="I29" s="11"/>
      <c r="J29" s="11"/>
      <c r="K29" s="11"/>
      <c r="L29" s="11" t="s">
        <v>503</v>
      </c>
      <c r="M29" s="11"/>
      <c r="N29" s="11"/>
      <c r="O29" s="11"/>
      <c r="P29" s="11"/>
      <c r="Q29" s="11"/>
      <c r="R29" s="11"/>
      <c r="S29" s="11"/>
      <c r="T29" s="11"/>
      <c r="U29" s="11"/>
      <c r="V29" s="11"/>
      <c r="W29" s="11"/>
      <c r="X29" s="11"/>
      <c r="Y29" s="11"/>
      <c r="Z29" s="11"/>
      <c r="AA29" s="11"/>
      <c r="AB29" s="68"/>
    </row>
    <row r="30">
      <c r="A30" s="69">
        <v>28.0</v>
      </c>
      <c r="B30" s="54" t="s">
        <v>777</v>
      </c>
      <c r="C30" s="80" t="s">
        <v>778</v>
      </c>
      <c r="D30" s="71" t="s">
        <v>779</v>
      </c>
      <c r="E30" s="82" t="s">
        <v>780</v>
      </c>
      <c r="F30" s="42"/>
      <c r="G30" s="11"/>
      <c r="H30" s="50" t="s">
        <v>781</v>
      </c>
      <c r="I30" s="42"/>
      <c r="J30" s="42"/>
      <c r="K30" s="11"/>
      <c r="L30" s="11" t="s">
        <v>503</v>
      </c>
      <c r="M30" s="11"/>
      <c r="N30" s="11"/>
      <c r="O30" s="11"/>
      <c r="P30" s="11"/>
      <c r="Q30" s="11"/>
      <c r="R30" s="11"/>
      <c r="S30" s="11"/>
      <c r="T30" s="11"/>
      <c r="U30" s="11"/>
      <c r="V30" s="11"/>
      <c r="W30" s="11"/>
      <c r="X30" s="11"/>
      <c r="Y30" s="11"/>
      <c r="Z30" s="11"/>
      <c r="AA30" s="11"/>
      <c r="AB30" s="68"/>
    </row>
    <row r="31">
      <c r="A31" s="69">
        <v>29.0</v>
      </c>
      <c r="B31" s="54" t="s">
        <v>559</v>
      </c>
      <c r="C31" s="80" t="s">
        <v>782</v>
      </c>
      <c r="D31" s="71" t="s">
        <v>783</v>
      </c>
      <c r="E31" s="82" t="s">
        <v>784</v>
      </c>
      <c r="F31" s="42"/>
      <c r="G31" s="11"/>
      <c r="H31" s="50" t="s">
        <v>785</v>
      </c>
      <c r="I31" s="42"/>
      <c r="J31" s="42"/>
      <c r="K31" s="11"/>
      <c r="L31" s="11" t="s">
        <v>503</v>
      </c>
      <c r="M31" s="11"/>
      <c r="N31" s="11"/>
      <c r="O31" s="11"/>
      <c r="P31" s="11"/>
      <c r="Q31" s="11"/>
      <c r="R31" s="11"/>
      <c r="S31" s="11"/>
      <c r="T31" s="11"/>
      <c r="U31" s="11"/>
      <c r="V31" s="11"/>
      <c r="W31" s="11"/>
      <c r="X31" s="11"/>
      <c r="Y31" s="11"/>
      <c r="Z31" s="11"/>
      <c r="AA31" s="11"/>
      <c r="AB31" s="68"/>
    </row>
    <row r="32">
      <c r="A32" s="69">
        <v>30.0</v>
      </c>
      <c r="B32" s="54" t="s">
        <v>786</v>
      </c>
      <c r="C32" s="80" t="s">
        <v>787</v>
      </c>
      <c r="D32" s="71" t="s">
        <v>788</v>
      </c>
      <c r="E32" s="82" t="s">
        <v>789</v>
      </c>
      <c r="F32" s="42"/>
      <c r="G32" s="11"/>
      <c r="H32" s="50" t="s">
        <v>790</v>
      </c>
      <c r="I32" s="42"/>
      <c r="J32" s="11"/>
      <c r="K32" s="11"/>
      <c r="L32" s="11" t="s">
        <v>503</v>
      </c>
      <c r="M32" s="11"/>
      <c r="N32" s="11"/>
      <c r="O32" s="11"/>
      <c r="P32" s="11"/>
      <c r="Q32" s="11"/>
      <c r="R32" s="11"/>
      <c r="S32" s="11"/>
      <c r="T32" s="11"/>
      <c r="U32" s="11"/>
      <c r="V32" s="11"/>
      <c r="W32" s="11"/>
      <c r="X32" s="11"/>
      <c r="Y32" s="11"/>
      <c r="Z32" s="11"/>
      <c r="AA32" s="11"/>
      <c r="AB32" s="68"/>
    </row>
    <row r="33">
      <c r="A33" s="69">
        <v>31.0</v>
      </c>
      <c r="B33" s="54" t="s">
        <v>791</v>
      </c>
      <c r="C33" s="80" t="s">
        <v>792</v>
      </c>
      <c r="D33" s="71" t="s">
        <v>793</v>
      </c>
      <c r="E33" s="82" t="s">
        <v>794</v>
      </c>
      <c r="F33" s="42"/>
      <c r="G33" s="11"/>
      <c r="H33" s="50" t="s">
        <v>795</v>
      </c>
      <c r="I33" s="11"/>
      <c r="J33" s="11"/>
      <c r="K33" s="11"/>
      <c r="L33" s="11" t="s">
        <v>503</v>
      </c>
      <c r="M33" s="11"/>
      <c r="N33" s="11"/>
      <c r="O33" s="11"/>
      <c r="P33" s="11"/>
      <c r="Q33" s="11"/>
      <c r="R33" s="11"/>
      <c r="S33" s="11"/>
      <c r="T33" s="11"/>
      <c r="U33" s="11"/>
      <c r="V33" s="11"/>
      <c r="W33" s="11"/>
      <c r="X33" s="11"/>
      <c r="Y33" s="11"/>
      <c r="Z33" s="11"/>
      <c r="AA33" s="11"/>
      <c r="AB33" s="68"/>
    </row>
    <row r="34">
      <c r="A34" s="69">
        <v>32.0</v>
      </c>
      <c r="B34" s="54" t="s">
        <v>796</v>
      </c>
      <c r="C34" s="80" t="s">
        <v>797</v>
      </c>
      <c r="D34" s="71" t="s">
        <v>798</v>
      </c>
      <c r="E34" s="82" t="s">
        <v>799</v>
      </c>
      <c r="F34" s="42"/>
      <c r="G34" s="11"/>
      <c r="H34" s="11" t="s">
        <v>206</v>
      </c>
      <c r="I34" s="11"/>
      <c r="J34" s="11"/>
      <c r="K34" s="11"/>
      <c r="L34" s="11" t="s">
        <v>503</v>
      </c>
      <c r="M34" s="11"/>
      <c r="N34" s="11"/>
      <c r="O34" s="11"/>
      <c r="P34" s="11"/>
      <c r="Q34" s="11"/>
      <c r="R34" s="11"/>
      <c r="S34" s="11"/>
      <c r="T34" s="11"/>
      <c r="U34" s="11"/>
      <c r="V34" s="11"/>
      <c r="W34" s="11"/>
      <c r="X34" s="11"/>
      <c r="Y34" s="11"/>
      <c r="Z34" s="11"/>
      <c r="AA34" s="11"/>
      <c r="AB34" s="68"/>
    </row>
    <row r="35">
      <c r="A35" s="69">
        <v>33.0</v>
      </c>
      <c r="B35" s="54" t="s">
        <v>800</v>
      </c>
      <c r="C35" s="80" t="s">
        <v>801</v>
      </c>
      <c r="D35" s="71" t="s">
        <v>802</v>
      </c>
      <c r="E35" s="77" t="s">
        <v>803</v>
      </c>
      <c r="F35" s="42"/>
      <c r="G35" s="11"/>
      <c r="H35" s="11" t="s">
        <v>255</v>
      </c>
      <c r="I35" s="11"/>
      <c r="J35" s="11"/>
      <c r="K35" s="11"/>
      <c r="L35" s="11" t="s">
        <v>503</v>
      </c>
      <c r="M35" s="11"/>
      <c r="N35" s="11"/>
      <c r="O35" s="11"/>
      <c r="P35" s="11"/>
      <c r="Q35" s="11"/>
      <c r="R35" s="11"/>
      <c r="S35" s="11"/>
      <c r="T35" s="11"/>
      <c r="U35" s="11"/>
      <c r="V35" s="11"/>
      <c r="W35" s="11"/>
      <c r="X35" s="11"/>
      <c r="Y35" s="11"/>
      <c r="Z35" s="11"/>
      <c r="AA35" s="11"/>
      <c r="AB35" s="68"/>
    </row>
    <row r="36">
      <c r="C36" s="70"/>
      <c r="D36" s="71" t="s">
        <v>804</v>
      </c>
      <c r="E36" s="83"/>
      <c r="F36" s="68"/>
      <c r="G36" s="68"/>
      <c r="H36" s="68"/>
      <c r="I36" s="68"/>
      <c r="J36" s="68"/>
      <c r="K36" s="68"/>
      <c r="L36" s="68"/>
      <c r="M36" s="68"/>
      <c r="N36" s="68"/>
      <c r="O36" s="68"/>
      <c r="P36" s="68"/>
      <c r="Q36" s="68"/>
      <c r="R36" s="68"/>
      <c r="S36" s="68"/>
      <c r="T36" s="68"/>
      <c r="U36" s="68"/>
      <c r="V36" s="68"/>
      <c r="W36" s="68"/>
      <c r="X36" s="68"/>
      <c r="Y36" s="68"/>
      <c r="Z36" s="68"/>
      <c r="AA36" s="68"/>
      <c r="AB36" s="68"/>
    </row>
    <row r="37">
      <c r="A37" s="69">
        <v>34.0</v>
      </c>
      <c r="B37" s="54" t="s">
        <v>805</v>
      </c>
      <c r="C37" s="80" t="s">
        <v>806</v>
      </c>
      <c r="D37" s="71" t="s">
        <v>807</v>
      </c>
      <c r="E37" s="50" t="s">
        <v>808</v>
      </c>
      <c r="F37" s="11"/>
      <c r="G37" s="11"/>
      <c r="H37" s="11" t="s">
        <v>33</v>
      </c>
      <c r="I37" s="11"/>
      <c r="J37" s="11"/>
      <c r="K37" s="11"/>
      <c r="L37" s="11" t="s">
        <v>503</v>
      </c>
      <c r="M37" s="11"/>
      <c r="N37" s="11"/>
      <c r="O37" s="11"/>
      <c r="P37" s="11"/>
      <c r="Q37" s="11"/>
      <c r="R37" s="11"/>
      <c r="S37" s="11"/>
      <c r="T37" s="11"/>
      <c r="U37" s="11"/>
      <c r="V37" s="11"/>
      <c r="W37" s="11"/>
      <c r="X37" s="11"/>
      <c r="Y37" s="11"/>
      <c r="Z37" s="11"/>
      <c r="AA37" s="11"/>
      <c r="AB37" s="68"/>
    </row>
    <row r="38">
      <c r="A38" s="69">
        <v>35.0</v>
      </c>
      <c r="B38" s="54" t="s">
        <v>809</v>
      </c>
      <c r="C38" s="80" t="s">
        <v>810</v>
      </c>
      <c r="D38" s="71" t="s">
        <v>811</v>
      </c>
      <c r="E38" s="50" t="s">
        <v>808</v>
      </c>
      <c r="F38" s="11"/>
      <c r="G38" s="11"/>
      <c r="H38" s="11" t="s">
        <v>255</v>
      </c>
      <c r="I38" s="11"/>
      <c r="J38" s="11"/>
      <c r="K38" s="11"/>
      <c r="L38" s="11" t="s">
        <v>503</v>
      </c>
      <c r="M38" s="11"/>
      <c r="N38" s="11"/>
      <c r="O38" s="11"/>
      <c r="P38" s="11"/>
      <c r="Q38" s="11"/>
      <c r="R38" s="11"/>
      <c r="S38" s="11"/>
      <c r="T38" s="11"/>
      <c r="U38" s="11"/>
      <c r="V38" s="11"/>
      <c r="W38" s="11"/>
      <c r="X38" s="11"/>
      <c r="Y38" s="11"/>
      <c r="Z38" s="11"/>
      <c r="AA38" s="11"/>
      <c r="AB38" s="68"/>
    </row>
    <row r="39">
      <c r="A39" s="69">
        <v>36.0</v>
      </c>
      <c r="B39" s="54" t="s">
        <v>812</v>
      </c>
      <c r="C39" s="80" t="s">
        <v>813</v>
      </c>
      <c r="D39" s="71" t="s">
        <v>814</v>
      </c>
      <c r="E39" s="84" t="s">
        <v>662</v>
      </c>
      <c r="F39" s="11"/>
      <c r="G39" s="11"/>
      <c r="H39" s="11" t="s">
        <v>815</v>
      </c>
      <c r="I39" s="11"/>
      <c r="J39" s="11"/>
      <c r="K39" s="11"/>
      <c r="L39" s="11" t="s">
        <v>503</v>
      </c>
      <c r="M39" s="11"/>
      <c r="N39" s="11"/>
      <c r="O39" s="11"/>
      <c r="P39" s="11"/>
      <c r="Q39" s="11"/>
      <c r="R39" s="11"/>
      <c r="S39" s="11"/>
      <c r="T39" s="11"/>
      <c r="U39" s="11"/>
      <c r="V39" s="11"/>
      <c r="W39" s="11"/>
      <c r="X39" s="11"/>
      <c r="Y39" s="11"/>
      <c r="Z39" s="11"/>
      <c r="AA39" s="11"/>
      <c r="AB39" s="68"/>
    </row>
    <row r="40">
      <c r="C40" s="70"/>
      <c r="D40" s="71" t="s">
        <v>816</v>
      </c>
      <c r="F40" s="68"/>
      <c r="G40" s="68"/>
      <c r="H40" s="68"/>
      <c r="I40" s="68"/>
      <c r="J40" s="68"/>
      <c r="K40" s="68"/>
      <c r="L40" s="68"/>
      <c r="M40" s="68"/>
      <c r="N40" s="68"/>
      <c r="O40" s="68"/>
      <c r="P40" s="68"/>
      <c r="Q40" s="68"/>
      <c r="R40" s="68"/>
      <c r="S40" s="68"/>
      <c r="T40" s="68"/>
      <c r="U40" s="68"/>
      <c r="V40" s="68"/>
      <c r="W40" s="68"/>
      <c r="X40" s="68"/>
      <c r="Y40" s="68"/>
      <c r="Z40" s="68"/>
      <c r="AA40" s="68"/>
      <c r="AB40" s="68"/>
    </row>
    <row r="41">
      <c r="C41" s="70"/>
      <c r="D41" s="71" t="s">
        <v>817</v>
      </c>
      <c r="F41" s="68"/>
      <c r="G41" s="68"/>
      <c r="H41" s="68"/>
      <c r="I41" s="68"/>
      <c r="J41" s="68"/>
      <c r="K41" s="68"/>
      <c r="L41" s="68"/>
      <c r="M41" s="68"/>
      <c r="N41" s="68"/>
      <c r="O41" s="68"/>
      <c r="P41" s="68"/>
      <c r="Q41" s="68"/>
      <c r="R41" s="68"/>
      <c r="S41" s="68"/>
      <c r="T41" s="68"/>
      <c r="U41" s="68"/>
      <c r="V41" s="68"/>
      <c r="W41" s="68"/>
      <c r="X41" s="68"/>
      <c r="Y41" s="68"/>
      <c r="Z41" s="68"/>
      <c r="AA41" s="68"/>
      <c r="AB41" s="68"/>
    </row>
    <row r="42">
      <c r="C42" s="70"/>
      <c r="D42" s="71" t="s">
        <v>818</v>
      </c>
      <c r="F42" s="68"/>
      <c r="G42" s="68"/>
      <c r="H42" s="68"/>
      <c r="I42" s="68"/>
      <c r="J42" s="68"/>
      <c r="K42" s="68"/>
      <c r="L42" s="68"/>
      <c r="M42" s="68"/>
      <c r="N42" s="68"/>
      <c r="O42" s="68"/>
      <c r="P42" s="68"/>
      <c r="Q42" s="68"/>
      <c r="R42" s="68"/>
      <c r="S42" s="68"/>
      <c r="T42" s="68"/>
      <c r="U42" s="68"/>
      <c r="V42" s="68"/>
      <c r="W42" s="68"/>
      <c r="X42" s="68"/>
      <c r="Y42" s="68"/>
      <c r="Z42" s="68"/>
      <c r="AA42" s="68"/>
      <c r="AB42" s="68"/>
    </row>
    <row r="43">
      <c r="A43" s="69">
        <v>37.0</v>
      </c>
      <c r="B43" s="54" t="s">
        <v>819</v>
      </c>
      <c r="C43" s="80" t="s">
        <v>820</v>
      </c>
      <c r="D43" s="71" t="s">
        <v>821</v>
      </c>
      <c r="E43" s="50" t="s">
        <v>822</v>
      </c>
      <c r="F43" s="11"/>
      <c r="G43" s="11"/>
      <c r="H43" s="11" t="s">
        <v>212</v>
      </c>
      <c r="I43" s="11"/>
      <c r="J43" s="11"/>
      <c r="K43" s="11"/>
      <c r="L43" s="11" t="s">
        <v>503</v>
      </c>
      <c r="M43" s="11"/>
      <c r="N43" s="11"/>
      <c r="O43" s="11"/>
      <c r="P43" s="11"/>
      <c r="Q43" s="11"/>
      <c r="R43" s="11"/>
      <c r="S43" s="11"/>
      <c r="T43" s="11"/>
      <c r="U43" s="11"/>
      <c r="V43" s="11"/>
      <c r="W43" s="11"/>
      <c r="X43" s="11"/>
      <c r="Y43" s="11"/>
      <c r="Z43" s="11"/>
      <c r="AA43" s="11"/>
      <c r="AB43" s="68"/>
    </row>
    <row r="44">
      <c r="A44" s="69">
        <v>38.0</v>
      </c>
      <c r="B44" s="54" t="s">
        <v>823</v>
      </c>
      <c r="C44" s="70" t="s">
        <v>824</v>
      </c>
      <c r="D44" s="71" t="s">
        <v>825</v>
      </c>
      <c r="E44" s="82" t="s">
        <v>826</v>
      </c>
      <c r="F44" s="11"/>
      <c r="G44" s="11"/>
      <c r="H44" s="11"/>
      <c r="I44" s="11"/>
      <c r="J44" s="11"/>
      <c r="K44" s="11"/>
      <c r="L44" s="50" t="s">
        <v>534</v>
      </c>
      <c r="M44" s="11"/>
      <c r="N44" s="11"/>
      <c r="O44" s="11"/>
      <c r="P44" s="11"/>
      <c r="Q44" s="11"/>
      <c r="R44" s="11"/>
      <c r="S44" s="11"/>
      <c r="T44" s="11"/>
      <c r="U44" s="11"/>
      <c r="V44" s="11"/>
      <c r="W44" s="11"/>
      <c r="X44" s="11"/>
      <c r="Y44" s="11"/>
      <c r="Z44" s="11"/>
      <c r="AA44" s="11"/>
      <c r="AB44" s="68"/>
    </row>
    <row r="45">
      <c r="A45" s="69">
        <v>39.0</v>
      </c>
      <c r="B45" s="54" t="s">
        <v>827</v>
      </c>
      <c r="C45" s="80" t="s">
        <v>828</v>
      </c>
      <c r="D45" s="71" t="s">
        <v>829</v>
      </c>
      <c r="E45" s="11"/>
      <c r="F45" s="11"/>
      <c r="G45" s="11"/>
      <c r="H45" s="11"/>
      <c r="I45" s="11"/>
      <c r="J45" s="11"/>
      <c r="K45" s="11"/>
      <c r="L45" s="11" t="s">
        <v>830</v>
      </c>
      <c r="M45" s="11"/>
      <c r="N45" s="11"/>
      <c r="O45" s="11"/>
      <c r="P45" s="11"/>
      <c r="Q45" s="11"/>
      <c r="R45" s="11"/>
      <c r="S45" s="11"/>
      <c r="T45" s="11"/>
      <c r="U45" s="11"/>
      <c r="V45" s="11"/>
      <c r="W45" s="11"/>
      <c r="X45" s="11"/>
      <c r="Y45" s="11"/>
      <c r="Z45" s="11"/>
      <c r="AA45" s="11"/>
      <c r="AB45" s="68"/>
    </row>
    <row r="46">
      <c r="A46" s="69">
        <v>40.0</v>
      </c>
      <c r="B46" s="54" t="s">
        <v>831</v>
      </c>
      <c r="C46" s="80" t="s">
        <v>832</v>
      </c>
      <c r="D46" s="71" t="s">
        <v>833</v>
      </c>
      <c r="E46" s="75" t="s">
        <v>32</v>
      </c>
      <c r="F46" s="42"/>
      <c r="G46" s="42"/>
      <c r="H46" s="42"/>
      <c r="I46" s="42"/>
      <c r="J46" s="42"/>
      <c r="K46" s="11"/>
      <c r="L46" s="11" t="s">
        <v>830</v>
      </c>
      <c r="M46" s="11"/>
      <c r="N46" s="11"/>
      <c r="O46" s="11"/>
      <c r="P46" s="11"/>
      <c r="Q46" s="11"/>
      <c r="R46" s="11"/>
      <c r="S46" s="11"/>
      <c r="T46" s="11"/>
      <c r="U46" s="11"/>
      <c r="V46" s="11"/>
      <c r="W46" s="11"/>
      <c r="X46" s="11"/>
      <c r="Y46" s="11"/>
      <c r="Z46" s="11"/>
      <c r="AA46" s="11"/>
      <c r="AB46" s="68"/>
    </row>
    <row r="47">
      <c r="A47" s="69">
        <v>41.0</v>
      </c>
      <c r="B47" s="54" t="s">
        <v>834</v>
      </c>
      <c r="C47" s="80" t="s">
        <v>835</v>
      </c>
      <c r="D47" s="71" t="s">
        <v>836</v>
      </c>
      <c r="E47" s="75" t="s">
        <v>32</v>
      </c>
      <c r="F47" s="42"/>
      <c r="G47" s="42"/>
      <c r="H47" s="42"/>
      <c r="I47" s="42"/>
      <c r="J47" s="11"/>
      <c r="K47" s="11"/>
      <c r="L47" s="11" t="s">
        <v>830</v>
      </c>
      <c r="M47" s="11"/>
      <c r="N47" s="11"/>
      <c r="O47" s="11"/>
      <c r="P47" s="11"/>
      <c r="Q47" s="11"/>
      <c r="R47" s="11"/>
      <c r="S47" s="11"/>
      <c r="T47" s="11"/>
      <c r="U47" s="11"/>
      <c r="V47" s="11"/>
      <c r="W47" s="11"/>
      <c r="X47" s="11"/>
      <c r="Y47" s="11"/>
      <c r="Z47" s="11"/>
      <c r="AA47" s="11"/>
      <c r="AB47" s="68"/>
    </row>
    <row r="48">
      <c r="A48" s="69">
        <v>42.0</v>
      </c>
      <c r="B48" s="54" t="s">
        <v>837</v>
      </c>
      <c r="C48" s="80" t="s">
        <v>838</v>
      </c>
      <c r="D48" s="71" t="s">
        <v>839</v>
      </c>
      <c r="E48" s="50" t="s">
        <v>840</v>
      </c>
      <c r="F48" s="11"/>
      <c r="G48" s="50" t="s">
        <v>841</v>
      </c>
      <c r="H48" s="42"/>
      <c r="I48" s="11"/>
      <c r="J48" s="11" t="s">
        <v>842</v>
      </c>
      <c r="K48" s="11" t="s">
        <v>843</v>
      </c>
      <c r="L48" s="11" t="s">
        <v>162</v>
      </c>
      <c r="M48" s="11"/>
      <c r="N48" s="11"/>
      <c r="O48" s="11"/>
      <c r="P48" s="11"/>
      <c r="Q48" s="11"/>
      <c r="R48" s="11"/>
      <c r="S48" s="11"/>
      <c r="T48" s="11"/>
      <c r="U48" s="11"/>
      <c r="V48" s="11"/>
      <c r="W48" s="11"/>
      <c r="X48" s="11"/>
      <c r="Y48" s="11"/>
      <c r="Z48" s="11"/>
      <c r="AA48" s="11"/>
      <c r="AB48" s="68"/>
    </row>
    <row r="49">
      <c r="A49" s="69">
        <v>43.0</v>
      </c>
      <c r="B49" s="54" t="s">
        <v>844</v>
      </c>
      <c r="C49" s="80" t="s">
        <v>845</v>
      </c>
      <c r="D49" s="71" t="s">
        <v>846</v>
      </c>
      <c r="E49" s="42"/>
      <c r="F49" s="42"/>
      <c r="G49" s="11"/>
      <c r="H49" s="11" t="s">
        <v>294</v>
      </c>
      <c r="I49" s="11"/>
      <c r="J49" s="11"/>
      <c r="K49" s="11"/>
      <c r="L49" s="11" t="s">
        <v>847</v>
      </c>
      <c r="M49" s="11" t="s">
        <v>848</v>
      </c>
      <c r="N49" s="11"/>
      <c r="O49" s="11"/>
      <c r="P49" s="11"/>
      <c r="Q49" s="11"/>
      <c r="R49" s="11"/>
      <c r="S49" s="11"/>
      <c r="T49" s="11"/>
      <c r="U49" s="11"/>
      <c r="V49" s="11"/>
      <c r="W49" s="11"/>
      <c r="X49" s="11"/>
      <c r="Y49" s="11"/>
      <c r="Z49" s="11"/>
      <c r="AA49" s="11"/>
      <c r="AB49" s="68"/>
    </row>
    <row r="50">
      <c r="A50" s="69">
        <v>44.0</v>
      </c>
      <c r="B50" s="54" t="s">
        <v>849</v>
      </c>
      <c r="C50" s="80" t="s">
        <v>850</v>
      </c>
      <c r="D50" s="71" t="s">
        <v>851</v>
      </c>
      <c r="E50" s="82" t="s">
        <v>852</v>
      </c>
      <c r="F50" s="42"/>
      <c r="G50" s="11"/>
      <c r="H50" s="50" t="s">
        <v>853</v>
      </c>
      <c r="I50" s="11"/>
      <c r="J50" s="11"/>
      <c r="K50" s="11"/>
      <c r="L50" s="11" t="s">
        <v>503</v>
      </c>
      <c r="M50" s="11"/>
      <c r="N50" s="11"/>
      <c r="O50" s="11"/>
      <c r="P50" s="11"/>
      <c r="Q50" s="11"/>
      <c r="R50" s="11"/>
      <c r="S50" s="11"/>
      <c r="T50" s="11"/>
      <c r="U50" s="11"/>
      <c r="V50" s="11"/>
      <c r="W50" s="11"/>
      <c r="X50" s="11"/>
      <c r="Y50" s="11"/>
      <c r="Z50" s="11"/>
      <c r="AA50" s="11"/>
      <c r="AB50" s="68"/>
    </row>
    <row r="51">
      <c r="A51" s="69">
        <v>45.0</v>
      </c>
      <c r="B51" s="76" t="s">
        <v>854</v>
      </c>
      <c r="C51" s="80" t="s">
        <v>855</v>
      </c>
      <c r="D51" s="71" t="s">
        <v>856</v>
      </c>
      <c r="E51" s="85" t="s">
        <v>857</v>
      </c>
      <c r="F51" s="11"/>
      <c r="G51" s="11"/>
      <c r="H51" s="11" t="s">
        <v>648</v>
      </c>
      <c r="I51" s="11"/>
      <c r="J51" s="11"/>
      <c r="K51" s="11"/>
      <c r="L51" s="11" t="s">
        <v>503</v>
      </c>
      <c r="M51" s="11"/>
      <c r="N51" s="11"/>
      <c r="O51" s="11"/>
      <c r="P51" s="11"/>
      <c r="Q51" s="11"/>
      <c r="R51" s="11"/>
      <c r="S51" s="11"/>
      <c r="T51" s="11"/>
      <c r="U51" s="11"/>
      <c r="V51" s="11"/>
      <c r="W51" s="11"/>
      <c r="X51" s="11"/>
      <c r="Y51" s="11"/>
      <c r="Z51" s="11"/>
      <c r="AA51" s="11"/>
      <c r="AB51" s="68"/>
    </row>
    <row r="52">
      <c r="A52" s="69">
        <v>46.0</v>
      </c>
      <c r="B52" s="69" t="s">
        <v>858</v>
      </c>
      <c r="C52" s="80" t="s">
        <v>859</v>
      </c>
      <c r="D52" s="71" t="s">
        <v>860</v>
      </c>
      <c r="E52" s="11" t="s">
        <v>662</v>
      </c>
      <c r="F52" s="11"/>
      <c r="G52" s="11"/>
      <c r="H52" s="11" t="s">
        <v>776</v>
      </c>
      <c r="I52" s="11"/>
      <c r="J52" s="11"/>
      <c r="K52" s="11"/>
      <c r="L52" s="11" t="s">
        <v>503</v>
      </c>
      <c r="M52" s="11"/>
      <c r="N52" s="11"/>
      <c r="O52" s="11"/>
      <c r="P52" s="11"/>
      <c r="Q52" s="11"/>
      <c r="R52" s="11"/>
      <c r="S52" s="11"/>
      <c r="T52" s="11"/>
      <c r="U52" s="11"/>
      <c r="V52" s="11"/>
      <c r="W52" s="11"/>
      <c r="X52" s="11"/>
      <c r="Y52" s="11"/>
      <c r="Z52" s="11"/>
      <c r="AA52" s="11"/>
      <c r="AB52" s="68"/>
    </row>
    <row r="53">
      <c r="A53" s="69">
        <v>47.0</v>
      </c>
      <c r="B53" s="86" t="s">
        <v>861</v>
      </c>
      <c r="C53" s="87"/>
      <c r="D53" s="71" t="s">
        <v>862</v>
      </c>
      <c r="E53" s="68"/>
      <c r="F53" s="68"/>
      <c r="G53" s="68"/>
      <c r="H53" s="68"/>
      <c r="I53" s="68"/>
      <c r="J53" s="68"/>
      <c r="K53" s="68"/>
      <c r="L53" s="68"/>
      <c r="M53" s="68"/>
      <c r="N53" s="68"/>
      <c r="O53" s="68"/>
      <c r="P53" s="68"/>
      <c r="Q53" s="68"/>
      <c r="R53" s="68"/>
      <c r="S53" s="68"/>
      <c r="T53" s="68"/>
      <c r="U53" s="68"/>
      <c r="V53" s="68"/>
      <c r="W53" s="68"/>
      <c r="X53" s="68"/>
      <c r="Y53" s="68"/>
      <c r="Z53" s="68"/>
      <c r="AA53" s="68"/>
      <c r="AB53" s="68"/>
    </row>
    <row r="54">
      <c r="A54" s="69">
        <v>48.0</v>
      </c>
      <c r="B54" s="88" t="s">
        <v>863</v>
      </c>
      <c r="C54" s="87"/>
      <c r="D54" s="71" t="s">
        <v>864</v>
      </c>
      <c r="E54" s="68"/>
      <c r="F54" s="68"/>
      <c r="G54" s="68"/>
      <c r="H54" s="68"/>
      <c r="I54" s="68"/>
      <c r="J54" s="68"/>
      <c r="K54" s="68"/>
      <c r="L54" s="68"/>
      <c r="M54" s="68"/>
      <c r="N54" s="68"/>
      <c r="O54" s="68"/>
      <c r="P54" s="68"/>
      <c r="Q54" s="68"/>
      <c r="R54" s="68"/>
      <c r="S54" s="68"/>
      <c r="T54" s="68"/>
      <c r="U54" s="68"/>
      <c r="V54" s="68"/>
      <c r="W54" s="68"/>
      <c r="X54" s="68"/>
      <c r="Y54" s="68"/>
      <c r="Z54" s="68"/>
      <c r="AA54" s="68"/>
      <c r="AB54" s="68"/>
    </row>
    <row r="55">
      <c r="A55" s="69">
        <v>49.0</v>
      </c>
      <c r="B55" s="69" t="s">
        <v>865</v>
      </c>
      <c r="C55" s="87"/>
      <c r="D55" s="71" t="s">
        <v>866</v>
      </c>
      <c r="E55" s="11" t="s">
        <v>283</v>
      </c>
      <c r="F55" s="11"/>
      <c r="G55" s="11" t="s">
        <v>867</v>
      </c>
      <c r="H55" s="11" t="s">
        <v>285</v>
      </c>
      <c r="I55" s="11"/>
      <c r="J55" s="11"/>
      <c r="K55" s="11"/>
      <c r="L55" s="50" t="s">
        <v>286</v>
      </c>
      <c r="M55" s="11"/>
      <c r="N55" s="11"/>
      <c r="O55" s="11"/>
      <c r="P55" s="11" t="s">
        <v>868</v>
      </c>
      <c r="Q55" s="11" t="s">
        <v>289</v>
      </c>
      <c r="R55" s="11" t="s">
        <v>869</v>
      </c>
      <c r="S55" s="11" t="s">
        <v>282</v>
      </c>
      <c r="T55" s="11" t="s">
        <v>282</v>
      </c>
      <c r="U55" s="38" t="s">
        <v>870</v>
      </c>
      <c r="V55" s="42"/>
      <c r="W55" s="42"/>
      <c r="X55" s="42"/>
      <c r="Y55" s="42"/>
      <c r="Z55" s="42"/>
      <c r="AA55" s="11"/>
      <c r="AB55" s="68"/>
    </row>
    <row r="56">
      <c r="A56" s="69">
        <v>50.0</v>
      </c>
      <c r="B56" s="69" t="s">
        <v>871</v>
      </c>
      <c r="C56" s="80" t="s">
        <v>872</v>
      </c>
      <c r="D56" s="71" t="s">
        <v>873</v>
      </c>
      <c r="E56" s="42"/>
      <c r="F56" s="42"/>
      <c r="G56" s="11"/>
      <c r="H56" s="11"/>
      <c r="I56" s="11"/>
      <c r="J56" s="11"/>
      <c r="K56" s="11"/>
      <c r="L56" s="11" t="s">
        <v>830</v>
      </c>
      <c r="M56" s="11"/>
      <c r="N56" s="11"/>
      <c r="O56" s="11"/>
      <c r="P56" s="11"/>
      <c r="Q56" s="11"/>
      <c r="R56" s="11"/>
      <c r="S56" s="11"/>
      <c r="T56" s="11"/>
      <c r="U56" s="11"/>
      <c r="V56" s="11"/>
      <c r="W56" s="11"/>
      <c r="X56" s="11"/>
      <c r="Y56" s="11"/>
      <c r="Z56" s="11"/>
      <c r="AA56" s="11"/>
      <c r="AB56" s="68"/>
    </row>
    <row r="57">
      <c r="A57" s="69">
        <v>51.0</v>
      </c>
      <c r="B57" s="11" t="s">
        <v>123</v>
      </c>
      <c r="C57" s="89"/>
      <c r="D57" s="71" t="s">
        <v>874</v>
      </c>
      <c r="E57" s="68"/>
      <c r="F57" s="68"/>
      <c r="G57" s="68"/>
      <c r="H57" s="68"/>
      <c r="I57" s="68"/>
      <c r="J57" s="68"/>
      <c r="K57" s="68"/>
      <c r="L57" s="68"/>
      <c r="M57" s="68"/>
      <c r="N57" s="68"/>
      <c r="O57" s="68"/>
      <c r="P57" s="68"/>
      <c r="Q57" s="68"/>
      <c r="R57" s="68"/>
      <c r="S57" s="68"/>
      <c r="T57" s="68"/>
      <c r="U57" s="68"/>
      <c r="V57" s="68"/>
      <c r="W57" s="68"/>
      <c r="X57" s="68"/>
      <c r="Y57" s="68"/>
      <c r="Z57" s="68"/>
      <c r="AA57" s="68"/>
      <c r="AB57" s="68"/>
    </row>
    <row r="58">
      <c r="A58" s="69">
        <v>52.0</v>
      </c>
      <c r="B58" s="90" t="s">
        <v>167</v>
      </c>
      <c r="C58" s="89"/>
      <c r="D58" s="71" t="s">
        <v>875</v>
      </c>
      <c r="E58" s="68"/>
      <c r="F58" s="68"/>
      <c r="G58" s="68"/>
      <c r="H58" s="68"/>
      <c r="I58" s="68"/>
      <c r="J58" s="68"/>
      <c r="K58" s="68"/>
      <c r="L58" s="68"/>
      <c r="M58" s="68"/>
      <c r="N58" s="68"/>
      <c r="O58" s="68"/>
      <c r="P58" s="68"/>
      <c r="Q58" s="68"/>
      <c r="R58" s="68"/>
      <c r="S58" s="68"/>
      <c r="T58" s="68"/>
      <c r="U58" s="68"/>
      <c r="V58" s="68"/>
      <c r="W58" s="68"/>
      <c r="X58" s="68"/>
      <c r="Y58" s="68"/>
      <c r="Z58" s="68"/>
      <c r="AA58" s="68"/>
      <c r="AB58" s="68"/>
    </row>
    <row r="59">
      <c r="A59" s="69">
        <v>53.0</v>
      </c>
      <c r="B59" s="30" t="s">
        <v>179</v>
      </c>
      <c r="C59" s="63"/>
      <c r="D59" s="91" t="s">
        <v>876</v>
      </c>
      <c r="E59" s="30" t="s">
        <v>32</v>
      </c>
      <c r="F59" s="68"/>
      <c r="G59" s="68"/>
      <c r="H59" s="68"/>
      <c r="I59" s="68"/>
      <c r="J59" s="68"/>
      <c r="K59" s="68"/>
      <c r="L59" s="68"/>
      <c r="M59" s="68"/>
      <c r="N59" s="68"/>
      <c r="O59" s="68"/>
      <c r="P59" s="68"/>
      <c r="Q59" s="68"/>
      <c r="R59" s="68"/>
      <c r="S59" s="68"/>
      <c r="T59" s="68"/>
      <c r="U59" s="68"/>
      <c r="V59" s="68"/>
      <c r="W59" s="68"/>
      <c r="X59" s="68"/>
      <c r="Y59" s="68"/>
      <c r="Z59" s="68"/>
      <c r="AA59" s="68"/>
      <c r="AB59" s="68"/>
    </row>
    <row r="60">
      <c r="A60" s="69">
        <v>54.0</v>
      </c>
      <c r="B60" s="69" t="s">
        <v>276</v>
      </c>
      <c r="C60" s="89"/>
      <c r="D60" s="71" t="s">
        <v>877</v>
      </c>
      <c r="E60" s="30" t="s">
        <v>32</v>
      </c>
      <c r="F60" s="68"/>
      <c r="G60" s="68"/>
      <c r="H60" s="68"/>
      <c r="I60" s="68"/>
      <c r="J60" s="68"/>
      <c r="K60" s="68"/>
      <c r="L60" s="68"/>
      <c r="M60" s="68"/>
      <c r="N60" s="68"/>
      <c r="O60" s="68"/>
      <c r="P60" s="68"/>
      <c r="Q60" s="68"/>
      <c r="R60" s="68"/>
      <c r="S60" s="68"/>
      <c r="T60" s="68"/>
      <c r="U60" s="68"/>
      <c r="V60" s="68"/>
      <c r="W60" s="68"/>
      <c r="X60" s="68"/>
      <c r="Y60" s="68"/>
      <c r="Z60" s="68"/>
      <c r="AA60" s="68"/>
      <c r="AB60" s="68"/>
    </row>
    <row r="61">
      <c r="A61" s="69">
        <v>55.0</v>
      </c>
      <c r="B61" s="69" t="s">
        <v>288</v>
      </c>
      <c r="C61" s="89"/>
      <c r="D61" s="71" t="s">
        <v>878</v>
      </c>
      <c r="E61" s="30" t="s">
        <v>32</v>
      </c>
      <c r="F61" s="68"/>
      <c r="G61" s="68"/>
      <c r="H61" s="68"/>
      <c r="I61" s="68"/>
      <c r="J61" s="68"/>
      <c r="K61" s="68"/>
      <c r="L61" s="68"/>
      <c r="M61" s="68"/>
      <c r="N61" s="68"/>
      <c r="O61" s="68"/>
      <c r="P61" s="68"/>
      <c r="Q61" s="68"/>
      <c r="R61" s="68"/>
      <c r="S61" s="68"/>
      <c r="T61" s="68"/>
      <c r="U61" s="68"/>
      <c r="V61" s="68"/>
      <c r="W61" s="68"/>
      <c r="X61" s="68"/>
      <c r="Y61" s="68"/>
      <c r="Z61" s="68"/>
      <c r="AA61" s="68"/>
      <c r="AB61" s="68"/>
    </row>
    <row r="62">
      <c r="A62" s="69">
        <v>56.0</v>
      </c>
      <c r="B62" s="69" t="s">
        <v>879</v>
      </c>
      <c r="C62" s="70"/>
      <c r="D62" s="71" t="s">
        <v>880</v>
      </c>
      <c r="E62" s="69" t="s">
        <v>32</v>
      </c>
      <c r="F62" s="68"/>
      <c r="G62" s="68"/>
      <c r="H62" s="68"/>
      <c r="I62" s="68"/>
      <c r="J62" s="68"/>
      <c r="K62" s="68"/>
      <c r="L62" s="68"/>
      <c r="M62" s="68"/>
      <c r="N62" s="68"/>
      <c r="O62" s="68"/>
      <c r="P62" s="68"/>
      <c r="Q62" s="68"/>
      <c r="R62" s="68"/>
      <c r="S62" s="68"/>
      <c r="T62" s="68"/>
      <c r="U62" s="68"/>
      <c r="V62" s="68"/>
      <c r="W62" s="68"/>
      <c r="X62" s="68"/>
      <c r="Y62" s="68"/>
      <c r="Z62" s="68"/>
      <c r="AA62" s="68"/>
      <c r="AB62" s="68"/>
    </row>
    <row r="63">
      <c r="A63" s="69"/>
      <c r="B63" s="69"/>
      <c r="C63" s="70"/>
      <c r="D63" s="69"/>
      <c r="E63" s="68"/>
      <c r="F63" s="68"/>
      <c r="G63" s="68"/>
      <c r="H63" s="68"/>
      <c r="I63" s="68"/>
      <c r="J63" s="68"/>
      <c r="K63" s="68"/>
      <c r="L63" s="68"/>
      <c r="M63" s="68"/>
      <c r="N63" s="68"/>
      <c r="O63" s="68"/>
      <c r="P63" s="68"/>
      <c r="Q63" s="68"/>
      <c r="R63" s="68"/>
      <c r="S63" s="68"/>
      <c r="T63" s="68"/>
      <c r="U63" s="68"/>
      <c r="V63" s="68"/>
      <c r="W63" s="68"/>
      <c r="X63" s="68"/>
      <c r="Y63" s="68"/>
      <c r="Z63" s="68"/>
      <c r="AA63" s="68"/>
      <c r="AB63" s="68"/>
    </row>
    <row r="64">
      <c r="A64" s="69"/>
      <c r="B64" s="69"/>
      <c r="C64" s="70"/>
      <c r="D64" s="69"/>
      <c r="E64" s="68"/>
      <c r="F64" s="68"/>
      <c r="G64" s="68"/>
      <c r="H64" s="68"/>
      <c r="I64" s="68"/>
      <c r="J64" s="68"/>
      <c r="K64" s="68"/>
      <c r="L64" s="68"/>
      <c r="M64" s="68"/>
      <c r="N64" s="68"/>
      <c r="O64" s="68"/>
      <c r="P64" s="68"/>
      <c r="Q64" s="68"/>
      <c r="R64" s="68"/>
      <c r="S64" s="68"/>
      <c r="T64" s="68"/>
      <c r="U64" s="68"/>
      <c r="V64" s="68"/>
      <c r="W64" s="68"/>
      <c r="X64" s="68"/>
      <c r="Y64" s="68"/>
      <c r="Z64" s="68"/>
      <c r="AA64" s="68"/>
      <c r="AB64" s="68"/>
    </row>
    <row r="65">
      <c r="A65" s="69"/>
      <c r="B65" s="69" t="s">
        <v>881</v>
      </c>
      <c r="C65" s="70"/>
      <c r="D65" s="71" t="s">
        <v>882</v>
      </c>
      <c r="E65" s="68"/>
      <c r="F65" s="68"/>
      <c r="G65" s="68"/>
      <c r="H65" s="68"/>
      <c r="I65" s="68"/>
      <c r="J65" s="68"/>
      <c r="K65" s="68"/>
      <c r="L65" s="68"/>
      <c r="M65" s="68"/>
      <c r="N65" s="68"/>
      <c r="O65" s="68"/>
      <c r="P65" s="68"/>
      <c r="Q65" s="68"/>
      <c r="R65" s="68"/>
      <c r="S65" s="68"/>
      <c r="T65" s="68"/>
      <c r="U65" s="68"/>
      <c r="V65" s="68"/>
      <c r="W65" s="68"/>
      <c r="X65" s="68"/>
      <c r="Y65" s="68"/>
      <c r="Z65" s="68"/>
      <c r="AA65" s="68"/>
      <c r="AB65" s="68"/>
    </row>
    <row r="66">
      <c r="A66" s="69"/>
      <c r="B66" s="69" t="s">
        <v>883</v>
      </c>
      <c r="C66" s="70"/>
      <c r="D66" s="71" t="s">
        <v>884</v>
      </c>
      <c r="E66" s="68"/>
      <c r="F66" s="68"/>
      <c r="G66" s="68"/>
      <c r="H66" s="68"/>
      <c r="I66" s="68"/>
      <c r="J66" s="68"/>
      <c r="K66" s="68"/>
      <c r="L66" s="68"/>
      <c r="M66" s="68"/>
      <c r="N66" s="68"/>
      <c r="O66" s="68"/>
      <c r="P66" s="68"/>
      <c r="Q66" s="68"/>
      <c r="R66" s="68"/>
      <c r="S66" s="68"/>
      <c r="T66" s="68"/>
      <c r="U66" s="68"/>
      <c r="V66" s="68"/>
      <c r="W66" s="68"/>
      <c r="X66" s="68"/>
      <c r="Y66" s="68"/>
      <c r="Z66" s="68"/>
      <c r="AA66" s="68"/>
      <c r="AB66" s="68"/>
    </row>
    <row r="67">
      <c r="A67" s="69"/>
      <c r="B67" s="69"/>
      <c r="C67" s="70"/>
      <c r="D67" s="69"/>
      <c r="E67" s="68"/>
      <c r="F67" s="68"/>
      <c r="G67" s="68"/>
      <c r="H67" s="68"/>
      <c r="I67" s="68"/>
      <c r="J67" s="68"/>
      <c r="K67" s="68"/>
      <c r="L67" s="68"/>
      <c r="M67" s="68"/>
      <c r="N67" s="68"/>
      <c r="O67" s="68"/>
      <c r="P67" s="68"/>
      <c r="Q67" s="68"/>
      <c r="R67" s="68"/>
      <c r="S67" s="68"/>
      <c r="T67" s="68"/>
      <c r="U67" s="68"/>
      <c r="V67" s="68"/>
      <c r="W67" s="68"/>
      <c r="X67" s="68"/>
      <c r="Y67" s="68"/>
      <c r="Z67" s="68"/>
      <c r="AA67" s="68"/>
      <c r="AB67" s="68"/>
    </row>
    <row r="68">
      <c r="A68" s="69"/>
      <c r="B68" s="69"/>
      <c r="C68" s="70"/>
      <c r="D68" s="69"/>
      <c r="E68" s="68"/>
      <c r="F68" s="68"/>
      <c r="G68" s="68"/>
      <c r="H68" s="68"/>
      <c r="I68" s="68"/>
      <c r="J68" s="68"/>
      <c r="K68" s="68"/>
      <c r="L68" s="68"/>
      <c r="M68" s="68"/>
      <c r="N68" s="68"/>
      <c r="O68" s="68"/>
      <c r="P68" s="68"/>
      <c r="Q68" s="68"/>
      <c r="R68" s="68"/>
      <c r="S68" s="68"/>
      <c r="T68" s="68"/>
      <c r="U68" s="68"/>
      <c r="V68" s="68"/>
      <c r="W68" s="68"/>
      <c r="X68" s="68"/>
      <c r="Y68" s="68"/>
      <c r="Z68" s="68"/>
      <c r="AA68" s="68"/>
      <c r="AB68" s="68"/>
    </row>
    <row r="69">
      <c r="A69" s="69"/>
      <c r="B69" s="69"/>
      <c r="C69" s="70"/>
      <c r="D69" s="69"/>
      <c r="E69" s="68"/>
      <c r="F69" s="68"/>
      <c r="G69" s="68"/>
      <c r="H69" s="68"/>
      <c r="I69" s="68"/>
      <c r="J69" s="68"/>
      <c r="K69" s="68"/>
      <c r="L69" s="68"/>
      <c r="M69" s="68"/>
      <c r="N69" s="68"/>
      <c r="O69" s="68"/>
      <c r="P69" s="68"/>
      <c r="Q69" s="68"/>
      <c r="R69" s="68"/>
      <c r="S69" s="68"/>
      <c r="T69" s="68"/>
      <c r="U69" s="68"/>
      <c r="V69" s="68"/>
      <c r="W69" s="68"/>
      <c r="X69" s="68"/>
      <c r="Y69" s="68"/>
      <c r="Z69" s="68"/>
      <c r="AA69" s="68"/>
      <c r="AB69" s="68"/>
    </row>
    <row r="70">
      <c r="A70" s="92"/>
      <c r="B70" s="92" t="s">
        <v>885</v>
      </c>
      <c r="C70" s="93"/>
      <c r="D70" s="94" t="s">
        <v>886</v>
      </c>
      <c r="E70" s="94" t="s">
        <v>887</v>
      </c>
      <c r="F70" s="95"/>
      <c r="G70" s="95"/>
      <c r="H70" s="95"/>
      <c r="I70" s="95"/>
      <c r="J70" s="95"/>
      <c r="K70" s="95"/>
      <c r="L70" s="95"/>
      <c r="M70" s="95"/>
      <c r="N70" s="95"/>
      <c r="O70" s="95"/>
      <c r="P70" s="95"/>
      <c r="Q70" s="95"/>
      <c r="R70" s="95"/>
      <c r="S70" s="95"/>
      <c r="T70" s="95"/>
      <c r="U70" s="95"/>
      <c r="V70" s="95"/>
      <c r="W70" s="95"/>
      <c r="X70" s="95"/>
      <c r="Y70" s="95"/>
      <c r="Z70" s="95"/>
      <c r="AA70" s="95"/>
      <c r="AB70" s="95"/>
    </row>
    <row r="71">
      <c r="A71" s="54"/>
      <c r="B71" s="54" t="s">
        <v>888</v>
      </c>
      <c r="C71" s="70"/>
      <c r="D71" s="69" t="s">
        <v>889</v>
      </c>
      <c r="E71" s="68"/>
      <c r="F71" s="68"/>
      <c r="G71" s="68"/>
      <c r="H71" s="68"/>
      <c r="I71" s="68"/>
      <c r="J71" s="68"/>
      <c r="K71" s="68"/>
      <c r="L71" s="68"/>
      <c r="M71" s="68"/>
      <c r="N71" s="68"/>
      <c r="O71" s="68"/>
      <c r="P71" s="68"/>
      <c r="Q71" s="68"/>
      <c r="R71" s="68"/>
      <c r="S71" s="68"/>
      <c r="T71" s="68"/>
      <c r="U71" s="68"/>
      <c r="V71" s="68"/>
      <c r="W71" s="68"/>
      <c r="X71" s="68"/>
      <c r="Y71" s="68"/>
      <c r="Z71" s="68"/>
      <c r="AA71" s="68"/>
      <c r="AB71" s="68"/>
    </row>
    <row r="72">
      <c r="A72" s="54"/>
      <c r="B72" s="68"/>
      <c r="C72" s="89"/>
      <c r="D72" s="68"/>
      <c r="E72" s="68"/>
      <c r="F72" s="68"/>
      <c r="G72" s="68"/>
      <c r="H72" s="68"/>
      <c r="I72" s="68"/>
      <c r="J72" s="68"/>
      <c r="K72" s="68"/>
      <c r="L72" s="68"/>
      <c r="M72" s="68"/>
      <c r="N72" s="68"/>
      <c r="O72" s="68"/>
      <c r="P72" s="68"/>
      <c r="Q72" s="68"/>
      <c r="R72" s="68"/>
      <c r="S72" s="68"/>
      <c r="T72" s="68"/>
      <c r="U72" s="68"/>
      <c r="V72" s="68"/>
      <c r="W72" s="68"/>
      <c r="X72" s="68"/>
      <c r="Y72" s="68"/>
      <c r="Z72" s="68"/>
      <c r="AA72" s="68"/>
      <c r="AB72" s="68"/>
    </row>
    <row r="73">
      <c r="A73" s="74"/>
      <c r="B73" s="74" t="s">
        <v>890</v>
      </c>
      <c r="C73" s="70"/>
      <c r="D73" s="69" t="s">
        <v>889</v>
      </c>
      <c r="E73" s="68"/>
      <c r="F73" s="68"/>
      <c r="G73" s="68"/>
      <c r="H73" s="68"/>
      <c r="I73" s="68"/>
      <c r="J73" s="68"/>
      <c r="K73" s="68"/>
      <c r="L73" s="68"/>
      <c r="M73" s="68"/>
      <c r="N73" s="68"/>
      <c r="O73" s="68"/>
      <c r="P73" s="68"/>
      <c r="Q73" s="68"/>
      <c r="R73" s="68"/>
      <c r="S73" s="68"/>
      <c r="T73" s="68"/>
      <c r="U73" s="68"/>
      <c r="V73" s="68"/>
      <c r="W73" s="68"/>
      <c r="X73" s="68"/>
      <c r="Y73" s="68"/>
      <c r="Z73" s="68"/>
      <c r="AA73" s="68"/>
      <c r="AB73" s="68"/>
    </row>
    <row r="74">
      <c r="A74" s="74"/>
      <c r="B74" s="74" t="s">
        <v>891</v>
      </c>
      <c r="C74" s="70"/>
      <c r="D74" s="69" t="s">
        <v>889</v>
      </c>
      <c r="E74" s="68"/>
      <c r="F74" s="68"/>
      <c r="G74" s="68"/>
      <c r="H74" s="68"/>
      <c r="I74" s="68"/>
      <c r="J74" s="68"/>
      <c r="K74" s="68"/>
      <c r="L74" s="68"/>
      <c r="M74" s="68"/>
      <c r="N74" s="68"/>
      <c r="O74" s="68"/>
      <c r="P74" s="68"/>
      <c r="Q74" s="68"/>
      <c r="R74" s="68"/>
      <c r="S74" s="68"/>
      <c r="T74" s="68"/>
      <c r="U74" s="68"/>
      <c r="V74" s="68"/>
      <c r="W74" s="68"/>
      <c r="X74" s="68"/>
      <c r="Y74" s="68"/>
      <c r="Z74" s="68"/>
      <c r="AA74" s="68"/>
      <c r="AB74" s="68"/>
    </row>
    <row r="75">
      <c r="A75" s="74"/>
      <c r="B75" s="68"/>
      <c r="C75" s="89"/>
      <c r="D75" s="68"/>
      <c r="E75" s="68"/>
      <c r="F75" s="68"/>
      <c r="G75" s="68"/>
      <c r="H75" s="68"/>
      <c r="I75" s="68"/>
      <c r="J75" s="68"/>
      <c r="K75" s="68"/>
      <c r="L75" s="68"/>
      <c r="M75" s="68"/>
      <c r="N75" s="68"/>
      <c r="O75" s="68"/>
      <c r="P75" s="68"/>
      <c r="Q75" s="68"/>
      <c r="R75" s="68"/>
      <c r="S75" s="68"/>
      <c r="T75" s="68"/>
      <c r="U75" s="68"/>
      <c r="V75" s="68"/>
      <c r="W75" s="68"/>
      <c r="X75" s="68"/>
      <c r="Y75" s="68"/>
      <c r="Z75" s="68"/>
      <c r="AA75" s="68"/>
      <c r="AB75" s="68"/>
    </row>
    <row r="76">
      <c r="A76" s="74"/>
      <c r="B76" s="74" t="s">
        <v>892</v>
      </c>
      <c r="C76" s="70"/>
      <c r="D76" s="69" t="s">
        <v>889</v>
      </c>
      <c r="E76" s="68"/>
      <c r="F76" s="68"/>
      <c r="G76" s="68"/>
      <c r="H76" s="68"/>
      <c r="I76" s="68"/>
      <c r="J76" s="68"/>
      <c r="K76" s="68"/>
      <c r="L76" s="68"/>
      <c r="M76" s="68"/>
      <c r="N76" s="68"/>
      <c r="O76" s="68"/>
      <c r="P76" s="68"/>
      <c r="Q76" s="68"/>
      <c r="R76" s="68"/>
      <c r="S76" s="68"/>
      <c r="T76" s="68"/>
      <c r="U76" s="68"/>
      <c r="V76" s="68"/>
      <c r="W76" s="68"/>
      <c r="X76" s="68"/>
      <c r="Y76" s="68"/>
      <c r="Z76" s="68"/>
      <c r="AA76" s="68"/>
      <c r="AB76" s="68"/>
    </row>
    <row r="77">
      <c r="A77" s="74"/>
      <c r="B77" s="74" t="s">
        <v>893</v>
      </c>
      <c r="C77" s="70"/>
      <c r="D77" s="69" t="s">
        <v>889</v>
      </c>
      <c r="E77" s="69" t="s">
        <v>894</v>
      </c>
      <c r="F77" s="68"/>
      <c r="G77" s="68"/>
      <c r="H77" s="68"/>
      <c r="I77" s="68"/>
      <c r="J77" s="68"/>
      <c r="K77" s="68"/>
      <c r="L77" s="68"/>
      <c r="M77" s="68"/>
      <c r="N77" s="68"/>
      <c r="O77" s="68"/>
      <c r="P77" s="68"/>
      <c r="Q77" s="68"/>
      <c r="R77" s="68"/>
      <c r="S77" s="68"/>
      <c r="T77" s="68"/>
      <c r="U77" s="68"/>
      <c r="V77" s="68"/>
      <c r="W77" s="68"/>
      <c r="X77" s="68"/>
      <c r="Y77" s="68"/>
      <c r="Z77" s="68"/>
      <c r="AA77" s="68"/>
      <c r="AB77" s="68"/>
    </row>
    <row r="78">
      <c r="A78" s="74"/>
      <c r="B78" s="74" t="s">
        <v>895</v>
      </c>
      <c r="C78" s="70"/>
      <c r="D78" s="69" t="s">
        <v>889</v>
      </c>
      <c r="E78" s="69" t="s">
        <v>64</v>
      </c>
      <c r="F78" s="68"/>
      <c r="G78" s="68"/>
      <c r="H78" s="68"/>
      <c r="I78" s="68"/>
      <c r="J78" s="68"/>
      <c r="K78" s="68"/>
      <c r="L78" s="68"/>
      <c r="M78" s="68"/>
      <c r="N78" s="68"/>
      <c r="O78" s="68"/>
      <c r="P78" s="68"/>
      <c r="Q78" s="68"/>
      <c r="R78" s="68"/>
      <c r="S78" s="68"/>
      <c r="T78" s="68"/>
      <c r="U78" s="68"/>
      <c r="V78" s="68"/>
      <c r="W78" s="68"/>
      <c r="X78" s="68"/>
      <c r="Y78" s="68"/>
      <c r="Z78" s="68"/>
      <c r="AA78" s="68"/>
      <c r="AB78" s="68"/>
    </row>
    <row r="79">
      <c r="A79" s="74"/>
      <c r="B79" s="74" t="s">
        <v>896</v>
      </c>
      <c r="C79" s="70"/>
      <c r="D79" s="69" t="s">
        <v>889</v>
      </c>
      <c r="E79" s="68"/>
      <c r="F79" s="68"/>
      <c r="G79" s="68"/>
      <c r="H79" s="68"/>
      <c r="I79" s="68"/>
      <c r="J79" s="68"/>
      <c r="K79" s="68"/>
      <c r="L79" s="68"/>
      <c r="M79" s="68"/>
      <c r="N79" s="68"/>
      <c r="O79" s="68"/>
      <c r="P79" s="68"/>
      <c r="Q79" s="68"/>
      <c r="R79" s="68"/>
      <c r="S79" s="68"/>
      <c r="T79" s="68"/>
      <c r="U79" s="68"/>
      <c r="V79" s="68"/>
      <c r="W79" s="68"/>
      <c r="X79" s="68"/>
      <c r="Y79" s="68"/>
      <c r="Z79" s="68"/>
      <c r="AA79" s="68"/>
      <c r="AB79" s="68"/>
    </row>
    <row r="80">
      <c r="A80" s="74"/>
      <c r="B80" s="74" t="s">
        <v>897</v>
      </c>
      <c r="C80" s="70"/>
      <c r="D80" s="69" t="s">
        <v>889</v>
      </c>
      <c r="E80" s="69" t="s">
        <v>64</v>
      </c>
      <c r="F80" s="68"/>
      <c r="G80" s="68"/>
      <c r="H80" s="68"/>
      <c r="I80" s="68"/>
      <c r="J80" s="68"/>
      <c r="K80" s="68"/>
      <c r="L80" s="68"/>
      <c r="M80" s="68"/>
      <c r="N80" s="68"/>
      <c r="O80" s="68"/>
      <c r="P80" s="68"/>
      <c r="Q80" s="68"/>
      <c r="R80" s="68"/>
      <c r="S80" s="68"/>
      <c r="T80" s="68"/>
      <c r="U80" s="68"/>
      <c r="V80" s="68"/>
      <c r="W80" s="68"/>
      <c r="X80" s="68"/>
      <c r="Y80" s="68"/>
      <c r="Z80" s="68"/>
      <c r="AA80" s="68"/>
      <c r="AB80" s="68"/>
    </row>
    <row r="81">
      <c r="A81" s="74"/>
      <c r="B81" s="68"/>
      <c r="C81" s="89"/>
      <c r="D81" s="68"/>
      <c r="E81" s="68"/>
      <c r="F81" s="68"/>
      <c r="G81" s="68"/>
      <c r="H81" s="68"/>
      <c r="I81" s="68"/>
      <c r="J81" s="68"/>
      <c r="K81" s="68"/>
      <c r="L81" s="68"/>
      <c r="M81" s="68"/>
      <c r="N81" s="68"/>
      <c r="O81" s="68"/>
      <c r="P81" s="68"/>
      <c r="Q81" s="68"/>
      <c r="R81" s="68"/>
      <c r="S81" s="68"/>
      <c r="T81" s="68"/>
      <c r="U81" s="68"/>
      <c r="V81" s="68"/>
      <c r="W81" s="68"/>
      <c r="X81" s="68"/>
      <c r="Y81" s="68"/>
      <c r="Z81" s="68"/>
      <c r="AA81" s="68"/>
      <c r="AB81" s="68"/>
    </row>
    <row r="82">
      <c r="A82" s="74"/>
      <c r="B82" s="74" t="s">
        <v>898</v>
      </c>
      <c r="C82" s="70"/>
      <c r="D82" s="69" t="s">
        <v>889</v>
      </c>
      <c r="E82" s="68"/>
      <c r="F82" s="68"/>
      <c r="G82" s="68"/>
      <c r="H82" s="68"/>
      <c r="I82" s="68"/>
      <c r="J82" s="68"/>
      <c r="K82" s="68"/>
      <c r="L82" s="68"/>
      <c r="M82" s="68"/>
      <c r="N82" s="68"/>
      <c r="O82" s="68"/>
      <c r="P82" s="68"/>
      <c r="Q82" s="68"/>
      <c r="R82" s="68"/>
      <c r="S82" s="68"/>
      <c r="T82" s="68"/>
      <c r="U82" s="68"/>
      <c r="V82" s="68"/>
      <c r="W82" s="68"/>
      <c r="X82" s="68"/>
      <c r="Y82" s="68"/>
      <c r="Z82" s="68"/>
      <c r="AA82" s="68"/>
      <c r="AB82" s="68"/>
    </row>
    <row r="83">
      <c r="A83" s="74"/>
      <c r="B83" s="74" t="s">
        <v>899</v>
      </c>
      <c r="C83" s="70"/>
      <c r="D83" s="69" t="s">
        <v>889</v>
      </c>
      <c r="E83" s="68"/>
      <c r="F83" s="68"/>
      <c r="G83" s="68"/>
      <c r="H83" s="68"/>
      <c r="I83" s="68"/>
      <c r="J83" s="68"/>
      <c r="K83" s="68"/>
      <c r="L83" s="68"/>
      <c r="M83" s="68"/>
      <c r="N83" s="68"/>
      <c r="O83" s="68"/>
      <c r="P83" s="68"/>
      <c r="Q83" s="68"/>
      <c r="R83" s="68"/>
      <c r="S83" s="68"/>
      <c r="T83" s="68"/>
      <c r="U83" s="68"/>
      <c r="V83" s="68"/>
      <c r="W83" s="68"/>
      <c r="X83" s="68"/>
      <c r="Y83" s="68"/>
      <c r="Z83" s="68"/>
      <c r="AA83" s="68"/>
      <c r="AB83" s="68"/>
    </row>
    <row r="84">
      <c r="A84" s="74"/>
      <c r="B84" s="74" t="s">
        <v>900</v>
      </c>
      <c r="C84" s="70"/>
      <c r="D84" s="69" t="s">
        <v>889</v>
      </c>
      <c r="E84" s="68"/>
      <c r="F84" s="68"/>
      <c r="G84" s="68"/>
      <c r="H84" s="68"/>
      <c r="I84" s="68"/>
      <c r="J84" s="68"/>
      <c r="K84" s="68"/>
      <c r="L84" s="68"/>
      <c r="M84" s="68"/>
      <c r="N84" s="68"/>
      <c r="O84" s="68"/>
      <c r="P84" s="68"/>
      <c r="Q84" s="68"/>
      <c r="R84" s="68"/>
      <c r="S84" s="68"/>
      <c r="T84" s="68"/>
      <c r="U84" s="68"/>
      <c r="V84" s="68"/>
      <c r="W84" s="68"/>
      <c r="X84" s="68"/>
      <c r="Y84" s="68"/>
      <c r="Z84" s="68"/>
      <c r="AA84" s="68"/>
      <c r="AB84" s="68"/>
    </row>
    <row r="85">
      <c r="A85" s="74"/>
      <c r="B85" s="74" t="s">
        <v>901</v>
      </c>
      <c r="C85" s="70"/>
      <c r="D85" s="69" t="s">
        <v>889</v>
      </c>
      <c r="E85" s="69" t="s">
        <v>22</v>
      </c>
      <c r="F85" s="68"/>
      <c r="G85" s="68"/>
      <c r="H85" s="68"/>
      <c r="I85" s="68"/>
      <c r="J85" s="68"/>
      <c r="K85" s="68"/>
      <c r="L85" s="68"/>
      <c r="M85" s="68"/>
      <c r="N85" s="68"/>
      <c r="O85" s="68"/>
      <c r="P85" s="68"/>
      <c r="Q85" s="68"/>
      <c r="R85" s="68"/>
      <c r="S85" s="68"/>
      <c r="T85" s="68"/>
      <c r="U85" s="68"/>
      <c r="V85" s="68"/>
      <c r="W85" s="68"/>
      <c r="X85" s="68"/>
      <c r="Y85" s="68"/>
      <c r="Z85" s="68"/>
      <c r="AA85" s="68"/>
      <c r="AB85" s="68"/>
    </row>
    <row r="86">
      <c r="A86" s="74"/>
      <c r="B86" s="68"/>
      <c r="C86" s="89"/>
      <c r="D86" s="68"/>
      <c r="E86" s="68"/>
      <c r="F86" s="68"/>
      <c r="G86" s="68"/>
      <c r="H86" s="68"/>
      <c r="I86" s="68"/>
      <c r="J86" s="68"/>
      <c r="K86" s="68"/>
      <c r="L86" s="68"/>
      <c r="M86" s="68"/>
      <c r="N86" s="68"/>
      <c r="O86" s="68"/>
      <c r="P86" s="68"/>
      <c r="Q86" s="68"/>
      <c r="R86" s="68"/>
      <c r="S86" s="68"/>
      <c r="T86" s="68"/>
      <c r="U86" s="68"/>
      <c r="V86" s="68"/>
      <c r="W86" s="68"/>
      <c r="X86" s="68"/>
      <c r="Y86" s="68"/>
      <c r="Z86" s="68"/>
      <c r="AA86" s="68"/>
      <c r="AB86" s="68"/>
    </row>
    <row r="87">
      <c r="A87" s="74"/>
      <c r="B87" s="74" t="s">
        <v>902</v>
      </c>
      <c r="C87" s="70"/>
      <c r="D87" s="69" t="s">
        <v>889</v>
      </c>
      <c r="E87" s="69"/>
      <c r="F87" s="68"/>
      <c r="G87" s="68"/>
      <c r="H87" s="68"/>
      <c r="I87" s="68"/>
      <c r="J87" s="68"/>
      <c r="K87" s="68"/>
      <c r="L87" s="68"/>
      <c r="M87" s="68"/>
      <c r="N87" s="68"/>
      <c r="O87" s="68"/>
      <c r="P87" s="68"/>
      <c r="Q87" s="68"/>
      <c r="R87" s="68"/>
      <c r="S87" s="68"/>
      <c r="T87" s="68"/>
      <c r="U87" s="68"/>
      <c r="V87" s="68"/>
      <c r="W87" s="68"/>
      <c r="X87" s="68"/>
      <c r="Y87" s="68"/>
      <c r="Z87" s="68"/>
      <c r="AA87" s="68"/>
      <c r="AB87" s="68"/>
    </row>
    <row r="88">
      <c r="A88" s="74"/>
      <c r="B88" s="68"/>
      <c r="C88" s="89"/>
      <c r="D88" s="68"/>
      <c r="E88" s="69" t="s">
        <v>32</v>
      </c>
      <c r="F88" s="68"/>
      <c r="G88" s="68"/>
      <c r="H88" s="68"/>
      <c r="I88" s="68"/>
      <c r="J88" s="68"/>
      <c r="K88" s="68"/>
      <c r="L88" s="68"/>
      <c r="M88" s="68"/>
      <c r="N88" s="68"/>
      <c r="O88" s="68"/>
      <c r="P88" s="68"/>
      <c r="Q88" s="68"/>
      <c r="R88" s="68"/>
      <c r="S88" s="68"/>
      <c r="T88" s="68"/>
      <c r="U88" s="68"/>
      <c r="V88" s="68"/>
      <c r="W88" s="68"/>
      <c r="X88" s="68"/>
      <c r="Y88" s="68"/>
      <c r="Z88" s="68"/>
      <c r="AA88" s="68"/>
      <c r="AB88" s="68"/>
    </row>
    <row r="89">
      <c r="A89" s="74"/>
      <c r="B89" s="74" t="s">
        <v>903</v>
      </c>
      <c r="C89" s="70"/>
      <c r="D89" s="69" t="s">
        <v>889</v>
      </c>
      <c r="E89" s="68"/>
      <c r="F89" s="68"/>
      <c r="G89" s="68"/>
      <c r="H89" s="68"/>
      <c r="I89" s="68"/>
      <c r="J89" s="68"/>
      <c r="K89" s="68"/>
      <c r="L89" s="68"/>
      <c r="M89" s="68"/>
      <c r="N89" s="68"/>
      <c r="O89" s="68"/>
      <c r="P89" s="68"/>
      <c r="Q89" s="68"/>
      <c r="R89" s="68"/>
      <c r="S89" s="68"/>
      <c r="T89" s="68"/>
      <c r="U89" s="68"/>
      <c r="V89" s="68"/>
      <c r="W89" s="68"/>
      <c r="X89" s="68"/>
      <c r="Y89" s="68"/>
      <c r="Z89" s="68"/>
      <c r="AA89" s="68"/>
      <c r="AB89" s="68"/>
    </row>
    <row r="90">
      <c r="A90" s="74"/>
      <c r="B90" s="74" t="s">
        <v>904</v>
      </c>
      <c r="C90" s="70"/>
      <c r="D90" s="69" t="s">
        <v>889</v>
      </c>
      <c r="E90" s="68"/>
      <c r="F90" s="68"/>
      <c r="G90" s="68"/>
      <c r="H90" s="68"/>
      <c r="I90" s="68"/>
      <c r="J90" s="68"/>
      <c r="K90" s="68"/>
      <c r="L90" s="68"/>
      <c r="M90" s="68"/>
      <c r="N90" s="68"/>
      <c r="O90" s="68"/>
      <c r="P90" s="68"/>
      <c r="Q90" s="68"/>
      <c r="R90" s="68"/>
      <c r="S90" s="68"/>
      <c r="T90" s="68"/>
      <c r="U90" s="68"/>
      <c r="V90" s="68"/>
      <c r="W90" s="68"/>
      <c r="X90" s="68"/>
      <c r="Y90" s="68"/>
      <c r="Z90" s="68"/>
      <c r="AA90" s="68"/>
      <c r="AB90" s="68"/>
    </row>
    <row r="91">
      <c r="A91" s="74"/>
      <c r="B91" s="68"/>
      <c r="C91" s="89"/>
      <c r="D91" s="68"/>
      <c r="E91" s="69" t="s">
        <v>32</v>
      </c>
      <c r="F91" s="68"/>
      <c r="G91" s="68"/>
      <c r="H91" s="68"/>
      <c r="I91" s="68"/>
      <c r="J91" s="68"/>
      <c r="K91" s="68"/>
      <c r="L91" s="68"/>
      <c r="M91" s="68"/>
      <c r="N91" s="68"/>
      <c r="O91" s="68"/>
      <c r="P91" s="68"/>
      <c r="Q91" s="68"/>
      <c r="R91" s="68"/>
      <c r="S91" s="68"/>
      <c r="T91" s="68"/>
      <c r="U91" s="68"/>
      <c r="V91" s="68"/>
      <c r="W91" s="68"/>
      <c r="X91" s="68"/>
      <c r="Y91" s="68"/>
      <c r="Z91" s="68"/>
      <c r="AA91" s="68"/>
      <c r="AB91" s="68"/>
    </row>
    <row r="92">
      <c r="A92" s="74"/>
      <c r="B92" s="74" t="s">
        <v>905</v>
      </c>
      <c r="C92" s="70"/>
      <c r="D92" s="69" t="s">
        <v>889</v>
      </c>
      <c r="E92" s="69" t="s">
        <v>64</v>
      </c>
      <c r="F92" s="68"/>
      <c r="G92" s="68"/>
      <c r="H92" s="68"/>
      <c r="I92" s="68"/>
      <c r="J92" s="68"/>
      <c r="K92" s="68"/>
      <c r="L92" s="68"/>
      <c r="M92" s="68"/>
      <c r="N92" s="68"/>
      <c r="O92" s="68"/>
      <c r="P92" s="68"/>
      <c r="Q92" s="68"/>
      <c r="R92" s="68"/>
      <c r="S92" s="68"/>
      <c r="T92" s="68"/>
      <c r="U92" s="68"/>
      <c r="V92" s="68"/>
      <c r="W92" s="68"/>
      <c r="X92" s="68"/>
      <c r="Y92" s="68"/>
      <c r="Z92" s="68"/>
      <c r="AA92" s="68"/>
      <c r="AB92" s="68"/>
    </row>
    <row r="93">
      <c r="A93" s="74"/>
      <c r="B93" s="68"/>
      <c r="C93" s="89"/>
      <c r="D93" s="68"/>
      <c r="E93" s="69" t="s">
        <v>32</v>
      </c>
      <c r="F93" s="68"/>
      <c r="G93" s="68"/>
      <c r="H93" s="68"/>
      <c r="I93" s="68"/>
      <c r="J93" s="68"/>
      <c r="K93" s="68"/>
      <c r="L93" s="68"/>
      <c r="M93" s="68"/>
      <c r="N93" s="68"/>
      <c r="O93" s="68"/>
      <c r="P93" s="68"/>
      <c r="Q93" s="68"/>
      <c r="R93" s="68"/>
      <c r="S93" s="68"/>
      <c r="T93" s="68"/>
      <c r="U93" s="68"/>
      <c r="V93" s="68"/>
      <c r="W93" s="68"/>
      <c r="X93" s="68"/>
      <c r="Y93" s="68"/>
      <c r="Z93" s="68"/>
      <c r="AA93" s="68"/>
      <c r="AB93" s="68"/>
    </row>
    <row r="94">
      <c r="A94" s="74"/>
      <c r="B94" s="68"/>
      <c r="C94" s="89"/>
      <c r="D94" s="68"/>
      <c r="E94" s="68"/>
      <c r="F94" s="68"/>
      <c r="G94" s="68"/>
      <c r="H94" s="68"/>
      <c r="I94" s="68"/>
      <c r="J94" s="68"/>
      <c r="K94" s="68"/>
      <c r="L94" s="68"/>
      <c r="M94" s="68"/>
      <c r="N94" s="68"/>
      <c r="O94" s="68"/>
      <c r="P94" s="68"/>
      <c r="Q94" s="68"/>
      <c r="R94" s="68"/>
      <c r="S94" s="68"/>
      <c r="T94" s="68"/>
      <c r="U94" s="68"/>
      <c r="V94" s="68"/>
      <c r="W94" s="68"/>
      <c r="X94" s="68"/>
      <c r="Y94" s="68"/>
      <c r="Z94" s="68"/>
      <c r="AA94" s="68"/>
      <c r="AB94" s="68"/>
    </row>
    <row r="95">
      <c r="A95" s="74"/>
      <c r="B95" s="68"/>
      <c r="C95" s="89"/>
      <c r="D95" s="68"/>
      <c r="E95" s="68"/>
      <c r="F95" s="68"/>
      <c r="G95" s="68"/>
      <c r="H95" s="68"/>
      <c r="I95" s="68"/>
      <c r="J95" s="68"/>
      <c r="K95" s="68"/>
      <c r="L95" s="68"/>
      <c r="M95" s="68"/>
      <c r="N95" s="68"/>
      <c r="O95" s="68"/>
      <c r="P95" s="68"/>
      <c r="Q95" s="68"/>
      <c r="R95" s="68"/>
      <c r="S95" s="68"/>
      <c r="T95" s="68"/>
      <c r="U95" s="68"/>
      <c r="V95" s="68"/>
      <c r="W95" s="68"/>
      <c r="X95" s="68"/>
      <c r="Y95" s="68"/>
      <c r="Z95" s="68"/>
      <c r="AA95" s="68"/>
      <c r="AB95" s="68"/>
    </row>
    <row r="96">
      <c r="A96" s="74"/>
      <c r="B96" s="74" t="s">
        <v>906</v>
      </c>
      <c r="C96" s="70"/>
      <c r="D96" s="69" t="s">
        <v>889</v>
      </c>
      <c r="E96" s="69" t="s">
        <v>907</v>
      </c>
      <c r="F96" s="68"/>
      <c r="G96" s="68"/>
      <c r="H96" s="68"/>
      <c r="I96" s="68"/>
      <c r="J96" s="68"/>
      <c r="K96" s="68"/>
      <c r="L96" s="68"/>
      <c r="M96" s="68"/>
      <c r="N96" s="68"/>
      <c r="O96" s="68"/>
      <c r="P96" s="68"/>
      <c r="Q96" s="68"/>
      <c r="R96" s="68"/>
      <c r="S96" s="68"/>
      <c r="T96" s="68"/>
      <c r="U96" s="68"/>
      <c r="V96" s="68"/>
      <c r="W96" s="68"/>
      <c r="X96" s="68"/>
      <c r="Y96" s="68"/>
      <c r="Z96" s="68"/>
      <c r="AA96" s="68"/>
      <c r="AB96" s="68"/>
    </row>
    <row r="97">
      <c r="A97" s="54"/>
      <c r="B97" s="54" t="s">
        <v>908</v>
      </c>
      <c r="C97" s="70"/>
      <c r="D97" s="69" t="s">
        <v>889</v>
      </c>
      <c r="E97" s="69" t="s">
        <v>909</v>
      </c>
      <c r="F97" s="68"/>
      <c r="G97" s="68"/>
      <c r="H97" s="68"/>
      <c r="I97" s="68"/>
      <c r="J97" s="68"/>
      <c r="K97" s="68"/>
      <c r="L97" s="68"/>
      <c r="M97" s="68"/>
      <c r="N97" s="68"/>
      <c r="O97" s="68"/>
      <c r="P97" s="68"/>
      <c r="Q97" s="68"/>
      <c r="R97" s="68"/>
      <c r="S97" s="68"/>
      <c r="T97" s="68"/>
      <c r="U97" s="68"/>
      <c r="V97" s="68"/>
      <c r="W97" s="68"/>
      <c r="X97" s="68"/>
      <c r="Y97" s="68"/>
      <c r="Z97" s="68"/>
      <c r="AA97" s="68"/>
      <c r="AB97" s="68"/>
    </row>
    <row r="98">
      <c r="A98" s="54"/>
      <c r="B98" s="54" t="s">
        <v>910</v>
      </c>
      <c r="C98" s="70"/>
      <c r="D98" s="69" t="s">
        <v>889</v>
      </c>
      <c r="E98" s="69" t="s">
        <v>911</v>
      </c>
      <c r="F98" s="68"/>
      <c r="G98" s="68"/>
      <c r="H98" s="68"/>
      <c r="I98" s="68"/>
      <c r="J98" s="68"/>
      <c r="K98" s="68"/>
      <c r="L98" s="68"/>
      <c r="M98" s="68"/>
      <c r="N98" s="68"/>
      <c r="O98" s="68"/>
      <c r="P98" s="68"/>
      <c r="Q98" s="68"/>
      <c r="R98" s="68"/>
      <c r="S98" s="68"/>
      <c r="T98" s="68"/>
      <c r="U98" s="68"/>
      <c r="V98" s="68"/>
      <c r="W98" s="68"/>
      <c r="X98" s="68"/>
      <c r="Y98" s="68"/>
      <c r="Z98" s="68"/>
      <c r="AA98" s="68"/>
      <c r="AB98" s="68"/>
    </row>
    <row r="99">
      <c r="A99" s="54"/>
      <c r="B99" s="68"/>
      <c r="C99" s="89"/>
      <c r="D99" s="68"/>
      <c r="E99" s="68"/>
      <c r="F99" s="68"/>
      <c r="G99" s="68"/>
      <c r="H99" s="68"/>
      <c r="I99" s="68"/>
      <c r="J99" s="68"/>
      <c r="K99" s="68"/>
      <c r="L99" s="68"/>
      <c r="M99" s="68"/>
      <c r="N99" s="68"/>
      <c r="O99" s="68"/>
      <c r="P99" s="68"/>
      <c r="Q99" s="68"/>
      <c r="R99" s="68"/>
      <c r="S99" s="68"/>
      <c r="T99" s="68"/>
      <c r="U99" s="68"/>
      <c r="V99" s="68"/>
      <c r="W99" s="68"/>
      <c r="X99" s="68"/>
      <c r="Y99" s="68"/>
      <c r="Z99" s="68"/>
      <c r="AA99" s="68"/>
      <c r="AB99" s="68"/>
    </row>
    <row r="100">
      <c r="A100" s="54"/>
      <c r="B100" s="54" t="s">
        <v>912</v>
      </c>
      <c r="C100" s="70"/>
      <c r="D100" s="69" t="s">
        <v>889</v>
      </c>
      <c r="E100" s="68"/>
      <c r="F100" s="68"/>
      <c r="G100" s="68"/>
      <c r="H100" s="68"/>
      <c r="I100" s="68"/>
      <c r="J100" s="68"/>
      <c r="K100" s="68"/>
      <c r="L100" s="68"/>
      <c r="M100" s="68"/>
      <c r="N100" s="68"/>
      <c r="O100" s="68"/>
      <c r="P100" s="68"/>
      <c r="Q100" s="68"/>
      <c r="R100" s="68"/>
      <c r="S100" s="68"/>
      <c r="T100" s="68"/>
      <c r="U100" s="68"/>
      <c r="V100" s="68"/>
      <c r="W100" s="68"/>
      <c r="X100" s="68"/>
      <c r="Y100" s="68"/>
      <c r="Z100" s="68"/>
      <c r="AA100" s="68"/>
      <c r="AB100" s="68"/>
    </row>
    <row r="101">
      <c r="A101" s="54"/>
      <c r="B101" s="54" t="s">
        <v>913</v>
      </c>
      <c r="C101" s="70"/>
      <c r="D101" s="69" t="s">
        <v>889</v>
      </c>
      <c r="E101" s="68"/>
      <c r="F101" s="68"/>
      <c r="G101" s="68"/>
      <c r="H101" s="68"/>
      <c r="I101" s="68"/>
      <c r="J101" s="68"/>
      <c r="K101" s="68"/>
      <c r="L101" s="68"/>
      <c r="M101" s="68"/>
      <c r="N101" s="68"/>
      <c r="O101" s="68"/>
      <c r="P101" s="68"/>
      <c r="Q101" s="68"/>
      <c r="R101" s="68"/>
      <c r="S101" s="68"/>
      <c r="T101" s="68"/>
      <c r="U101" s="68"/>
      <c r="V101" s="68"/>
      <c r="W101" s="68"/>
      <c r="X101" s="68"/>
      <c r="Y101" s="68"/>
      <c r="Z101" s="68"/>
      <c r="AA101" s="68"/>
      <c r="AB101" s="68"/>
    </row>
    <row r="102">
      <c r="A102" s="54"/>
      <c r="B102" s="54" t="s">
        <v>914</v>
      </c>
      <c r="C102" s="70"/>
      <c r="D102" s="69" t="s">
        <v>889</v>
      </c>
      <c r="E102" s="69" t="s">
        <v>915</v>
      </c>
      <c r="F102" s="68"/>
      <c r="G102" s="68"/>
      <c r="H102" s="68"/>
      <c r="I102" s="68"/>
      <c r="J102" s="68"/>
      <c r="K102" s="68"/>
      <c r="L102" s="68"/>
      <c r="M102" s="68"/>
      <c r="N102" s="68"/>
      <c r="O102" s="68"/>
      <c r="P102" s="68"/>
      <c r="Q102" s="68"/>
      <c r="R102" s="68"/>
      <c r="S102" s="68"/>
      <c r="T102" s="68"/>
      <c r="U102" s="68"/>
      <c r="V102" s="68"/>
      <c r="W102" s="68"/>
      <c r="X102" s="68"/>
      <c r="Y102" s="68"/>
      <c r="Z102" s="68"/>
      <c r="AA102" s="68"/>
      <c r="AB102" s="68"/>
    </row>
    <row r="103">
      <c r="A103" s="54"/>
      <c r="B103" s="54" t="s">
        <v>916</v>
      </c>
      <c r="C103" s="70"/>
      <c r="D103" s="69" t="s">
        <v>889</v>
      </c>
      <c r="E103" s="68"/>
      <c r="F103" s="68"/>
      <c r="G103" s="68"/>
      <c r="H103" s="68"/>
      <c r="I103" s="68"/>
      <c r="J103" s="68"/>
      <c r="K103" s="68"/>
      <c r="L103" s="68"/>
      <c r="M103" s="68"/>
      <c r="N103" s="68"/>
      <c r="O103" s="68"/>
      <c r="P103" s="68"/>
      <c r="Q103" s="68"/>
      <c r="R103" s="68"/>
      <c r="S103" s="68"/>
      <c r="T103" s="68"/>
      <c r="U103" s="68"/>
      <c r="V103" s="68"/>
      <c r="W103" s="68"/>
      <c r="X103" s="68"/>
      <c r="Y103" s="68"/>
      <c r="Z103" s="68"/>
      <c r="AA103" s="68"/>
      <c r="AB103" s="68"/>
    </row>
    <row r="104">
      <c r="A104" s="54"/>
      <c r="B104" s="54" t="s">
        <v>917</v>
      </c>
      <c r="C104" s="70"/>
      <c r="D104" s="69" t="s">
        <v>889</v>
      </c>
      <c r="E104" s="68"/>
      <c r="F104" s="68"/>
      <c r="G104" s="68"/>
      <c r="H104" s="68"/>
      <c r="I104" s="68"/>
      <c r="J104" s="68"/>
      <c r="K104" s="68"/>
      <c r="L104" s="68"/>
      <c r="M104" s="68"/>
      <c r="N104" s="68"/>
      <c r="O104" s="68"/>
      <c r="P104" s="68"/>
      <c r="Q104" s="68"/>
      <c r="R104" s="68"/>
      <c r="S104" s="68"/>
      <c r="T104" s="68"/>
      <c r="U104" s="68"/>
      <c r="V104" s="68"/>
      <c r="W104" s="68"/>
      <c r="X104" s="68"/>
      <c r="Y104" s="68"/>
      <c r="Z104" s="68"/>
      <c r="AA104" s="68"/>
      <c r="AB104" s="68"/>
    </row>
    <row r="105">
      <c r="A105" s="54"/>
      <c r="B105" s="54" t="s">
        <v>918</v>
      </c>
      <c r="C105" s="70"/>
      <c r="D105" s="69" t="s">
        <v>889</v>
      </c>
      <c r="E105" s="68"/>
      <c r="F105" s="68"/>
      <c r="G105" s="68"/>
      <c r="H105" s="68"/>
      <c r="I105" s="68"/>
      <c r="J105" s="68"/>
      <c r="K105" s="68"/>
      <c r="L105" s="68"/>
      <c r="M105" s="68"/>
      <c r="N105" s="68"/>
      <c r="O105" s="68"/>
      <c r="P105" s="68"/>
      <c r="Q105" s="68"/>
      <c r="R105" s="68"/>
      <c r="S105" s="68"/>
      <c r="T105" s="68"/>
      <c r="U105" s="68"/>
      <c r="V105" s="68"/>
      <c r="W105" s="68"/>
      <c r="X105" s="68"/>
      <c r="Y105" s="68"/>
      <c r="Z105" s="68"/>
      <c r="AA105" s="68"/>
      <c r="AB105" s="68"/>
    </row>
    <row r="106">
      <c r="A106" s="76"/>
      <c r="B106" s="68"/>
      <c r="C106" s="89"/>
      <c r="D106" s="68"/>
      <c r="E106" s="68"/>
      <c r="F106" s="68"/>
      <c r="G106" s="68"/>
      <c r="H106" s="68"/>
      <c r="I106" s="68"/>
      <c r="J106" s="68"/>
      <c r="K106" s="68"/>
      <c r="L106" s="68"/>
      <c r="M106" s="68"/>
      <c r="N106" s="68"/>
      <c r="O106" s="68"/>
      <c r="P106" s="68"/>
      <c r="Q106" s="68"/>
      <c r="R106" s="68"/>
      <c r="S106" s="68"/>
      <c r="T106" s="68"/>
      <c r="U106" s="68"/>
      <c r="V106" s="68"/>
      <c r="W106" s="68"/>
      <c r="X106" s="68"/>
      <c r="Y106" s="68"/>
      <c r="Z106" s="68"/>
      <c r="AA106" s="68"/>
      <c r="AB106" s="68"/>
    </row>
    <row r="107">
      <c r="A107" s="54"/>
      <c r="B107" s="68"/>
      <c r="C107" s="89"/>
      <c r="D107" s="68"/>
      <c r="E107" s="68"/>
      <c r="F107" s="68"/>
      <c r="G107" s="68"/>
      <c r="H107" s="68"/>
      <c r="I107" s="68"/>
      <c r="J107" s="68"/>
      <c r="K107" s="68"/>
      <c r="L107" s="68"/>
      <c r="M107" s="68"/>
      <c r="N107" s="68"/>
      <c r="O107" s="68"/>
      <c r="P107" s="68"/>
      <c r="Q107" s="68"/>
      <c r="R107" s="68"/>
      <c r="S107" s="68"/>
      <c r="T107" s="68"/>
      <c r="U107" s="68"/>
      <c r="V107" s="68"/>
      <c r="W107" s="68"/>
      <c r="X107" s="68"/>
      <c r="Y107" s="68"/>
      <c r="Z107" s="68"/>
      <c r="AA107" s="68"/>
      <c r="AB107" s="68"/>
    </row>
    <row r="108">
      <c r="A108" s="54"/>
      <c r="B108" s="54" t="s">
        <v>919</v>
      </c>
      <c r="C108" s="70"/>
      <c r="D108" s="69" t="s">
        <v>889</v>
      </c>
      <c r="E108" s="68"/>
      <c r="F108" s="68"/>
      <c r="G108" s="68"/>
      <c r="H108" s="68"/>
      <c r="I108" s="68"/>
      <c r="J108" s="68"/>
      <c r="K108" s="68"/>
      <c r="L108" s="68"/>
      <c r="M108" s="68"/>
      <c r="N108" s="68"/>
      <c r="O108" s="68"/>
      <c r="P108" s="68"/>
      <c r="Q108" s="68"/>
      <c r="R108" s="68"/>
      <c r="S108" s="68"/>
      <c r="T108" s="68"/>
      <c r="U108" s="68"/>
      <c r="V108" s="68"/>
      <c r="W108" s="68"/>
      <c r="X108" s="68"/>
      <c r="Y108" s="68"/>
      <c r="Z108" s="68"/>
      <c r="AA108" s="68"/>
      <c r="AB108" s="68"/>
    </row>
    <row r="109">
      <c r="A109" s="54"/>
      <c r="B109" s="54" t="s">
        <v>920</v>
      </c>
      <c r="C109" s="70"/>
      <c r="D109" s="69" t="s">
        <v>889</v>
      </c>
      <c r="E109" s="68"/>
      <c r="F109" s="68"/>
      <c r="G109" s="68"/>
      <c r="H109" s="68"/>
      <c r="I109" s="68"/>
      <c r="J109" s="68"/>
      <c r="K109" s="68"/>
      <c r="L109" s="68"/>
      <c r="M109" s="68"/>
      <c r="N109" s="68"/>
      <c r="O109" s="68"/>
      <c r="P109" s="68"/>
      <c r="Q109" s="68"/>
      <c r="R109" s="68"/>
      <c r="S109" s="68"/>
      <c r="T109" s="68"/>
      <c r="U109" s="68"/>
      <c r="V109" s="68"/>
      <c r="W109" s="68"/>
      <c r="X109" s="68"/>
      <c r="Y109" s="68"/>
      <c r="Z109" s="68"/>
      <c r="AA109" s="68"/>
      <c r="AB109" s="68"/>
    </row>
    <row r="110">
      <c r="A110" s="54"/>
      <c r="B110" s="54" t="s">
        <v>921</v>
      </c>
      <c r="C110" s="70"/>
      <c r="D110" s="69" t="s">
        <v>889</v>
      </c>
      <c r="E110" s="68"/>
      <c r="F110" s="68"/>
      <c r="G110" s="68"/>
      <c r="H110" s="68"/>
      <c r="I110" s="68"/>
      <c r="J110" s="68"/>
      <c r="K110" s="68"/>
      <c r="L110" s="68"/>
      <c r="M110" s="68"/>
      <c r="N110" s="68"/>
      <c r="O110" s="68"/>
      <c r="P110" s="68"/>
      <c r="Q110" s="68"/>
      <c r="R110" s="68"/>
      <c r="S110" s="68"/>
      <c r="T110" s="68"/>
      <c r="U110" s="68"/>
      <c r="V110" s="68"/>
      <c r="W110" s="68"/>
      <c r="X110" s="68"/>
      <c r="Y110" s="68"/>
      <c r="Z110" s="68"/>
      <c r="AA110" s="68"/>
      <c r="AB110" s="68"/>
    </row>
    <row r="111">
      <c r="A111" s="54"/>
      <c r="B111" s="68"/>
      <c r="C111" s="89"/>
      <c r="D111" s="68"/>
      <c r="E111" s="68"/>
      <c r="F111" s="68"/>
      <c r="G111" s="68"/>
      <c r="H111" s="68"/>
      <c r="I111" s="68"/>
      <c r="J111" s="68"/>
      <c r="K111" s="68"/>
      <c r="L111" s="68"/>
      <c r="M111" s="68"/>
      <c r="N111" s="68"/>
      <c r="O111" s="68"/>
      <c r="P111" s="68"/>
      <c r="Q111" s="68"/>
      <c r="R111" s="68"/>
      <c r="S111" s="68"/>
      <c r="T111" s="68"/>
      <c r="U111" s="68"/>
      <c r="V111" s="68"/>
      <c r="W111" s="68"/>
      <c r="X111" s="68"/>
      <c r="Y111" s="68"/>
      <c r="Z111" s="68"/>
      <c r="AA111" s="68"/>
      <c r="AB111" s="68"/>
    </row>
    <row r="112">
      <c r="A112" s="54"/>
      <c r="B112" s="54" t="s">
        <v>922</v>
      </c>
      <c r="C112" s="70"/>
      <c r="D112" s="69" t="s">
        <v>889</v>
      </c>
      <c r="E112" s="68"/>
      <c r="F112" s="68"/>
      <c r="G112" s="68"/>
      <c r="H112" s="68"/>
      <c r="I112" s="68"/>
      <c r="J112" s="68"/>
      <c r="K112" s="68"/>
      <c r="L112" s="68"/>
      <c r="M112" s="68"/>
      <c r="N112" s="68"/>
      <c r="O112" s="68"/>
      <c r="P112" s="68"/>
      <c r="Q112" s="68"/>
      <c r="R112" s="68"/>
      <c r="S112" s="68"/>
      <c r="T112" s="68"/>
      <c r="U112" s="68"/>
      <c r="V112" s="68"/>
      <c r="W112" s="68"/>
      <c r="X112" s="68"/>
      <c r="Y112" s="68"/>
      <c r="Z112" s="68"/>
      <c r="AA112" s="68"/>
      <c r="AB112" s="68"/>
    </row>
    <row r="113">
      <c r="A113" s="76"/>
      <c r="B113" s="68"/>
      <c r="C113" s="89"/>
      <c r="D113" s="68"/>
      <c r="E113" s="68"/>
      <c r="F113" s="68"/>
      <c r="G113" s="68"/>
      <c r="H113" s="68"/>
      <c r="I113" s="68"/>
      <c r="J113" s="68"/>
      <c r="K113" s="68"/>
      <c r="L113" s="68"/>
      <c r="M113" s="68"/>
      <c r="N113" s="68"/>
      <c r="O113" s="68"/>
      <c r="P113" s="68"/>
      <c r="Q113" s="68"/>
      <c r="R113" s="68"/>
      <c r="S113" s="68"/>
      <c r="T113" s="68"/>
      <c r="U113" s="68"/>
      <c r="V113" s="68"/>
      <c r="W113" s="68"/>
      <c r="X113" s="68"/>
      <c r="Y113" s="68"/>
      <c r="Z113" s="68"/>
      <c r="AA113" s="68"/>
      <c r="AB113" s="68"/>
    </row>
    <row r="114">
      <c r="A114" s="54"/>
      <c r="B114" s="54" t="s">
        <v>923</v>
      </c>
      <c r="C114" s="70"/>
      <c r="D114" s="69" t="s">
        <v>889</v>
      </c>
      <c r="E114" s="68"/>
      <c r="F114" s="68"/>
      <c r="G114" s="68"/>
      <c r="H114" s="68"/>
      <c r="I114" s="68"/>
      <c r="J114" s="68"/>
      <c r="K114" s="68"/>
      <c r="L114" s="68"/>
      <c r="M114" s="68"/>
      <c r="N114" s="68"/>
      <c r="O114" s="68"/>
      <c r="P114" s="68"/>
      <c r="Q114" s="68"/>
      <c r="R114" s="68"/>
      <c r="S114" s="68"/>
      <c r="T114" s="68"/>
      <c r="U114" s="68"/>
      <c r="V114" s="68"/>
      <c r="W114" s="68"/>
      <c r="X114" s="68"/>
      <c r="Y114" s="68"/>
      <c r="Z114" s="68"/>
      <c r="AA114" s="68"/>
      <c r="AB114" s="68"/>
    </row>
    <row r="115">
      <c r="A115" s="54"/>
      <c r="B115" s="54" t="s">
        <v>924</v>
      </c>
      <c r="C115" s="70"/>
      <c r="D115" s="69" t="s">
        <v>889</v>
      </c>
      <c r="E115" s="68"/>
      <c r="F115" s="68"/>
      <c r="G115" s="68"/>
      <c r="H115" s="68"/>
      <c r="I115" s="68"/>
      <c r="J115" s="68"/>
      <c r="K115" s="68"/>
      <c r="L115" s="68"/>
      <c r="M115" s="68"/>
      <c r="N115" s="68"/>
      <c r="O115" s="68"/>
      <c r="P115" s="68"/>
      <c r="Q115" s="68"/>
      <c r="R115" s="68"/>
      <c r="S115" s="68"/>
      <c r="T115" s="68"/>
      <c r="U115" s="68"/>
      <c r="V115" s="68"/>
      <c r="W115" s="68"/>
      <c r="X115" s="68"/>
      <c r="Y115" s="68"/>
      <c r="Z115" s="68"/>
      <c r="AA115" s="68"/>
      <c r="AB115" s="68"/>
    </row>
    <row r="116">
      <c r="A116" s="54"/>
      <c r="B116" s="54" t="s">
        <v>925</v>
      </c>
      <c r="C116" s="70"/>
      <c r="D116" s="69" t="s">
        <v>889</v>
      </c>
      <c r="E116" s="68"/>
      <c r="F116" s="68"/>
      <c r="G116" s="68"/>
      <c r="H116" s="68"/>
      <c r="I116" s="68"/>
      <c r="J116" s="68"/>
      <c r="K116" s="68"/>
      <c r="L116" s="68"/>
      <c r="M116" s="68"/>
      <c r="N116" s="68"/>
      <c r="O116" s="68"/>
      <c r="P116" s="68"/>
      <c r="Q116" s="68"/>
      <c r="R116" s="68"/>
      <c r="S116" s="68"/>
      <c r="T116" s="68"/>
      <c r="U116" s="68"/>
      <c r="V116" s="68"/>
      <c r="W116" s="68"/>
      <c r="X116" s="68"/>
      <c r="Y116" s="68"/>
      <c r="Z116" s="68"/>
      <c r="AA116" s="68"/>
      <c r="AB116" s="68"/>
    </row>
    <row r="117">
      <c r="A117" s="54"/>
      <c r="B117" s="54" t="s">
        <v>926</v>
      </c>
      <c r="C117" s="70"/>
      <c r="D117" s="69" t="s">
        <v>889</v>
      </c>
      <c r="E117" s="68"/>
      <c r="F117" s="68"/>
      <c r="G117" s="68"/>
      <c r="H117" s="68"/>
      <c r="I117" s="68"/>
      <c r="J117" s="68"/>
      <c r="K117" s="68"/>
      <c r="L117" s="68"/>
      <c r="M117" s="68"/>
      <c r="N117" s="68"/>
      <c r="O117" s="68"/>
      <c r="P117" s="68"/>
      <c r="Q117" s="68"/>
      <c r="R117" s="68"/>
      <c r="S117" s="68"/>
      <c r="T117" s="68"/>
      <c r="U117" s="68"/>
      <c r="V117" s="68"/>
      <c r="W117" s="68"/>
      <c r="X117" s="68"/>
      <c r="Y117" s="68"/>
      <c r="Z117" s="68"/>
      <c r="AA117" s="68"/>
      <c r="AB117" s="68"/>
    </row>
    <row r="118">
      <c r="A118" s="54"/>
      <c r="B118" s="54" t="s">
        <v>927</v>
      </c>
      <c r="C118" s="70"/>
      <c r="D118" s="69" t="s">
        <v>889</v>
      </c>
      <c r="E118" s="69" t="s">
        <v>64</v>
      </c>
      <c r="F118" s="68"/>
      <c r="G118" s="68"/>
      <c r="H118" s="68"/>
      <c r="I118" s="68"/>
      <c r="J118" s="68"/>
      <c r="K118" s="68"/>
      <c r="L118" s="68"/>
      <c r="M118" s="68"/>
      <c r="N118" s="68"/>
      <c r="O118" s="68"/>
      <c r="P118" s="68"/>
      <c r="Q118" s="68"/>
      <c r="R118" s="68"/>
      <c r="S118" s="68"/>
      <c r="T118" s="68"/>
      <c r="U118" s="68"/>
      <c r="V118" s="68"/>
      <c r="W118" s="68"/>
      <c r="X118" s="68"/>
      <c r="Y118" s="68"/>
      <c r="Z118" s="68"/>
      <c r="AA118" s="68"/>
      <c r="AB118" s="68"/>
    </row>
    <row r="119">
      <c r="A119" s="96"/>
      <c r="B119" s="96" t="s">
        <v>928</v>
      </c>
      <c r="C119" s="97"/>
      <c r="D119" s="98" t="s">
        <v>889</v>
      </c>
      <c r="E119" s="98" t="s">
        <v>64</v>
      </c>
      <c r="F119" s="99"/>
      <c r="G119" s="99"/>
      <c r="H119" s="99"/>
      <c r="I119" s="99"/>
      <c r="J119" s="99"/>
      <c r="K119" s="99"/>
      <c r="L119" s="99"/>
      <c r="M119" s="99"/>
      <c r="N119" s="99"/>
      <c r="O119" s="99"/>
      <c r="P119" s="99"/>
      <c r="Q119" s="99"/>
      <c r="R119" s="99"/>
      <c r="S119" s="99"/>
      <c r="T119" s="99"/>
      <c r="U119" s="99"/>
      <c r="V119" s="99"/>
      <c r="W119" s="99"/>
      <c r="X119" s="99"/>
      <c r="Y119" s="99"/>
      <c r="Z119" s="99"/>
      <c r="AA119" s="99"/>
      <c r="AB119" s="99"/>
    </row>
    <row r="120">
      <c r="A120" s="68"/>
      <c r="B120" s="100" t="s">
        <v>929</v>
      </c>
      <c r="C120" s="70"/>
      <c r="D120" s="69" t="s">
        <v>889</v>
      </c>
      <c r="E120" s="68"/>
      <c r="F120" s="68"/>
      <c r="G120" s="68"/>
      <c r="H120" s="68"/>
      <c r="I120" s="68"/>
      <c r="J120" s="68"/>
      <c r="K120" s="68"/>
      <c r="L120" s="68"/>
      <c r="M120" s="68"/>
      <c r="N120" s="68"/>
      <c r="O120" s="68"/>
      <c r="P120" s="68"/>
      <c r="Q120" s="68"/>
      <c r="R120" s="68"/>
      <c r="S120" s="68"/>
      <c r="T120" s="68"/>
      <c r="U120" s="68"/>
      <c r="V120" s="68"/>
      <c r="W120" s="68"/>
      <c r="X120" s="68"/>
      <c r="Y120" s="68"/>
      <c r="Z120" s="68"/>
      <c r="AA120" s="68"/>
      <c r="AB120" s="68"/>
    </row>
    <row r="121">
      <c r="A121" s="68"/>
      <c r="B121" s="54" t="s">
        <v>930</v>
      </c>
      <c r="C121" s="70"/>
      <c r="D121" s="69" t="s">
        <v>889</v>
      </c>
      <c r="E121" s="68"/>
      <c r="F121" s="68"/>
      <c r="G121" s="68"/>
      <c r="H121" s="68"/>
      <c r="I121" s="68"/>
      <c r="J121" s="68"/>
      <c r="K121" s="68"/>
      <c r="L121" s="68"/>
      <c r="M121" s="68"/>
      <c r="N121" s="68"/>
      <c r="O121" s="68"/>
      <c r="P121" s="68"/>
      <c r="Q121" s="68"/>
      <c r="R121" s="68"/>
      <c r="S121" s="68"/>
      <c r="T121" s="68"/>
      <c r="U121" s="68"/>
      <c r="V121" s="68"/>
      <c r="W121" s="68"/>
      <c r="X121" s="68"/>
      <c r="Y121" s="68"/>
      <c r="Z121" s="68"/>
      <c r="AA121" s="68"/>
      <c r="AB121" s="68"/>
    </row>
    <row r="122">
      <c r="A122" s="68"/>
      <c r="B122" s="68"/>
      <c r="C122" s="89"/>
      <c r="D122" s="68"/>
      <c r="E122" s="68"/>
      <c r="F122" s="68"/>
      <c r="G122" s="68"/>
      <c r="H122" s="68"/>
      <c r="I122" s="68"/>
      <c r="J122" s="68"/>
      <c r="K122" s="68"/>
      <c r="L122" s="68"/>
      <c r="M122" s="68"/>
      <c r="N122" s="68"/>
      <c r="O122" s="68"/>
      <c r="P122" s="68"/>
      <c r="Q122" s="68"/>
      <c r="R122" s="68"/>
      <c r="S122" s="68"/>
      <c r="T122" s="68"/>
      <c r="U122" s="68"/>
      <c r="V122" s="68"/>
      <c r="W122" s="68"/>
      <c r="X122" s="68"/>
      <c r="Y122" s="68"/>
      <c r="Z122" s="68"/>
      <c r="AA122" s="68"/>
      <c r="AB122" s="68"/>
    </row>
    <row r="123">
      <c r="A123" s="68"/>
      <c r="B123" s="68"/>
      <c r="C123" s="89"/>
      <c r="D123" s="68"/>
      <c r="E123" s="68"/>
      <c r="F123" s="68"/>
      <c r="G123" s="68"/>
      <c r="H123" s="68"/>
      <c r="I123" s="68"/>
      <c r="J123" s="68"/>
      <c r="K123" s="68"/>
      <c r="L123" s="68"/>
      <c r="M123" s="68"/>
      <c r="N123" s="68"/>
      <c r="O123" s="68"/>
      <c r="P123" s="68"/>
      <c r="Q123" s="68"/>
      <c r="R123" s="68"/>
      <c r="S123" s="68"/>
      <c r="T123" s="68"/>
      <c r="U123" s="68"/>
      <c r="V123" s="68"/>
      <c r="W123" s="68"/>
      <c r="X123" s="68"/>
      <c r="Y123" s="68"/>
      <c r="Z123" s="68"/>
      <c r="AA123" s="68"/>
      <c r="AB123" s="68"/>
    </row>
    <row r="124">
      <c r="A124" s="68"/>
      <c r="B124" s="54" t="s">
        <v>931</v>
      </c>
      <c r="C124" s="70"/>
      <c r="D124" s="69" t="s">
        <v>889</v>
      </c>
      <c r="E124" s="68"/>
      <c r="F124" s="68"/>
      <c r="G124" s="68"/>
      <c r="H124" s="68"/>
      <c r="I124" s="68"/>
      <c r="J124" s="68"/>
      <c r="K124" s="68"/>
      <c r="L124" s="68"/>
      <c r="M124" s="68"/>
      <c r="N124" s="68"/>
      <c r="O124" s="68"/>
      <c r="P124" s="68"/>
      <c r="Q124" s="68"/>
      <c r="R124" s="68"/>
      <c r="S124" s="68"/>
      <c r="T124" s="68"/>
      <c r="U124" s="68"/>
      <c r="V124" s="68"/>
      <c r="W124" s="68"/>
      <c r="X124" s="68"/>
      <c r="Y124" s="68"/>
      <c r="Z124" s="68"/>
      <c r="AA124" s="68"/>
      <c r="AB124" s="68"/>
    </row>
    <row r="125">
      <c r="A125" s="68"/>
      <c r="B125" s="54" t="s">
        <v>932</v>
      </c>
      <c r="C125" s="70"/>
      <c r="D125" s="69" t="s">
        <v>889</v>
      </c>
      <c r="E125" s="68"/>
      <c r="F125" s="68"/>
      <c r="G125" s="68"/>
      <c r="H125" s="68"/>
      <c r="I125" s="68"/>
      <c r="J125" s="68"/>
      <c r="K125" s="68"/>
      <c r="L125" s="68"/>
      <c r="M125" s="68"/>
      <c r="N125" s="68"/>
      <c r="O125" s="68"/>
      <c r="P125" s="68"/>
      <c r="Q125" s="68"/>
      <c r="R125" s="68"/>
      <c r="S125" s="68"/>
      <c r="T125" s="68"/>
      <c r="U125" s="68"/>
      <c r="V125" s="68"/>
      <c r="W125" s="68"/>
      <c r="X125" s="68"/>
      <c r="Y125" s="68"/>
      <c r="Z125" s="68"/>
      <c r="AA125" s="68"/>
      <c r="AB125" s="68"/>
    </row>
    <row r="126">
      <c r="A126" s="68"/>
      <c r="B126" s="54" t="s">
        <v>933</v>
      </c>
      <c r="C126" s="70"/>
      <c r="D126" s="69" t="s">
        <v>889</v>
      </c>
      <c r="E126" s="68"/>
      <c r="F126" s="68"/>
      <c r="G126" s="68"/>
      <c r="H126" s="68"/>
      <c r="I126" s="68"/>
      <c r="J126" s="68"/>
      <c r="K126" s="68"/>
      <c r="L126" s="68"/>
      <c r="M126" s="68"/>
      <c r="N126" s="68"/>
      <c r="O126" s="68"/>
      <c r="P126" s="68"/>
      <c r="Q126" s="68"/>
      <c r="R126" s="68"/>
      <c r="S126" s="68"/>
      <c r="T126" s="68"/>
      <c r="U126" s="68"/>
      <c r="V126" s="68"/>
      <c r="W126" s="68"/>
      <c r="X126" s="68"/>
      <c r="Y126" s="68"/>
      <c r="Z126" s="68"/>
      <c r="AA126" s="68"/>
      <c r="AB126" s="68"/>
    </row>
    <row r="127">
      <c r="A127" s="68"/>
      <c r="B127" s="54" t="s">
        <v>934</v>
      </c>
      <c r="C127" s="70"/>
      <c r="D127" s="69" t="s">
        <v>889</v>
      </c>
      <c r="E127" s="68"/>
      <c r="F127" s="68"/>
      <c r="G127" s="68"/>
      <c r="H127" s="68"/>
      <c r="I127" s="68"/>
      <c r="J127" s="68"/>
      <c r="K127" s="68"/>
      <c r="L127" s="68"/>
      <c r="M127" s="68"/>
      <c r="N127" s="68"/>
      <c r="O127" s="68"/>
      <c r="P127" s="68"/>
      <c r="Q127" s="68"/>
      <c r="R127" s="68"/>
      <c r="S127" s="68"/>
      <c r="T127" s="68"/>
      <c r="U127" s="68"/>
      <c r="V127" s="68"/>
      <c r="W127" s="68"/>
      <c r="X127" s="68"/>
      <c r="Y127" s="68"/>
      <c r="Z127" s="68"/>
      <c r="AA127" s="68"/>
      <c r="AB127" s="68"/>
    </row>
    <row r="128">
      <c r="A128" s="68"/>
      <c r="B128" s="54" t="s">
        <v>935</v>
      </c>
      <c r="C128" s="70"/>
      <c r="D128" s="69" t="s">
        <v>889</v>
      </c>
      <c r="E128" s="68"/>
      <c r="F128" s="68"/>
      <c r="G128" s="68"/>
      <c r="H128" s="68"/>
      <c r="I128" s="68"/>
      <c r="J128" s="68"/>
      <c r="K128" s="68"/>
      <c r="L128" s="68"/>
      <c r="M128" s="68"/>
      <c r="N128" s="68"/>
      <c r="O128" s="68"/>
      <c r="P128" s="68"/>
      <c r="Q128" s="68"/>
      <c r="R128" s="68"/>
      <c r="S128" s="68"/>
      <c r="T128" s="68"/>
      <c r="U128" s="68"/>
      <c r="V128" s="68"/>
      <c r="W128" s="68"/>
      <c r="X128" s="68"/>
      <c r="Y128" s="68"/>
      <c r="Z128" s="68"/>
      <c r="AA128" s="68"/>
      <c r="AB128" s="68"/>
    </row>
    <row r="129">
      <c r="A129" s="68"/>
      <c r="B129" s="54" t="s">
        <v>936</v>
      </c>
      <c r="C129" s="70"/>
      <c r="D129" s="69" t="s">
        <v>889</v>
      </c>
      <c r="E129" s="68"/>
      <c r="F129" s="68"/>
      <c r="G129" s="68"/>
      <c r="H129" s="68"/>
      <c r="I129" s="68"/>
      <c r="J129" s="68"/>
      <c r="K129" s="68"/>
      <c r="L129" s="68"/>
      <c r="M129" s="68"/>
      <c r="N129" s="68"/>
      <c r="O129" s="68"/>
      <c r="P129" s="68"/>
      <c r="Q129" s="68"/>
      <c r="R129" s="68"/>
      <c r="S129" s="68"/>
      <c r="T129" s="68"/>
      <c r="U129" s="68"/>
      <c r="V129" s="68"/>
      <c r="W129" s="68"/>
      <c r="X129" s="68"/>
      <c r="Y129" s="68"/>
      <c r="Z129" s="68"/>
      <c r="AA129" s="68"/>
      <c r="AB129" s="68"/>
    </row>
    <row r="130">
      <c r="A130" s="68"/>
      <c r="B130" s="68"/>
      <c r="C130" s="89"/>
      <c r="D130" s="68"/>
      <c r="E130" s="68"/>
      <c r="F130" s="68"/>
      <c r="G130" s="68"/>
      <c r="H130" s="68"/>
      <c r="I130" s="68"/>
      <c r="J130" s="68"/>
      <c r="K130" s="68"/>
      <c r="L130" s="68"/>
      <c r="M130" s="68"/>
      <c r="N130" s="68"/>
      <c r="O130" s="68"/>
      <c r="P130" s="68"/>
      <c r="Q130" s="68"/>
      <c r="R130" s="68"/>
      <c r="S130" s="68"/>
      <c r="T130" s="68"/>
      <c r="U130" s="68"/>
      <c r="V130" s="68"/>
      <c r="W130" s="68"/>
      <c r="X130" s="68"/>
      <c r="Y130" s="68"/>
      <c r="Z130" s="68"/>
      <c r="AA130" s="68"/>
      <c r="AB130" s="68"/>
    </row>
    <row r="131">
      <c r="A131" s="68"/>
      <c r="B131" s="54" t="s">
        <v>937</v>
      </c>
      <c r="C131" s="70"/>
      <c r="D131" s="69" t="s">
        <v>889</v>
      </c>
      <c r="E131" s="68"/>
      <c r="F131" s="68"/>
      <c r="G131" s="68"/>
      <c r="H131" s="68"/>
      <c r="I131" s="68"/>
      <c r="J131" s="68"/>
      <c r="K131" s="68"/>
      <c r="L131" s="68"/>
      <c r="M131" s="68"/>
      <c r="N131" s="68"/>
      <c r="O131" s="68"/>
      <c r="P131" s="68"/>
      <c r="Q131" s="68"/>
      <c r="R131" s="68"/>
      <c r="S131" s="68"/>
      <c r="T131" s="68"/>
      <c r="U131" s="68"/>
      <c r="V131" s="68"/>
      <c r="W131" s="68"/>
      <c r="X131" s="68"/>
      <c r="Y131" s="68"/>
      <c r="Z131" s="68"/>
      <c r="AA131" s="68"/>
      <c r="AB131" s="68"/>
    </row>
    <row r="132">
      <c r="A132" s="68"/>
      <c r="B132" s="54" t="s">
        <v>938</v>
      </c>
      <c r="C132" s="70"/>
      <c r="D132" s="69" t="s">
        <v>889</v>
      </c>
      <c r="E132" s="68"/>
      <c r="F132" s="68"/>
      <c r="G132" s="68"/>
      <c r="H132" s="68"/>
      <c r="I132" s="68"/>
      <c r="J132" s="68"/>
      <c r="K132" s="68"/>
      <c r="L132" s="68"/>
      <c r="M132" s="68"/>
      <c r="N132" s="68"/>
      <c r="O132" s="68"/>
      <c r="P132" s="68"/>
      <c r="Q132" s="68"/>
      <c r="R132" s="68"/>
      <c r="S132" s="68"/>
      <c r="T132" s="68"/>
      <c r="U132" s="68"/>
      <c r="V132" s="68"/>
      <c r="W132" s="68"/>
      <c r="X132" s="68"/>
      <c r="Y132" s="68"/>
      <c r="Z132" s="68"/>
      <c r="AA132" s="68"/>
      <c r="AB132" s="68"/>
    </row>
    <row r="133">
      <c r="A133" s="68"/>
      <c r="B133" s="68"/>
      <c r="C133" s="89"/>
      <c r="D133" s="68"/>
      <c r="E133" s="68"/>
      <c r="F133" s="68"/>
      <c r="G133" s="68"/>
      <c r="H133" s="68"/>
      <c r="I133" s="68"/>
      <c r="J133" s="68"/>
      <c r="K133" s="68"/>
      <c r="L133" s="68"/>
      <c r="M133" s="68"/>
      <c r="N133" s="68"/>
      <c r="O133" s="68"/>
      <c r="P133" s="68"/>
      <c r="Q133" s="68"/>
      <c r="R133" s="68"/>
      <c r="S133" s="68"/>
      <c r="T133" s="68"/>
      <c r="U133" s="68"/>
      <c r="V133" s="68"/>
      <c r="W133" s="68"/>
      <c r="X133" s="68"/>
      <c r="Y133" s="68"/>
      <c r="Z133" s="68"/>
      <c r="AA133" s="68"/>
      <c r="AB133" s="68"/>
    </row>
    <row r="134">
      <c r="A134" s="68"/>
      <c r="B134" s="68"/>
      <c r="C134" s="89"/>
      <c r="D134" s="68"/>
      <c r="E134" s="68"/>
      <c r="F134" s="68"/>
      <c r="G134" s="68"/>
      <c r="H134" s="68"/>
      <c r="I134" s="68"/>
      <c r="J134" s="68"/>
      <c r="K134" s="68"/>
      <c r="L134" s="68"/>
      <c r="M134" s="68"/>
      <c r="N134" s="68"/>
      <c r="O134" s="68"/>
      <c r="P134" s="68"/>
      <c r="Q134" s="68"/>
      <c r="R134" s="68"/>
      <c r="S134" s="68"/>
      <c r="T134" s="68"/>
      <c r="U134" s="68"/>
      <c r="V134" s="68"/>
      <c r="W134" s="68"/>
      <c r="X134" s="68"/>
      <c r="Y134" s="68"/>
      <c r="Z134" s="68"/>
      <c r="AA134" s="68"/>
      <c r="AB134" s="68"/>
    </row>
    <row r="135">
      <c r="A135" s="68"/>
      <c r="B135" s="54" t="s">
        <v>939</v>
      </c>
      <c r="C135" s="70"/>
      <c r="D135" s="69" t="s">
        <v>889</v>
      </c>
      <c r="E135" s="68"/>
      <c r="F135" s="68"/>
      <c r="G135" s="68"/>
      <c r="H135" s="68"/>
      <c r="I135" s="68"/>
      <c r="J135" s="68"/>
      <c r="K135" s="68"/>
      <c r="L135" s="68"/>
      <c r="M135" s="68"/>
      <c r="N135" s="68"/>
      <c r="O135" s="68"/>
      <c r="P135" s="68"/>
      <c r="Q135" s="68"/>
      <c r="R135" s="68"/>
      <c r="S135" s="68"/>
      <c r="T135" s="68"/>
      <c r="U135" s="68"/>
      <c r="V135" s="68"/>
      <c r="W135" s="68"/>
      <c r="X135" s="68"/>
      <c r="Y135" s="68"/>
      <c r="Z135" s="68"/>
      <c r="AA135" s="68"/>
      <c r="AB135" s="68"/>
    </row>
    <row r="136">
      <c r="A136" s="68"/>
      <c r="B136" s="68"/>
      <c r="C136" s="89"/>
      <c r="D136" s="68"/>
      <c r="E136" s="68"/>
      <c r="F136" s="68"/>
      <c r="G136" s="68"/>
      <c r="H136" s="68"/>
      <c r="I136" s="68"/>
      <c r="J136" s="68"/>
      <c r="K136" s="68"/>
      <c r="L136" s="68"/>
      <c r="M136" s="68"/>
      <c r="N136" s="68"/>
      <c r="O136" s="68"/>
      <c r="P136" s="68"/>
      <c r="Q136" s="68"/>
      <c r="R136" s="68"/>
      <c r="S136" s="68"/>
      <c r="T136" s="68"/>
      <c r="U136" s="68"/>
      <c r="V136" s="68"/>
      <c r="W136" s="68"/>
      <c r="X136" s="68"/>
      <c r="Y136" s="68"/>
      <c r="Z136" s="68"/>
      <c r="AA136" s="68"/>
      <c r="AB136" s="68"/>
    </row>
    <row r="137">
      <c r="A137" s="68"/>
      <c r="B137" s="68"/>
      <c r="C137" s="89"/>
      <c r="D137" s="68"/>
      <c r="E137" s="68"/>
      <c r="F137" s="68"/>
      <c r="G137" s="68"/>
      <c r="H137" s="68"/>
      <c r="I137" s="68"/>
      <c r="J137" s="68"/>
      <c r="K137" s="68"/>
      <c r="L137" s="68"/>
      <c r="M137" s="68"/>
      <c r="N137" s="68"/>
      <c r="O137" s="68"/>
      <c r="P137" s="68"/>
      <c r="Q137" s="68"/>
      <c r="R137" s="68"/>
      <c r="S137" s="68"/>
      <c r="T137" s="68"/>
      <c r="U137" s="68"/>
      <c r="V137" s="68"/>
      <c r="W137" s="68"/>
      <c r="X137" s="68"/>
      <c r="Y137" s="68"/>
      <c r="Z137" s="68"/>
      <c r="AA137" s="68"/>
      <c r="AB137" s="68"/>
    </row>
    <row r="138">
      <c r="A138" s="68"/>
      <c r="B138" s="68"/>
      <c r="C138" s="89"/>
      <c r="D138" s="68"/>
      <c r="E138" s="68"/>
      <c r="F138" s="68"/>
      <c r="G138" s="68"/>
      <c r="H138" s="68"/>
      <c r="I138" s="68"/>
      <c r="J138" s="68"/>
      <c r="K138" s="68"/>
      <c r="L138" s="68"/>
      <c r="M138" s="68"/>
      <c r="N138" s="68"/>
      <c r="O138" s="68"/>
      <c r="P138" s="68"/>
      <c r="Q138" s="68"/>
      <c r="R138" s="68"/>
      <c r="S138" s="68"/>
      <c r="T138" s="68"/>
      <c r="U138" s="68"/>
      <c r="V138" s="68"/>
      <c r="W138" s="68"/>
      <c r="X138" s="68"/>
      <c r="Y138" s="68"/>
      <c r="Z138" s="68"/>
      <c r="AA138" s="68"/>
      <c r="AB138" s="68"/>
    </row>
    <row r="139">
      <c r="A139" s="68"/>
      <c r="B139" s="68"/>
      <c r="C139" s="89"/>
      <c r="D139" s="68"/>
      <c r="E139" s="68"/>
      <c r="F139" s="68"/>
      <c r="G139" s="68"/>
      <c r="H139" s="68"/>
      <c r="I139" s="68"/>
      <c r="J139" s="68"/>
      <c r="K139" s="68"/>
      <c r="L139" s="68"/>
      <c r="M139" s="68"/>
      <c r="N139" s="68"/>
      <c r="O139" s="68"/>
      <c r="P139" s="68"/>
      <c r="Q139" s="68"/>
      <c r="R139" s="68"/>
      <c r="S139" s="68"/>
      <c r="T139" s="68"/>
      <c r="U139" s="68"/>
      <c r="V139" s="68"/>
      <c r="W139" s="68"/>
      <c r="X139" s="68"/>
      <c r="Y139" s="68"/>
      <c r="Z139" s="68"/>
      <c r="AA139" s="68"/>
      <c r="AB139" s="68"/>
    </row>
    <row r="140">
      <c r="A140" s="68"/>
      <c r="B140" s="54" t="s">
        <v>940</v>
      </c>
      <c r="C140" s="70"/>
      <c r="D140" s="69" t="s">
        <v>889</v>
      </c>
      <c r="E140" s="69" t="s">
        <v>64</v>
      </c>
      <c r="F140" s="68"/>
      <c r="G140" s="68"/>
      <c r="H140" s="68"/>
      <c r="I140" s="68"/>
      <c r="J140" s="68"/>
      <c r="K140" s="68"/>
      <c r="L140" s="68"/>
      <c r="M140" s="68"/>
      <c r="N140" s="68"/>
      <c r="O140" s="68"/>
      <c r="P140" s="68"/>
      <c r="Q140" s="68"/>
      <c r="R140" s="68"/>
      <c r="S140" s="68"/>
      <c r="T140" s="68"/>
      <c r="U140" s="68"/>
      <c r="V140" s="68"/>
      <c r="W140" s="68"/>
      <c r="X140" s="68"/>
      <c r="Y140" s="68"/>
      <c r="Z140" s="68"/>
      <c r="AA140" s="68"/>
      <c r="AB140" s="68"/>
    </row>
    <row r="141">
      <c r="A141" s="68"/>
      <c r="B141" s="54" t="s">
        <v>941</v>
      </c>
      <c r="C141" s="70"/>
      <c r="D141" s="69" t="s">
        <v>889</v>
      </c>
      <c r="E141" s="68"/>
      <c r="F141" s="68"/>
      <c r="G141" s="68"/>
      <c r="H141" s="68"/>
      <c r="I141" s="68"/>
      <c r="J141" s="68"/>
      <c r="K141" s="68"/>
      <c r="L141" s="68"/>
      <c r="M141" s="68"/>
      <c r="N141" s="68"/>
      <c r="O141" s="68"/>
      <c r="P141" s="68"/>
      <c r="Q141" s="68"/>
      <c r="R141" s="68"/>
      <c r="S141" s="68"/>
      <c r="T141" s="68"/>
      <c r="U141" s="68"/>
      <c r="V141" s="68"/>
      <c r="W141" s="68"/>
      <c r="X141" s="68"/>
      <c r="Y141" s="68"/>
      <c r="Z141" s="68"/>
      <c r="AA141" s="68"/>
      <c r="AB141" s="68"/>
    </row>
    <row r="142">
      <c r="A142" s="68"/>
      <c r="B142" s="54" t="s">
        <v>942</v>
      </c>
      <c r="C142" s="70"/>
      <c r="D142" s="69" t="s">
        <v>889</v>
      </c>
      <c r="E142" s="68"/>
      <c r="F142" s="68"/>
      <c r="G142" s="68"/>
      <c r="H142" s="68"/>
      <c r="I142" s="68"/>
      <c r="J142" s="68"/>
      <c r="K142" s="68"/>
      <c r="L142" s="68"/>
      <c r="M142" s="68"/>
      <c r="N142" s="68"/>
      <c r="O142" s="68"/>
      <c r="P142" s="68"/>
      <c r="Q142" s="68"/>
      <c r="R142" s="68"/>
      <c r="S142" s="68"/>
      <c r="T142" s="68"/>
      <c r="U142" s="68"/>
      <c r="V142" s="68"/>
      <c r="W142" s="68"/>
      <c r="X142" s="68"/>
      <c r="Y142" s="68"/>
      <c r="Z142" s="68"/>
      <c r="AA142" s="68"/>
      <c r="AB142" s="68"/>
    </row>
    <row r="143">
      <c r="A143" s="68"/>
      <c r="B143" s="68"/>
      <c r="C143" s="89"/>
      <c r="D143" s="68"/>
      <c r="E143" s="68"/>
      <c r="F143" s="68"/>
      <c r="G143" s="68"/>
      <c r="H143" s="68"/>
      <c r="I143" s="68"/>
      <c r="J143" s="68"/>
      <c r="K143" s="68"/>
      <c r="L143" s="68"/>
      <c r="M143" s="68"/>
      <c r="N143" s="68"/>
      <c r="O143" s="68"/>
      <c r="P143" s="68"/>
      <c r="Q143" s="68"/>
      <c r="R143" s="68"/>
      <c r="S143" s="68"/>
      <c r="T143" s="68"/>
      <c r="U143" s="68"/>
      <c r="V143" s="68"/>
      <c r="W143" s="68"/>
      <c r="X143" s="68"/>
      <c r="Y143" s="68"/>
      <c r="Z143" s="68"/>
      <c r="AA143" s="68"/>
      <c r="AB143" s="68"/>
    </row>
    <row r="144">
      <c r="A144" s="68"/>
      <c r="B144" s="68"/>
      <c r="C144" s="89"/>
      <c r="D144" s="68"/>
      <c r="E144" s="68"/>
      <c r="F144" s="68"/>
      <c r="G144" s="68"/>
      <c r="H144" s="68"/>
      <c r="I144" s="68"/>
      <c r="J144" s="68"/>
      <c r="K144" s="68"/>
      <c r="L144" s="68"/>
      <c r="M144" s="68"/>
      <c r="N144" s="68"/>
      <c r="O144" s="68"/>
      <c r="P144" s="68"/>
      <c r="Q144" s="68"/>
      <c r="R144" s="68"/>
      <c r="S144" s="68"/>
      <c r="T144" s="68"/>
      <c r="U144" s="68"/>
      <c r="V144" s="68"/>
      <c r="W144" s="68"/>
      <c r="X144" s="68"/>
      <c r="Y144" s="68"/>
      <c r="Z144" s="68"/>
      <c r="AA144" s="68"/>
      <c r="AB144" s="68"/>
    </row>
    <row r="145">
      <c r="A145" s="101"/>
      <c r="B145" s="68"/>
      <c r="C145" s="89"/>
      <c r="D145" s="68"/>
      <c r="E145" s="68"/>
      <c r="F145" s="101"/>
      <c r="G145" s="101"/>
      <c r="H145" s="101"/>
      <c r="I145" s="101"/>
      <c r="J145" s="101"/>
      <c r="K145" s="101"/>
      <c r="L145" s="101"/>
      <c r="M145" s="101"/>
      <c r="N145" s="101"/>
      <c r="O145" s="101"/>
      <c r="P145" s="101"/>
      <c r="Q145" s="101"/>
      <c r="R145" s="101"/>
      <c r="S145" s="101"/>
      <c r="T145" s="101"/>
      <c r="U145" s="101"/>
      <c r="V145" s="101"/>
      <c r="W145" s="101"/>
      <c r="X145" s="101"/>
      <c r="Y145" s="101"/>
      <c r="Z145" s="101"/>
      <c r="AA145" s="101"/>
      <c r="AB145" s="101"/>
    </row>
    <row r="146">
      <c r="A146" s="68"/>
      <c r="B146" s="68"/>
      <c r="C146" s="89"/>
      <c r="D146" s="68"/>
      <c r="E146" s="68"/>
      <c r="F146" s="68"/>
      <c r="G146" s="68"/>
      <c r="H146" s="68"/>
      <c r="I146" s="68"/>
      <c r="J146" s="68"/>
      <c r="K146" s="68"/>
      <c r="L146" s="68"/>
      <c r="M146" s="68"/>
      <c r="N146" s="68"/>
      <c r="O146" s="68"/>
      <c r="P146" s="68"/>
      <c r="Q146" s="68"/>
      <c r="R146" s="68"/>
      <c r="S146" s="68"/>
      <c r="T146" s="68"/>
      <c r="U146" s="68"/>
      <c r="V146" s="68"/>
      <c r="W146" s="68"/>
      <c r="X146" s="68"/>
      <c r="Y146" s="68"/>
      <c r="Z146" s="68"/>
      <c r="AA146" s="68"/>
      <c r="AB146" s="68"/>
    </row>
    <row r="147">
      <c r="A147" s="68"/>
      <c r="B147" s="68"/>
      <c r="C147" s="89"/>
      <c r="D147" s="68"/>
      <c r="E147" s="68"/>
      <c r="F147" s="68"/>
      <c r="G147" s="68"/>
      <c r="H147" s="68"/>
      <c r="I147" s="68"/>
      <c r="J147" s="68"/>
      <c r="K147" s="68"/>
      <c r="L147" s="68"/>
      <c r="M147" s="68"/>
      <c r="N147" s="68"/>
      <c r="O147" s="68"/>
      <c r="P147" s="68"/>
      <c r="Q147" s="68"/>
      <c r="R147" s="68"/>
      <c r="S147" s="68"/>
      <c r="T147" s="68"/>
      <c r="U147" s="68"/>
      <c r="V147" s="68"/>
      <c r="W147" s="68"/>
      <c r="X147" s="68"/>
      <c r="Y147" s="68"/>
      <c r="Z147" s="68"/>
      <c r="AA147" s="68"/>
      <c r="AB147" s="68"/>
    </row>
    <row r="148">
      <c r="A148" s="68"/>
      <c r="B148" s="54" t="s">
        <v>943</v>
      </c>
      <c r="C148" s="70"/>
      <c r="D148" s="69" t="s">
        <v>889</v>
      </c>
      <c r="E148" s="69" t="s">
        <v>944</v>
      </c>
      <c r="F148" s="68"/>
      <c r="G148" s="68"/>
      <c r="H148" s="68"/>
      <c r="I148" s="68"/>
      <c r="J148" s="68"/>
      <c r="K148" s="68"/>
      <c r="L148" s="68"/>
      <c r="M148" s="68"/>
      <c r="N148" s="68"/>
      <c r="O148" s="68"/>
      <c r="P148" s="68"/>
      <c r="Q148" s="68"/>
      <c r="R148" s="68"/>
      <c r="S148" s="68"/>
      <c r="T148" s="68"/>
      <c r="U148" s="68"/>
      <c r="V148" s="68"/>
      <c r="W148" s="68"/>
      <c r="X148" s="68"/>
      <c r="Y148" s="68"/>
      <c r="Z148" s="68"/>
      <c r="AA148" s="68"/>
      <c r="AB148" s="68"/>
    </row>
    <row r="149">
      <c r="A149" s="68"/>
      <c r="B149" s="68"/>
      <c r="C149" s="89"/>
      <c r="D149" s="68"/>
      <c r="E149" s="68"/>
      <c r="F149" s="68"/>
      <c r="G149" s="68"/>
      <c r="H149" s="68"/>
      <c r="I149" s="68"/>
      <c r="J149" s="68"/>
      <c r="K149" s="68"/>
      <c r="L149" s="68"/>
      <c r="M149" s="68"/>
      <c r="N149" s="68"/>
      <c r="O149" s="68"/>
      <c r="P149" s="68"/>
      <c r="Q149" s="68"/>
      <c r="R149" s="68"/>
      <c r="S149" s="68"/>
      <c r="T149" s="68"/>
      <c r="U149" s="68"/>
      <c r="V149" s="68"/>
      <c r="W149" s="68"/>
      <c r="X149" s="68"/>
      <c r="Y149" s="68"/>
      <c r="Z149" s="68"/>
      <c r="AA149" s="68"/>
      <c r="AB149" s="68"/>
    </row>
    <row r="150">
      <c r="A150" s="68"/>
      <c r="B150" s="54" t="s">
        <v>945</v>
      </c>
      <c r="C150" s="70"/>
      <c r="D150" s="69" t="s">
        <v>889</v>
      </c>
      <c r="E150" s="68"/>
      <c r="F150" s="68"/>
      <c r="G150" s="68"/>
      <c r="H150" s="68"/>
      <c r="I150" s="68"/>
      <c r="J150" s="68"/>
      <c r="K150" s="68"/>
      <c r="L150" s="68"/>
      <c r="M150" s="68"/>
      <c r="N150" s="68"/>
      <c r="O150" s="68"/>
      <c r="P150" s="68"/>
      <c r="Q150" s="68"/>
      <c r="R150" s="68"/>
      <c r="S150" s="68"/>
      <c r="T150" s="68"/>
      <c r="U150" s="68"/>
      <c r="V150" s="68"/>
      <c r="W150" s="68"/>
      <c r="X150" s="68"/>
      <c r="Y150" s="68"/>
      <c r="Z150" s="68"/>
      <c r="AA150" s="68"/>
      <c r="AB150" s="68"/>
    </row>
    <row r="151">
      <c r="A151" s="68"/>
      <c r="B151" s="54" t="s">
        <v>946</v>
      </c>
      <c r="C151" s="70"/>
      <c r="D151" s="69" t="s">
        <v>889</v>
      </c>
      <c r="E151" s="68"/>
      <c r="F151" s="68"/>
      <c r="G151" s="68"/>
      <c r="H151" s="68"/>
      <c r="I151" s="68"/>
      <c r="J151" s="68"/>
      <c r="K151" s="68"/>
      <c r="L151" s="68"/>
      <c r="M151" s="68"/>
      <c r="N151" s="68"/>
      <c r="O151" s="68"/>
      <c r="P151" s="68"/>
      <c r="Q151" s="68"/>
      <c r="R151" s="68"/>
      <c r="S151" s="68"/>
      <c r="T151" s="68"/>
      <c r="U151" s="68"/>
      <c r="V151" s="68"/>
      <c r="W151" s="68"/>
      <c r="X151" s="68"/>
      <c r="Y151" s="68"/>
      <c r="Z151" s="68"/>
      <c r="AA151" s="68"/>
      <c r="AB151" s="68"/>
    </row>
    <row r="152">
      <c r="A152" s="68"/>
      <c r="B152" s="54" t="s">
        <v>947</v>
      </c>
      <c r="C152" s="70"/>
      <c r="D152" s="69" t="s">
        <v>889</v>
      </c>
      <c r="E152" s="68"/>
      <c r="F152" s="68"/>
      <c r="G152" s="68"/>
      <c r="H152" s="68"/>
      <c r="I152" s="68"/>
      <c r="J152" s="68"/>
      <c r="K152" s="68"/>
      <c r="L152" s="68"/>
      <c r="M152" s="68"/>
      <c r="N152" s="68"/>
      <c r="O152" s="68"/>
      <c r="P152" s="68"/>
      <c r="Q152" s="68"/>
      <c r="R152" s="68"/>
      <c r="S152" s="68"/>
      <c r="T152" s="68"/>
      <c r="U152" s="68"/>
      <c r="V152" s="68"/>
      <c r="W152" s="68"/>
      <c r="X152" s="68"/>
      <c r="Y152" s="68"/>
      <c r="Z152" s="68"/>
      <c r="AA152" s="68"/>
      <c r="AB152" s="68"/>
    </row>
    <row r="153">
      <c r="A153" s="68"/>
      <c r="B153" s="54" t="s">
        <v>948</v>
      </c>
      <c r="C153" s="70"/>
      <c r="D153" s="69" t="s">
        <v>889</v>
      </c>
      <c r="E153" s="68"/>
      <c r="F153" s="68"/>
      <c r="G153" s="68"/>
      <c r="H153" s="68"/>
      <c r="I153" s="68"/>
      <c r="J153" s="68"/>
      <c r="K153" s="68"/>
      <c r="L153" s="68"/>
      <c r="M153" s="68"/>
      <c r="N153" s="68"/>
      <c r="O153" s="68"/>
      <c r="P153" s="68"/>
      <c r="Q153" s="68"/>
      <c r="R153" s="68"/>
      <c r="S153" s="68"/>
      <c r="T153" s="68"/>
      <c r="U153" s="68"/>
      <c r="V153" s="68"/>
      <c r="W153" s="68"/>
      <c r="X153" s="68"/>
      <c r="Y153" s="68"/>
      <c r="Z153" s="68"/>
      <c r="AA153" s="68"/>
      <c r="AB153" s="68"/>
    </row>
    <row r="154">
      <c r="A154" s="68"/>
      <c r="B154" s="54" t="s">
        <v>949</v>
      </c>
      <c r="C154" s="70"/>
      <c r="D154" s="69" t="s">
        <v>889</v>
      </c>
      <c r="E154" s="68"/>
      <c r="F154" s="68"/>
      <c r="G154" s="68"/>
      <c r="H154" s="68"/>
      <c r="I154" s="68"/>
      <c r="J154" s="68"/>
      <c r="K154" s="68"/>
      <c r="L154" s="68"/>
      <c r="M154" s="68"/>
      <c r="N154" s="68"/>
      <c r="O154" s="68"/>
      <c r="P154" s="68"/>
      <c r="Q154" s="68"/>
      <c r="R154" s="68"/>
      <c r="S154" s="68"/>
      <c r="T154" s="68"/>
      <c r="U154" s="68"/>
      <c r="V154" s="68"/>
      <c r="W154" s="68"/>
      <c r="X154" s="68"/>
      <c r="Y154" s="68"/>
      <c r="Z154" s="68"/>
      <c r="AA154" s="68"/>
      <c r="AB154" s="68"/>
    </row>
    <row r="155">
      <c r="A155" s="68"/>
      <c r="B155" s="54" t="s">
        <v>950</v>
      </c>
      <c r="C155" s="70"/>
      <c r="D155" s="69" t="s">
        <v>889</v>
      </c>
      <c r="E155" s="68"/>
      <c r="F155" s="68"/>
      <c r="G155" s="68"/>
      <c r="H155" s="68"/>
      <c r="I155" s="68"/>
      <c r="J155" s="68"/>
      <c r="K155" s="68"/>
      <c r="L155" s="68"/>
      <c r="M155" s="68"/>
      <c r="N155" s="68"/>
      <c r="O155" s="68"/>
      <c r="P155" s="68"/>
      <c r="Q155" s="68"/>
      <c r="R155" s="68"/>
      <c r="S155" s="68"/>
      <c r="T155" s="68"/>
      <c r="U155" s="68"/>
      <c r="V155" s="68"/>
      <c r="W155" s="68"/>
      <c r="X155" s="68"/>
      <c r="Y155" s="68"/>
      <c r="Z155" s="68"/>
      <c r="AA155" s="68"/>
      <c r="AB155" s="68"/>
    </row>
    <row r="156">
      <c r="A156" s="68"/>
      <c r="B156" s="68"/>
      <c r="C156" s="89"/>
      <c r="D156" s="68"/>
      <c r="E156" s="68"/>
      <c r="F156" s="68"/>
      <c r="G156" s="68"/>
      <c r="H156" s="68"/>
      <c r="I156" s="68"/>
      <c r="J156" s="68"/>
      <c r="K156" s="68"/>
      <c r="L156" s="68"/>
      <c r="M156" s="68"/>
      <c r="N156" s="68"/>
      <c r="O156" s="68"/>
      <c r="P156" s="68"/>
      <c r="Q156" s="68"/>
      <c r="R156" s="68"/>
      <c r="S156" s="68"/>
      <c r="T156" s="68"/>
      <c r="U156" s="68"/>
      <c r="V156" s="68"/>
      <c r="W156" s="68"/>
      <c r="X156" s="68"/>
      <c r="Y156" s="68"/>
      <c r="Z156" s="68"/>
      <c r="AA156" s="68"/>
      <c r="AB156" s="68"/>
    </row>
    <row r="157">
      <c r="A157" s="68"/>
      <c r="B157" s="54" t="s">
        <v>951</v>
      </c>
      <c r="C157" s="70"/>
      <c r="D157" s="69" t="s">
        <v>889</v>
      </c>
      <c r="E157" s="68"/>
      <c r="F157" s="68"/>
      <c r="G157" s="68"/>
      <c r="H157" s="68"/>
      <c r="I157" s="68"/>
      <c r="J157" s="68"/>
      <c r="K157" s="68"/>
      <c r="L157" s="68"/>
      <c r="M157" s="68"/>
      <c r="N157" s="68"/>
      <c r="O157" s="68"/>
      <c r="P157" s="68"/>
      <c r="Q157" s="68"/>
      <c r="R157" s="68"/>
      <c r="S157" s="68"/>
      <c r="T157" s="68"/>
      <c r="U157" s="68"/>
      <c r="V157" s="68"/>
      <c r="W157" s="68"/>
      <c r="X157" s="68"/>
      <c r="Y157" s="68"/>
      <c r="Z157" s="68"/>
      <c r="AA157" s="68"/>
      <c r="AB157" s="68"/>
    </row>
    <row r="158">
      <c r="A158" s="68"/>
      <c r="B158" s="54" t="s">
        <v>952</v>
      </c>
      <c r="C158" s="70"/>
      <c r="D158" s="69" t="s">
        <v>889</v>
      </c>
      <c r="E158" s="68"/>
      <c r="F158" s="68"/>
      <c r="G158" s="68"/>
      <c r="H158" s="68"/>
      <c r="I158" s="68"/>
      <c r="J158" s="68"/>
      <c r="K158" s="68"/>
      <c r="L158" s="68"/>
      <c r="M158" s="68"/>
      <c r="N158" s="68"/>
      <c r="O158" s="68"/>
      <c r="P158" s="68"/>
      <c r="Q158" s="68"/>
      <c r="R158" s="68"/>
      <c r="S158" s="68"/>
      <c r="T158" s="68"/>
      <c r="U158" s="68"/>
      <c r="V158" s="68"/>
      <c r="W158" s="68"/>
      <c r="X158" s="68"/>
      <c r="Y158" s="68"/>
      <c r="Z158" s="68"/>
      <c r="AA158" s="68"/>
      <c r="AB158" s="68"/>
    </row>
    <row r="159">
      <c r="A159" s="68"/>
      <c r="B159" s="68"/>
      <c r="C159" s="89"/>
      <c r="D159" s="68"/>
      <c r="E159" s="68"/>
      <c r="F159" s="68"/>
      <c r="G159" s="68"/>
      <c r="H159" s="68"/>
      <c r="I159" s="68"/>
      <c r="J159" s="68"/>
      <c r="K159" s="68"/>
      <c r="L159" s="68"/>
      <c r="M159" s="68"/>
      <c r="N159" s="68"/>
      <c r="O159" s="68"/>
      <c r="P159" s="68"/>
      <c r="Q159" s="68"/>
      <c r="R159" s="68"/>
      <c r="S159" s="68"/>
      <c r="T159" s="68"/>
      <c r="U159" s="68"/>
      <c r="V159" s="68"/>
      <c r="W159" s="68"/>
      <c r="X159" s="68"/>
      <c r="Y159" s="68"/>
      <c r="Z159" s="68"/>
      <c r="AA159" s="68"/>
      <c r="AB159" s="68"/>
    </row>
    <row r="160">
      <c r="A160" s="68"/>
      <c r="B160" s="68"/>
      <c r="C160" s="89"/>
      <c r="D160" s="68"/>
      <c r="E160" s="68"/>
      <c r="F160" s="68"/>
      <c r="G160" s="68"/>
      <c r="H160" s="68"/>
      <c r="I160" s="68"/>
      <c r="J160" s="68"/>
      <c r="K160" s="68"/>
      <c r="L160" s="68"/>
      <c r="M160" s="68"/>
      <c r="N160" s="68"/>
      <c r="O160" s="68"/>
      <c r="P160" s="68"/>
      <c r="Q160" s="68"/>
      <c r="R160" s="68"/>
      <c r="S160" s="68"/>
      <c r="T160" s="68"/>
      <c r="U160" s="68"/>
      <c r="V160" s="68"/>
      <c r="W160" s="68"/>
      <c r="X160" s="68"/>
      <c r="Y160" s="68"/>
      <c r="Z160" s="68"/>
      <c r="AA160" s="68"/>
      <c r="AB160" s="68"/>
    </row>
    <row r="161">
      <c r="A161" s="68"/>
      <c r="B161" s="76" t="s">
        <v>953</v>
      </c>
      <c r="C161" s="70"/>
      <c r="D161" s="69" t="s">
        <v>889</v>
      </c>
      <c r="E161" s="68"/>
      <c r="F161" s="68"/>
      <c r="G161" s="68"/>
      <c r="H161" s="68"/>
      <c r="I161" s="68"/>
      <c r="J161" s="68"/>
      <c r="K161" s="68"/>
      <c r="L161" s="68"/>
      <c r="M161" s="68"/>
      <c r="N161" s="68"/>
      <c r="O161" s="68"/>
      <c r="P161" s="68"/>
      <c r="Q161" s="68"/>
      <c r="R161" s="68"/>
      <c r="S161" s="68"/>
      <c r="T161" s="68"/>
      <c r="U161" s="68"/>
      <c r="V161" s="68"/>
      <c r="W161" s="68"/>
      <c r="X161" s="68"/>
      <c r="Y161" s="68"/>
      <c r="Z161" s="68"/>
      <c r="AA161" s="68"/>
      <c r="AB161" s="68"/>
    </row>
    <row r="162">
      <c r="A162" s="68"/>
      <c r="B162" s="54" t="s">
        <v>879</v>
      </c>
      <c r="C162" s="70"/>
      <c r="D162" s="69" t="s">
        <v>889</v>
      </c>
      <c r="E162" s="68"/>
      <c r="F162" s="68"/>
      <c r="G162" s="68"/>
      <c r="H162" s="68"/>
      <c r="I162" s="68"/>
      <c r="J162" s="68"/>
      <c r="K162" s="68"/>
      <c r="L162" s="68"/>
      <c r="M162" s="68"/>
      <c r="N162" s="68"/>
      <c r="O162" s="68"/>
      <c r="P162" s="68"/>
      <c r="Q162" s="68"/>
      <c r="R162" s="68"/>
      <c r="S162" s="68"/>
      <c r="T162" s="68"/>
      <c r="U162" s="68"/>
      <c r="V162" s="68"/>
      <c r="W162" s="68"/>
      <c r="X162" s="68"/>
      <c r="Y162" s="68"/>
      <c r="Z162" s="68"/>
      <c r="AA162" s="68"/>
      <c r="AB162" s="68"/>
    </row>
    <row r="163">
      <c r="A163" s="68"/>
      <c r="B163" s="54" t="s">
        <v>954</v>
      </c>
      <c r="C163" s="70"/>
      <c r="D163" s="69" t="s">
        <v>889</v>
      </c>
      <c r="E163" s="68"/>
      <c r="F163" s="68"/>
      <c r="G163" s="68"/>
      <c r="H163" s="68"/>
      <c r="I163" s="68"/>
      <c r="J163" s="68"/>
      <c r="K163" s="68"/>
      <c r="L163" s="68"/>
      <c r="M163" s="68"/>
      <c r="N163" s="68"/>
      <c r="O163" s="68"/>
      <c r="P163" s="68"/>
      <c r="Q163" s="68"/>
      <c r="R163" s="68"/>
      <c r="S163" s="68"/>
      <c r="T163" s="68"/>
      <c r="U163" s="68"/>
      <c r="V163" s="68"/>
      <c r="W163" s="68"/>
      <c r="X163" s="68"/>
      <c r="Y163" s="68"/>
      <c r="Z163" s="68"/>
      <c r="AA163" s="68"/>
      <c r="AB163" s="68"/>
    </row>
    <row r="164">
      <c r="A164" s="68"/>
      <c r="B164" s="68"/>
      <c r="C164" s="89"/>
      <c r="D164" s="68"/>
      <c r="E164" s="68"/>
      <c r="F164" s="68"/>
      <c r="G164" s="68"/>
      <c r="H164" s="68"/>
      <c r="I164" s="68"/>
      <c r="J164" s="68"/>
      <c r="K164" s="68"/>
      <c r="L164" s="68"/>
      <c r="M164" s="68"/>
      <c r="N164" s="68"/>
      <c r="O164" s="68"/>
      <c r="P164" s="68"/>
      <c r="Q164" s="68"/>
      <c r="R164" s="68"/>
      <c r="S164" s="68"/>
      <c r="T164" s="68"/>
      <c r="U164" s="68"/>
      <c r="V164" s="68"/>
      <c r="W164" s="68"/>
      <c r="X164" s="68"/>
      <c r="Y164" s="68"/>
      <c r="Z164" s="68"/>
      <c r="AA164" s="68"/>
      <c r="AB164" s="68"/>
    </row>
    <row r="165">
      <c r="A165" s="99"/>
      <c r="B165" s="99"/>
      <c r="C165" s="102"/>
      <c r="D165" s="99"/>
      <c r="E165" s="99"/>
      <c r="F165" s="99"/>
      <c r="G165" s="99"/>
      <c r="H165" s="99"/>
      <c r="I165" s="99"/>
      <c r="J165" s="99"/>
      <c r="K165" s="99"/>
      <c r="L165" s="99"/>
      <c r="M165" s="99"/>
      <c r="N165" s="99"/>
      <c r="O165" s="99"/>
      <c r="P165" s="99"/>
      <c r="Q165" s="99"/>
      <c r="R165" s="99"/>
      <c r="S165" s="99"/>
      <c r="T165" s="99"/>
      <c r="U165" s="99"/>
      <c r="V165" s="99"/>
      <c r="W165" s="99"/>
      <c r="X165" s="99"/>
      <c r="Y165" s="99"/>
      <c r="Z165" s="99"/>
      <c r="AA165" s="99"/>
      <c r="AB165" s="99"/>
    </row>
    <row r="166">
      <c r="A166" s="68"/>
      <c r="B166" s="100" t="s">
        <v>955</v>
      </c>
      <c r="C166" s="70"/>
      <c r="D166" s="69" t="s">
        <v>956</v>
      </c>
      <c r="E166" s="68"/>
      <c r="F166" s="68"/>
      <c r="G166" s="68"/>
      <c r="H166" s="68"/>
      <c r="I166" s="68"/>
      <c r="J166" s="68"/>
      <c r="K166" s="68"/>
      <c r="L166" s="68"/>
      <c r="M166" s="68"/>
      <c r="N166" s="68"/>
      <c r="O166" s="68"/>
      <c r="P166" s="68"/>
      <c r="Q166" s="68"/>
      <c r="R166" s="68"/>
      <c r="S166" s="68"/>
      <c r="T166" s="68"/>
      <c r="U166" s="68"/>
      <c r="V166" s="68"/>
      <c r="W166" s="68"/>
      <c r="X166" s="68"/>
      <c r="Y166" s="68"/>
      <c r="Z166" s="68"/>
      <c r="AA166" s="68"/>
      <c r="AB166" s="68"/>
    </row>
    <row r="167">
      <c r="A167" s="68"/>
      <c r="B167" s="54" t="s">
        <v>957</v>
      </c>
      <c r="C167" s="70"/>
      <c r="D167" s="69" t="s">
        <v>889</v>
      </c>
      <c r="E167" s="68"/>
      <c r="F167" s="68"/>
      <c r="G167" s="68"/>
      <c r="H167" s="68"/>
      <c r="I167" s="68"/>
      <c r="J167" s="68"/>
      <c r="K167" s="68"/>
      <c r="L167" s="68"/>
      <c r="M167" s="68"/>
      <c r="N167" s="68"/>
      <c r="O167" s="68"/>
      <c r="P167" s="68"/>
      <c r="Q167" s="68"/>
      <c r="R167" s="68"/>
      <c r="S167" s="68"/>
      <c r="T167" s="68"/>
      <c r="U167" s="68"/>
      <c r="V167" s="68"/>
      <c r="W167" s="68"/>
      <c r="X167" s="68"/>
      <c r="Y167" s="68"/>
      <c r="Z167" s="68"/>
      <c r="AA167" s="68"/>
      <c r="AB167" s="68"/>
    </row>
    <row r="168">
      <c r="A168" s="68"/>
      <c r="B168" s="54" t="s">
        <v>958</v>
      </c>
      <c r="C168" s="70"/>
      <c r="D168" s="69" t="s">
        <v>889</v>
      </c>
      <c r="E168" s="68"/>
      <c r="F168" s="68"/>
      <c r="G168" s="68"/>
      <c r="H168" s="68"/>
      <c r="I168" s="68"/>
      <c r="J168" s="68"/>
      <c r="K168" s="68"/>
      <c r="L168" s="68"/>
      <c r="M168" s="68"/>
      <c r="N168" s="68"/>
      <c r="O168" s="68"/>
      <c r="P168" s="68"/>
      <c r="Q168" s="68"/>
      <c r="R168" s="68"/>
      <c r="S168" s="68"/>
      <c r="T168" s="68"/>
      <c r="U168" s="68"/>
      <c r="V168" s="68"/>
      <c r="W168" s="68"/>
      <c r="X168" s="68"/>
      <c r="Y168" s="68"/>
      <c r="Z168" s="68"/>
      <c r="AA168" s="68"/>
      <c r="AB168" s="68"/>
    </row>
    <row r="169">
      <c r="A169" s="68"/>
      <c r="B169" s="54" t="s">
        <v>959</v>
      </c>
      <c r="C169" s="70"/>
      <c r="D169" s="69" t="s">
        <v>889</v>
      </c>
      <c r="E169" s="68"/>
      <c r="F169" s="68"/>
      <c r="G169" s="68"/>
      <c r="H169" s="68"/>
      <c r="I169" s="68"/>
      <c r="J169" s="68"/>
      <c r="K169" s="68"/>
      <c r="L169" s="68"/>
      <c r="M169" s="68"/>
      <c r="N169" s="68"/>
      <c r="O169" s="68"/>
      <c r="P169" s="68"/>
      <c r="Q169" s="68"/>
      <c r="R169" s="68"/>
      <c r="S169" s="68"/>
      <c r="T169" s="68"/>
      <c r="U169" s="68"/>
      <c r="V169" s="68"/>
      <c r="W169" s="68"/>
      <c r="X169" s="68"/>
      <c r="Y169" s="68"/>
      <c r="Z169" s="68"/>
      <c r="AA169" s="68"/>
      <c r="AB169" s="68"/>
    </row>
    <row r="170">
      <c r="A170" s="68"/>
      <c r="B170" s="54" t="s">
        <v>960</v>
      </c>
      <c r="C170" s="70"/>
      <c r="D170" s="69" t="s">
        <v>956</v>
      </c>
      <c r="E170" s="68"/>
      <c r="F170" s="68"/>
      <c r="G170" s="68"/>
      <c r="H170" s="68"/>
      <c r="I170" s="68"/>
      <c r="J170" s="68"/>
      <c r="K170" s="68"/>
      <c r="L170" s="68"/>
      <c r="M170" s="68"/>
      <c r="N170" s="68"/>
      <c r="O170" s="68"/>
      <c r="P170" s="68"/>
      <c r="Q170" s="68"/>
      <c r="R170" s="68"/>
      <c r="S170" s="68"/>
      <c r="T170" s="68"/>
      <c r="U170" s="68"/>
      <c r="V170" s="68"/>
      <c r="W170" s="68"/>
      <c r="X170" s="68"/>
      <c r="Y170" s="68"/>
      <c r="Z170" s="68"/>
      <c r="AA170" s="68"/>
      <c r="AB170" s="68"/>
    </row>
    <row r="171">
      <c r="A171" s="68"/>
      <c r="B171" s="68"/>
      <c r="C171" s="89"/>
      <c r="D171" s="68"/>
      <c r="E171" s="69" t="s">
        <v>32</v>
      </c>
      <c r="F171" s="68"/>
      <c r="G171" s="68"/>
      <c r="H171" s="68"/>
      <c r="I171" s="68"/>
      <c r="J171" s="68"/>
      <c r="K171" s="68"/>
      <c r="L171" s="68"/>
      <c r="M171" s="68"/>
      <c r="N171" s="68"/>
      <c r="O171" s="68"/>
      <c r="P171" s="68"/>
      <c r="Q171" s="68"/>
      <c r="R171" s="68"/>
      <c r="S171" s="68"/>
      <c r="T171" s="68"/>
      <c r="U171" s="68"/>
      <c r="V171" s="68"/>
      <c r="W171" s="68"/>
      <c r="X171" s="68"/>
      <c r="Y171" s="68"/>
      <c r="Z171" s="68"/>
      <c r="AA171" s="68"/>
      <c r="AB171" s="68"/>
    </row>
    <row r="172">
      <c r="A172" s="68"/>
      <c r="B172" s="54" t="s">
        <v>961</v>
      </c>
      <c r="C172" s="70"/>
      <c r="D172" s="69" t="s">
        <v>889</v>
      </c>
      <c r="E172" s="68"/>
      <c r="F172" s="68"/>
      <c r="G172" s="68"/>
      <c r="H172" s="68"/>
      <c r="I172" s="68"/>
      <c r="J172" s="68"/>
      <c r="K172" s="68"/>
      <c r="L172" s="68"/>
      <c r="M172" s="68"/>
      <c r="N172" s="68"/>
      <c r="O172" s="68"/>
      <c r="P172" s="68"/>
      <c r="Q172" s="68"/>
      <c r="R172" s="68"/>
      <c r="S172" s="68"/>
      <c r="T172" s="68"/>
      <c r="U172" s="68"/>
      <c r="V172" s="68"/>
      <c r="W172" s="68"/>
      <c r="X172" s="68"/>
      <c r="Y172" s="68"/>
      <c r="Z172" s="68"/>
      <c r="AA172" s="68"/>
      <c r="AB172" s="68"/>
    </row>
    <row r="173">
      <c r="A173" s="68"/>
      <c r="B173" s="54" t="s">
        <v>962</v>
      </c>
      <c r="C173" s="70"/>
      <c r="D173" s="69" t="s">
        <v>956</v>
      </c>
      <c r="E173" s="68"/>
      <c r="F173" s="68"/>
      <c r="G173" s="68"/>
      <c r="H173" s="68"/>
      <c r="I173" s="68"/>
      <c r="J173" s="68"/>
      <c r="K173" s="68"/>
      <c r="L173" s="68"/>
      <c r="M173" s="68"/>
      <c r="N173" s="68"/>
      <c r="O173" s="68"/>
      <c r="P173" s="68"/>
      <c r="Q173" s="68"/>
      <c r="R173" s="68"/>
      <c r="S173" s="68"/>
      <c r="T173" s="68"/>
      <c r="U173" s="68"/>
      <c r="V173" s="68"/>
      <c r="W173" s="68"/>
      <c r="X173" s="68"/>
      <c r="Y173" s="68"/>
      <c r="Z173" s="68"/>
      <c r="AA173" s="68"/>
      <c r="AB173" s="68"/>
    </row>
    <row r="174">
      <c r="A174" s="68"/>
      <c r="B174" s="54" t="s">
        <v>963</v>
      </c>
      <c r="C174" s="70"/>
      <c r="D174" s="69" t="s">
        <v>889</v>
      </c>
      <c r="E174" s="68"/>
      <c r="F174" s="68"/>
      <c r="G174" s="68"/>
      <c r="H174" s="68"/>
      <c r="I174" s="68"/>
      <c r="J174" s="68"/>
      <c r="K174" s="68"/>
      <c r="L174" s="68"/>
      <c r="M174" s="68"/>
      <c r="N174" s="68"/>
      <c r="O174" s="68"/>
      <c r="P174" s="68"/>
      <c r="Q174" s="68"/>
      <c r="R174" s="68"/>
      <c r="S174" s="68"/>
      <c r="T174" s="68"/>
      <c r="U174" s="68"/>
      <c r="V174" s="68"/>
      <c r="W174" s="68"/>
      <c r="X174" s="68"/>
      <c r="Y174" s="68"/>
      <c r="Z174" s="68"/>
      <c r="AA174" s="68"/>
      <c r="AB174" s="68"/>
    </row>
    <row r="175">
      <c r="A175" s="68"/>
      <c r="B175" s="68"/>
      <c r="C175" s="89"/>
      <c r="D175" s="68"/>
      <c r="E175" s="68"/>
      <c r="F175" s="68"/>
      <c r="G175" s="68"/>
      <c r="H175" s="68"/>
      <c r="I175" s="68"/>
      <c r="J175" s="68"/>
      <c r="K175" s="68"/>
      <c r="L175" s="68"/>
      <c r="M175" s="68"/>
      <c r="N175" s="68"/>
      <c r="O175" s="68"/>
      <c r="P175" s="68"/>
      <c r="Q175" s="68"/>
      <c r="R175" s="68"/>
      <c r="S175" s="68"/>
      <c r="T175" s="68"/>
      <c r="U175" s="68"/>
      <c r="V175" s="68"/>
      <c r="W175" s="68"/>
      <c r="X175" s="68"/>
      <c r="Y175" s="68"/>
      <c r="Z175" s="68"/>
      <c r="AA175" s="68"/>
      <c r="AB175" s="68"/>
    </row>
    <row r="176">
      <c r="A176" s="68"/>
      <c r="B176" s="68"/>
      <c r="C176" s="89"/>
      <c r="D176" s="68"/>
      <c r="E176" s="68"/>
      <c r="F176" s="68"/>
      <c r="G176" s="68"/>
      <c r="H176" s="68"/>
      <c r="I176" s="68"/>
      <c r="J176" s="68"/>
      <c r="K176" s="68"/>
      <c r="L176" s="68"/>
      <c r="M176" s="68"/>
      <c r="N176" s="68"/>
      <c r="O176" s="68"/>
      <c r="P176" s="68"/>
      <c r="Q176" s="68"/>
      <c r="R176" s="68"/>
      <c r="S176" s="68"/>
      <c r="T176" s="68"/>
      <c r="U176" s="68"/>
      <c r="V176" s="68"/>
      <c r="W176" s="68"/>
      <c r="X176" s="68"/>
      <c r="Y176" s="68"/>
      <c r="Z176" s="68"/>
      <c r="AA176" s="68"/>
      <c r="AB176" s="68"/>
    </row>
    <row r="177">
      <c r="A177" s="68"/>
      <c r="B177" s="68"/>
      <c r="C177" s="89"/>
      <c r="D177" s="68"/>
      <c r="E177" s="68"/>
      <c r="F177" s="68"/>
      <c r="G177" s="68"/>
      <c r="H177" s="68"/>
      <c r="I177" s="68"/>
      <c r="J177" s="68"/>
      <c r="K177" s="68"/>
      <c r="L177" s="68"/>
      <c r="M177" s="68"/>
      <c r="N177" s="68"/>
      <c r="O177" s="68"/>
      <c r="P177" s="68"/>
      <c r="Q177" s="68"/>
      <c r="R177" s="68"/>
      <c r="S177" s="68"/>
      <c r="T177" s="68"/>
      <c r="U177" s="68"/>
      <c r="V177" s="68"/>
      <c r="W177" s="68"/>
      <c r="X177" s="68"/>
      <c r="Y177" s="68"/>
      <c r="Z177" s="68"/>
      <c r="AA177" s="68"/>
      <c r="AB177" s="68"/>
    </row>
    <row r="178">
      <c r="A178" s="68"/>
      <c r="B178" s="68"/>
      <c r="C178" s="89"/>
      <c r="D178" s="68"/>
      <c r="E178" s="68"/>
      <c r="F178" s="68"/>
      <c r="G178" s="68"/>
      <c r="H178" s="68"/>
      <c r="I178" s="68"/>
      <c r="J178" s="68"/>
      <c r="K178" s="68"/>
      <c r="L178" s="68"/>
      <c r="M178" s="68"/>
      <c r="N178" s="68"/>
      <c r="O178" s="68"/>
      <c r="P178" s="68"/>
      <c r="Q178" s="68"/>
      <c r="R178" s="68"/>
      <c r="S178" s="68"/>
      <c r="T178" s="68"/>
      <c r="U178" s="68"/>
      <c r="V178" s="68"/>
      <c r="W178" s="68"/>
      <c r="X178" s="68"/>
      <c r="Y178" s="68"/>
      <c r="Z178" s="68"/>
      <c r="AA178" s="68"/>
      <c r="AB178" s="68"/>
    </row>
    <row r="179">
      <c r="A179" s="68"/>
      <c r="B179" s="54" t="s">
        <v>964</v>
      </c>
      <c r="C179" s="70"/>
      <c r="D179" s="69" t="s">
        <v>889</v>
      </c>
      <c r="E179" s="68"/>
      <c r="F179" s="68"/>
      <c r="G179" s="68"/>
      <c r="H179" s="68"/>
      <c r="I179" s="68"/>
      <c r="J179" s="68"/>
      <c r="K179" s="68"/>
      <c r="L179" s="68"/>
      <c r="M179" s="68"/>
      <c r="N179" s="68"/>
      <c r="O179" s="68"/>
      <c r="P179" s="68"/>
      <c r="Q179" s="68"/>
      <c r="R179" s="68"/>
      <c r="S179" s="68"/>
      <c r="T179" s="68"/>
      <c r="U179" s="68"/>
      <c r="V179" s="68"/>
      <c r="W179" s="68"/>
      <c r="X179" s="68"/>
      <c r="Y179" s="68"/>
      <c r="Z179" s="68"/>
      <c r="AA179" s="68"/>
      <c r="AB179" s="68"/>
    </row>
    <row r="180">
      <c r="A180" s="68"/>
      <c r="B180" s="54" t="s">
        <v>965</v>
      </c>
      <c r="C180" s="70"/>
      <c r="D180" s="69" t="s">
        <v>889</v>
      </c>
      <c r="E180" s="68"/>
      <c r="F180" s="68"/>
      <c r="G180" s="68"/>
      <c r="H180" s="68"/>
      <c r="I180" s="68"/>
      <c r="J180" s="68"/>
      <c r="K180" s="68"/>
      <c r="L180" s="68"/>
      <c r="M180" s="68"/>
      <c r="N180" s="68"/>
      <c r="O180" s="68"/>
      <c r="P180" s="68"/>
      <c r="Q180" s="68"/>
      <c r="R180" s="68"/>
      <c r="S180" s="68"/>
      <c r="T180" s="68"/>
      <c r="U180" s="68"/>
      <c r="V180" s="68"/>
      <c r="W180" s="68"/>
      <c r="X180" s="68"/>
      <c r="Y180" s="68"/>
      <c r="Z180" s="68"/>
      <c r="AA180" s="68"/>
      <c r="AB180" s="68"/>
    </row>
    <row r="181">
      <c r="A181" s="68"/>
      <c r="B181" s="68"/>
      <c r="C181" s="89"/>
      <c r="D181" s="68"/>
      <c r="E181" s="68"/>
      <c r="F181" s="68"/>
      <c r="G181" s="68"/>
      <c r="H181" s="68"/>
      <c r="I181" s="68"/>
      <c r="J181" s="68"/>
      <c r="K181" s="68"/>
      <c r="L181" s="68"/>
      <c r="M181" s="68"/>
      <c r="N181" s="68"/>
      <c r="O181" s="68"/>
      <c r="P181" s="68"/>
      <c r="Q181" s="68"/>
      <c r="R181" s="68"/>
      <c r="S181" s="68"/>
      <c r="T181" s="68"/>
      <c r="U181" s="68"/>
      <c r="V181" s="68"/>
      <c r="W181" s="68"/>
      <c r="X181" s="68"/>
      <c r="Y181" s="68"/>
      <c r="Z181" s="68"/>
      <c r="AA181" s="68"/>
      <c r="AB181" s="68"/>
    </row>
    <row r="182">
      <c r="A182" s="68"/>
      <c r="B182" s="54" t="s">
        <v>966</v>
      </c>
      <c r="C182" s="70"/>
      <c r="D182" s="69" t="s">
        <v>889</v>
      </c>
      <c r="E182" s="68"/>
      <c r="F182" s="68"/>
      <c r="G182" s="68"/>
      <c r="H182" s="68"/>
      <c r="I182" s="68"/>
      <c r="J182" s="68"/>
      <c r="K182" s="68"/>
      <c r="L182" s="68"/>
      <c r="M182" s="68"/>
      <c r="N182" s="68"/>
      <c r="O182" s="68"/>
      <c r="P182" s="68"/>
      <c r="Q182" s="68"/>
      <c r="R182" s="68"/>
      <c r="S182" s="68"/>
      <c r="T182" s="68"/>
      <c r="U182" s="68"/>
      <c r="V182" s="68"/>
      <c r="W182" s="68"/>
      <c r="X182" s="68"/>
      <c r="Y182" s="68"/>
      <c r="Z182" s="68"/>
      <c r="AA182" s="68"/>
      <c r="AB182" s="68"/>
    </row>
    <row r="183">
      <c r="A183" s="68"/>
      <c r="B183" s="54" t="s">
        <v>967</v>
      </c>
      <c r="C183" s="70"/>
      <c r="D183" s="69" t="s">
        <v>889</v>
      </c>
      <c r="E183" s="68"/>
      <c r="F183" s="68"/>
      <c r="G183" s="68"/>
      <c r="H183" s="68"/>
      <c r="I183" s="68"/>
      <c r="J183" s="68"/>
      <c r="K183" s="68"/>
      <c r="L183" s="68"/>
      <c r="M183" s="68"/>
      <c r="N183" s="68"/>
      <c r="O183" s="68"/>
      <c r="P183" s="68"/>
      <c r="Q183" s="68"/>
      <c r="R183" s="68"/>
      <c r="S183" s="68"/>
      <c r="T183" s="68"/>
      <c r="U183" s="68"/>
      <c r="V183" s="68"/>
      <c r="W183" s="68"/>
      <c r="X183" s="68"/>
      <c r="Y183" s="68"/>
      <c r="Z183" s="68"/>
      <c r="AA183" s="68"/>
      <c r="AB183" s="68"/>
    </row>
    <row r="184">
      <c r="A184" s="68"/>
      <c r="B184" s="54" t="s">
        <v>968</v>
      </c>
      <c r="C184" s="70"/>
      <c r="D184" s="69" t="s">
        <v>889</v>
      </c>
      <c r="E184" s="68"/>
      <c r="F184" s="68"/>
      <c r="G184" s="68"/>
      <c r="H184" s="68"/>
      <c r="I184" s="68"/>
      <c r="J184" s="68"/>
      <c r="K184" s="68"/>
      <c r="L184" s="68"/>
      <c r="M184" s="68"/>
      <c r="N184" s="68"/>
      <c r="O184" s="68"/>
      <c r="P184" s="68"/>
      <c r="Q184" s="68"/>
      <c r="R184" s="68"/>
      <c r="S184" s="68"/>
      <c r="T184" s="68"/>
      <c r="U184" s="68"/>
      <c r="V184" s="68"/>
      <c r="W184" s="68"/>
      <c r="X184" s="68"/>
      <c r="Y184" s="68"/>
      <c r="Z184" s="68"/>
      <c r="AA184" s="68"/>
      <c r="AB184" s="68"/>
    </row>
    <row r="185">
      <c r="A185" s="68"/>
      <c r="B185" s="54" t="s">
        <v>969</v>
      </c>
      <c r="C185" s="70"/>
      <c r="D185" s="69" t="s">
        <v>889</v>
      </c>
      <c r="E185" s="68"/>
      <c r="F185" s="68"/>
      <c r="G185" s="68"/>
      <c r="H185" s="68"/>
      <c r="I185" s="68"/>
      <c r="J185" s="68"/>
      <c r="K185" s="68"/>
      <c r="L185" s="68"/>
      <c r="M185" s="68"/>
      <c r="N185" s="68"/>
      <c r="O185" s="68"/>
      <c r="P185" s="68"/>
      <c r="Q185" s="68"/>
      <c r="R185" s="68"/>
      <c r="S185" s="68"/>
      <c r="T185" s="68"/>
      <c r="U185" s="68"/>
      <c r="V185" s="68"/>
      <c r="W185" s="68"/>
      <c r="X185" s="68"/>
      <c r="Y185" s="68"/>
      <c r="Z185" s="68"/>
      <c r="AA185" s="68"/>
      <c r="AB185" s="68"/>
    </row>
    <row r="186">
      <c r="A186" s="68"/>
      <c r="B186" s="68"/>
      <c r="C186" s="89"/>
      <c r="D186" s="68"/>
      <c r="E186" s="68"/>
      <c r="F186" s="68"/>
      <c r="G186" s="68"/>
      <c r="H186" s="68"/>
      <c r="I186" s="68"/>
      <c r="J186" s="68"/>
      <c r="K186" s="68"/>
      <c r="L186" s="68"/>
      <c r="M186" s="68"/>
      <c r="N186" s="68"/>
      <c r="O186" s="68"/>
      <c r="P186" s="68"/>
      <c r="Q186" s="68"/>
      <c r="R186" s="68"/>
      <c r="S186" s="68"/>
      <c r="T186" s="68"/>
      <c r="U186" s="68"/>
      <c r="V186" s="68"/>
      <c r="W186" s="68"/>
      <c r="X186" s="68"/>
      <c r="Y186" s="68"/>
      <c r="Z186" s="68"/>
      <c r="AA186" s="68"/>
      <c r="AB186" s="68"/>
    </row>
    <row r="187">
      <c r="A187" s="68"/>
      <c r="B187" s="68"/>
      <c r="C187" s="89"/>
      <c r="D187" s="68"/>
      <c r="E187" s="68"/>
      <c r="F187" s="68"/>
      <c r="G187" s="68"/>
      <c r="H187" s="68"/>
      <c r="I187" s="68"/>
      <c r="J187" s="68"/>
      <c r="K187" s="68"/>
      <c r="L187" s="68"/>
      <c r="M187" s="68"/>
      <c r="N187" s="68"/>
      <c r="O187" s="68"/>
      <c r="P187" s="68"/>
      <c r="Q187" s="68"/>
      <c r="R187" s="68"/>
      <c r="S187" s="68"/>
      <c r="T187" s="68"/>
      <c r="U187" s="68"/>
      <c r="V187" s="68"/>
      <c r="W187" s="68"/>
      <c r="X187" s="68"/>
      <c r="Y187" s="68"/>
      <c r="Z187" s="68"/>
      <c r="AA187" s="68"/>
      <c r="AB187" s="68"/>
    </row>
    <row r="188">
      <c r="A188" s="68"/>
      <c r="B188" s="68"/>
      <c r="C188" s="89"/>
      <c r="D188" s="68"/>
      <c r="E188" s="68"/>
      <c r="F188" s="68"/>
      <c r="G188" s="68"/>
      <c r="H188" s="68"/>
      <c r="I188" s="68"/>
      <c r="J188" s="68"/>
      <c r="K188" s="68"/>
      <c r="L188" s="68"/>
      <c r="M188" s="68"/>
      <c r="N188" s="68"/>
      <c r="O188" s="68"/>
      <c r="P188" s="68"/>
      <c r="Q188" s="68"/>
      <c r="R188" s="68"/>
      <c r="S188" s="68"/>
      <c r="T188" s="68"/>
      <c r="U188" s="68"/>
      <c r="V188" s="68"/>
      <c r="W188" s="68"/>
      <c r="X188" s="68"/>
      <c r="Y188" s="68"/>
      <c r="Z188" s="68"/>
      <c r="AA188" s="68"/>
      <c r="AB188" s="68"/>
    </row>
    <row r="189">
      <c r="A189" s="68"/>
      <c r="B189" s="54" t="s">
        <v>970</v>
      </c>
      <c r="C189" s="70"/>
      <c r="D189" s="69" t="s">
        <v>956</v>
      </c>
      <c r="E189" s="68"/>
      <c r="F189" s="68"/>
      <c r="G189" s="68"/>
      <c r="H189" s="68"/>
      <c r="I189" s="68"/>
      <c r="J189" s="68"/>
      <c r="K189" s="68"/>
      <c r="L189" s="68"/>
      <c r="M189" s="68"/>
      <c r="N189" s="68"/>
      <c r="O189" s="68"/>
      <c r="P189" s="68"/>
      <c r="Q189" s="68"/>
      <c r="R189" s="68"/>
      <c r="S189" s="68"/>
      <c r="T189" s="68"/>
      <c r="U189" s="68"/>
      <c r="V189" s="68"/>
      <c r="W189" s="68"/>
      <c r="X189" s="68"/>
      <c r="Y189" s="68"/>
      <c r="Z189" s="68"/>
      <c r="AA189" s="68"/>
      <c r="AB189" s="68"/>
    </row>
    <row r="190">
      <c r="A190" s="68"/>
      <c r="B190" s="54" t="s">
        <v>971</v>
      </c>
      <c r="C190" s="70"/>
      <c r="D190" s="69" t="s">
        <v>889</v>
      </c>
      <c r="E190" s="68"/>
      <c r="F190" s="68"/>
      <c r="G190" s="68"/>
      <c r="H190" s="68"/>
      <c r="I190" s="68"/>
      <c r="J190" s="68"/>
      <c r="K190" s="68"/>
      <c r="L190" s="68"/>
      <c r="M190" s="68"/>
      <c r="N190" s="68"/>
      <c r="O190" s="68"/>
      <c r="P190" s="68"/>
      <c r="Q190" s="68"/>
      <c r="R190" s="68"/>
      <c r="S190" s="68"/>
      <c r="T190" s="68"/>
      <c r="U190" s="68"/>
      <c r="V190" s="68"/>
      <c r="W190" s="68"/>
      <c r="X190" s="68"/>
      <c r="Y190" s="68"/>
      <c r="Z190" s="68"/>
      <c r="AA190" s="68"/>
      <c r="AB190" s="68"/>
    </row>
    <row r="191">
      <c r="A191" s="68"/>
      <c r="B191" s="54" t="s">
        <v>972</v>
      </c>
      <c r="C191" s="70"/>
      <c r="D191" s="69" t="s">
        <v>889</v>
      </c>
      <c r="E191" s="68"/>
      <c r="F191" s="68"/>
      <c r="G191" s="68"/>
      <c r="H191" s="68"/>
      <c r="I191" s="68"/>
      <c r="J191" s="68"/>
      <c r="K191" s="68"/>
      <c r="L191" s="68"/>
      <c r="M191" s="68"/>
      <c r="N191" s="68"/>
      <c r="O191" s="68"/>
      <c r="P191" s="68"/>
      <c r="Q191" s="68"/>
      <c r="R191" s="68"/>
      <c r="S191" s="68"/>
      <c r="T191" s="68"/>
      <c r="U191" s="68"/>
      <c r="V191" s="68"/>
      <c r="W191" s="68"/>
      <c r="X191" s="68"/>
      <c r="Y191" s="68"/>
      <c r="Z191" s="68"/>
      <c r="AA191" s="68"/>
      <c r="AB191" s="68"/>
    </row>
    <row r="192">
      <c r="A192" s="68"/>
      <c r="B192" s="54" t="s">
        <v>973</v>
      </c>
      <c r="C192" s="70"/>
      <c r="D192" s="69" t="s">
        <v>889</v>
      </c>
      <c r="E192" s="68"/>
      <c r="F192" s="68"/>
      <c r="G192" s="68"/>
      <c r="H192" s="68"/>
      <c r="I192" s="68"/>
      <c r="J192" s="68"/>
      <c r="K192" s="68"/>
      <c r="L192" s="68"/>
      <c r="M192" s="68"/>
      <c r="N192" s="68"/>
      <c r="O192" s="68"/>
      <c r="P192" s="68"/>
      <c r="Q192" s="68"/>
      <c r="R192" s="68"/>
      <c r="S192" s="68"/>
      <c r="T192" s="68"/>
      <c r="U192" s="68"/>
      <c r="V192" s="68"/>
      <c r="W192" s="68"/>
      <c r="X192" s="68"/>
      <c r="Y192" s="68"/>
      <c r="Z192" s="68"/>
      <c r="AA192" s="68"/>
      <c r="AB192" s="68"/>
    </row>
    <row r="193">
      <c r="A193" s="68"/>
      <c r="B193" s="54" t="s">
        <v>974</v>
      </c>
      <c r="C193" s="70"/>
      <c r="D193" s="69" t="s">
        <v>889</v>
      </c>
      <c r="E193" s="68"/>
      <c r="F193" s="68"/>
      <c r="G193" s="68"/>
      <c r="H193" s="68"/>
      <c r="I193" s="68"/>
      <c r="J193" s="68"/>
      <c r="K193" s="68"/>
      <c r="L193" s="68"/>
      <c r="M193" s="68"/>
      <c r="N193" s="68"/>
      <c r="O193" s="68"/>
      <c r="P193" s="68"/>
      <c r="Q193" s="68"/>
      <c r="R193" s="68"/>
      <c r="S193" s="68"/>
      <c r="T193" s="68"/>
      <c r="U193" s="68"/>
      <c r="V193" s="68"/>
      <c r="W193" s="68"/>
      <c r="X193" s="68"/>
      <c r="Y193" s="68"/>
      <c r="Z193" s="68"/>
      <c r="AA193" s="68"/>
      <c r="AB193" s="68"/>
    </row>
    <row r="194">
      <c r="A194" s="68"/>
      <c r="B194" s="54" t="s">
        <v>975</v>
      </c>
      <c r="C194" s="70"/>
      <c r="D194" s="69" t="s">
        <v>889</v>
      </c>
      <c r="E194" s="68"/>
      <c r="F194" s="68"/>
      <c r="G194" s="68"/>
      <c r="H194" s="68"/>
      <c r="I194" s="68"/>
      <c r="J194" s="68"/>
      <c r="K194" s="68"/>
      <c r="L194" s="68"/>
      <c r="M194" s="68"/>
      <c r="N194" s="68"/>
      <c r="O194" s="68"/>
      <c r="P194" s="68"/>
      <c r="Q194" s="68"/>
      <c r="R194" s="68"/>
      <c r="S194" s="68"/>
      <c r="T194" s="68"/>
      <c r="U194" s="68"/>
      <c r="V194" s="68"/>
      <c r="W194" s="68"/>
      <c r="X194" s="68"/>
      <c r="Y194" s="68"/>
      <c r="Z194" s="68"/>
      <c r="AA194" s="68"/>
      <c r="AB194" s="68"/>
    </row>
    <row r="195">
      <c r="A195" s="68"/>
      <c r="B195" s="68"/>
      <c r="C195" s="89"/>
      <c r="D195" s="68"/>
      <c r="E195" s="68"/>
      <c r="F195" s="68"/>
      <c r="G195" s="68"/>
      <c r="H195" s="68"/>
      <c r="I195" s="68"/>
      <c r="J195" s="68"/>
      <c r="K195" s="68"/>
      <c r="L195" s="68"/>
      <c r="M195" s="68"/>
      <c r="N195" s="68"/>
      <c r="O195" s="68"/>
      <c r="P195" s="68"/>
      <c r="Q195" s="68"/>
      <c r="R195" s="68"/>
      <c r="S195" s="68"/>
      <c r="T195" s="68"/>
      <c r="U195" s="68"/>
      <c r="V195" s="68"/>
      <c r="W195" s="68"/>
      <c r="X195" s="68"/>
      <c r="Y195" s="68"/>
      <c r="Z195" s="68"/>
      <c r="AA195" s="68"/>
      <c r="AB195" s="68"/>
    </row>
    <row r="196">
      <c r="A196" s="68"/>
      <c r="B196" s="68"/>
      <c r="C196" s="89"/>
      <c r="D196" s="68"/>
      <c r="E196" s="68"/>
      <c r="F196" s="68"/>
      <c r="G196" s="68"/>
      <c r="H196" s="68"/>
      <c r="I196" s="68"/>
      <c r="J196" s="68"/>
      <c r="K196" s="68"/>
      <c r="L196" s="68"/>
      <c r="M196" s="68"/>
      <c r="N196" s="68"/>
      <c r="O196" s="68"/>
      <c r="P196" s="68"/>
      <c r="Q196" s="68"/>
      <c r="R196" s="68"/>
      <c r="S196" s="68"/>
      <c r="T196" s="68"/>
      <c r="U196" s="68"/>
      <c r="V196" s="68"/>
      <c r="W196" s="68"/>
      <c r="X196" s="68"/>
      <c r="Y196" s="68"/>
      <c r="Z196" s="68"/>
      <c r="AA196" s="68"/>
      <c r="AB196" s="68"/>
    </row>
    <row r="197">
      <c r="A197" s="68"/>
      <c r="B197" s="54" t="s">
        <v>976</v>
      </c>
      <c r="C197" s="70"/>
      <c r="D197" s="69" t="s">
        <v>977</v>
      </c>
      <c r="E197" s="68"/>
      <c r="F197" s="68"/>
      <c r="G197" s="68"/>
      <c r="H197" s="68"/>
      <c r="I197" s="68"/>
      <c r="J197" s="68"/>
      <c r="K197" s="68"/>
      <c r="L197" s="68"/>
      <c r="M197" s="68"/>
      <c r="N197" s="68"/>
      <c r="O197" s="68"/>
      <c r="P197" s="68"/>
      <c r="Q197" s="68"/>
      <c r="R197" s="68"/>
      <c r="S197" s="68"/>
      <c r="T197" s="68"/>
      <c r="U197" s="68"/>
      <c r="V197" s="68"/>
      <c r="W197" s="68"/>
      <c r="X197" s="68"/>
      <c r="Y197" s="68"/>
      <c r="Z197" s="68"/>
      <c r="AA197" s="68"/>
      <c r="AB197" s="68"/>
    </row>
    <row r="198">
      <c r="A198" s="68"/>
      <c r="B198" s="54" t="s">
        <v>978</v>
      </c>
      <c r="C198" s="70"/>
      <c r="D198" s="69" t="s">
        <v>979</v>
      </c>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row>
    <row r="199">
      <c r="A199" s="68"/>
      <c r="B199" s="54" t="s">
        <v>980</v>
      </c>
      <c r="C199" s="70"/>
      <c r="D199" s="69" t="s">
        <v>981</v>
      </c>
      <c r="E199" s="68"/>
      <c r="F199" s="68"/>
      <c r="G199" s="68"/>
      <c r="H199" s="68"/>
      <c r="I199" s="68"/>
      <c r="J199" s="68"/>
      <c r="K199" s="68"/>
      <c r="L199" s="68"/>
      <c r="M199" s="68"/>
      <c r="N199" s="68"/>
      <c r="O199" s="68"/>
      <c r="P199" s="68"/>
      <c r="Q199" s="68"/>
      <c r="R199" s="68"/>
      <c r="S199" s="68"/>
      <c r="T199" s="68"/>
      <c r="U199" s="68"/>
      <c r="V199" s="68"/>
      <c r="W199" s="68"/>
      <c r="X199" s="68"/>
      <c r="Y199" s="68"/>
      <c r="Z199" s="68"/>
      <c r="AA199" s="68"/>
      <c r="AB199" s="68"/>
    </row>
    <row r="200">
      <c r="A200" s="68"/>
      <c r="B200" s="68"/>
      <c r="C200" s="89"/>
      <c r="D200" s="68"/>
      <c r="E200" s="68"/>
      <c r="F200" s="68"/>
      <c r="G200" s="68"/>
      <c r="H200" s="68"/>
      <c r="I200" s="68"/>
      <c r="J200" s="68"/>
      <c r="K200" s="68"/>
      <c r="L200" s="68"/>
      <c r="M200" s="68"/>
      <c r="N200" s="68"/>
      <c r="O200" s="68"/>
      <c r="P200" s="68"/>
      <c r="Q200" s="68"/>
      <c r="R200" s="68"/>
      <c r="S200" s="68"/>
      <c r="T200" s="68"/>
      <c r="U200" s="68"/>
      <c r="V200" s="68"/>
      <c r="W200" s="68"/>
      <c r="X200" s="68"/>
      <c r="Y200" s="68"/>
      <c r="Z200" s="68"/>
      <c r="AA200" s="68"/>
      <c r="AB200" s="68"/>
    </row>
    <row r="201">
      <c r="A201" s="68"/>
      <c r="B201" s="76" t="s">
        <v>982</v>
      </c>
      <c r="C201" s="70"/>
      <c r="D201" s="69" t="s">
        <v>889</v>
      </c>
      <c r="E201" s="68"/>
      <c r="F201" s="68"/>
      <c r="G201" s="68"/>
      <c r="H201" s="68"/>
      <c r="I201" s="68"/>
      <c r="J201" s="68"/>
      <c r="K201" s="68"/>
      <c r="L201" s="68"/>
      <c r="M201" s="68"/>
      <c r="N201" s="68"/>
      <c r="O201" s="68"/>
      <c r="P201" s="68"/>
      <c r="Q201" s="68"/>
      <c r="R201" s="68"/>
      <c r="S201" s="68"/>
      <c r="T201" s="68"/>
      <c r="U201" s="68"/>
      <c r="V201" s="68"/>
      <c r="W201" s="68"/>
      <c r="X201" s="68"/>
      <c r="Y201" s="68"/>
      <c r="Z201" s="68"/>
      <c r="AA201" s="68"/>
      <c r="AB201" s="68"/>
    </row>
    <row r="202">
      <c r="A202" s="68"/>
      <c r="B202" s="54" t="s">
        <v>498</v>
      </c>
      <c r="C202" s="70"/>
      <c r="D202" s="69" t="s">
        <v>889</v>
      </c>
      <c r="E202" s="68"/>
      <c r="F202" s="68"/>
      <c r="G202" s="68"/>
      <c r="H202" s="68"/>
      <c r="I202" s="68"/>
      <c r="J202" s="68"/>
      <c r="K202" s="68"/>
      <c r="L202" s="68"/>
      <c r="M202" s="68"/>
      <c r="N202" s="68"/>
      <c r="O202" s="68"/>
      <c r="P202" s="68"/>
      <c r="Q202" s="68"/>
      <c r="R202" s="68"/>
      <c r="S202" s="68"/>
      <c r="T202" s="68"/>
      <c r="U202" s="68"/>
      <c r="V202" s="68"/>
      <c r="W202" s="68"/>
      <c r="X202" s="68"/>
      <c r="Y202" s="68"/>
      <c r="Z202" s="68"/>
      <c r="AA202" s="68"/>
      <c r="AB202" s="68"/>
    </row>
    <row r="203">
      <c r="A203" s="68"/>
      <c r="B203" s="54" t="s">
        <v>150</v>
      </c>
      <c r="C203" s="70"/>
      <c r="D203" s="69" t="s">
        <v>889</v>
      </c>
      <c r="E203" s="68"/>
      <c r="F203" s="68"/>
      <c r="G203" s="68"/>
      <c r="H203" s="68"/>
      <c r="I203" s="68"/>
      <c r="J203" s="68"/>
      <c r="K203" s="68"/>
      <c r="L203" s="68"/>
      <c r="M203" s="68"/>
      <c r="N203" s="68"/>
      <c r="O203" s="68"/>
      <c r="P203" s="68"/>
      <c r="Q203" s="68"/>
      <c r="R203" s="68"/>
      <c r="S203" s="68"/>
      <c r="T203" s="68"/>
      <c r="U203" s="68"/>
      <c r="V203" s="68"/>
      <c r="W203" s="68"/>
      <c r="X203" s="68"/>
      <c r="Y203" s="68"/>
      <c r="Z203" s="68"/>
      <c r="AA203" s="68"/>
      <c r="AB203" s="68"/>
    </row>
    <row r="204">
      <c r="A204" s="68"/>
      <c r="B204" s="54" t="s">
        <v>983</v>
      </c>
      <c r="C204" s="70"/>
      <c r="D204" s="69" t="s">
        <v>889</v>
      </c>
      <c r="E204" s="68"/>
      <c r="F204" s="68"/>
      <c r="G204" s="68"/>
      <c r="H204" s="68"/>
      <c r="I204" s="68"/>
      <c r="J204" s="68"/>
      <c r="K204" s="68"/>
      <c r="L204" s="68"/>
      <c r="M204" s="68"/>
      <c r="N204" s="68"/>
      <c r="O204" s="68"/>
      <c r="P204" s="68"/>
      <c r="Q204" s="68"/>
      <c r="R204" s="68"/>
      <c r="S204" s="68"/>
      <c r="T204" s="68"/>
      <c r="U204" s="68"/>
      <c r="V204" s="68"/>
      <c r="W204" s="68"/>
      <c r="X204" s="68"/>
      <c r="Y204" s="68"/>
      <c r="Z204" s="68"/>
      <c r="AA204" s="68"/>
      <c r="AB204" s="68"/>
    </row>
    <row r="205">
      <c r="A205" s="68"/>
      <c r="B205" s="54" t="s">
        <v>984</v>
      </c>
      <c r="C205" s="70"/>
      <c r="D205" s="69" t="s">
        <v>889</v>
      </c>
      <c r="E205" s="68"/>
      <c r="F205" s="68"/>
      <c r="G205" s="68"/>
      <c r="H205" s="68"/>
      <c r="I205" s="68"/>
      <c r="J205" s="68"/>
      <c r="K205" s="68"/>
      <c r="L205" s="68"/>
      <c r="M205" s="68"/>
      <c r="N205" s="68"/>
      <c r="O205" s="68"/>
      <c r="P205" s="68"/>
      <c r="Q205" s="68"/>
      <c r="R205" s="68"/>
      <c r="S205" s="68"/>
      <c r="T205" s="68"/>
      <c r="U205" s="68"/>
      <c r="V205" s="68"/>
      <c r="W205" s="68"/>
      <c r="X205" s="68"/>
      <c r="Y205" s="68"/>
      <c r="Z205" s="68"/>
      <c r="AA205" s="68"/>
      <c r="AB205" s="68"/>
    </row>
    <row r="206">
      <c r="A206" s="68"/>
      <c r="B206" s="54" t="s">
        <v>723</v>
      </c>
      <c r="C206" s="70"/>
      <c r="D206" s="69" t="s">
        <v>889</v>
      </c>
      <c r="E206" s="68"/>
      <c r="F206" s="68"/>
      <c r="G206" s="68"/>
      <c r="H206" s="68"/>
      <c r="I206" s="68"/>
      <c r="J206" s="68"/>
      <c r="K206" s="68"/>
      <c r="L206" s="68"/>
      <c r="M206" s="68"/>
      <c r="N206" s="68"/>
      <c r="O206" s="68"/>
      <c r="P206" s="68"/>
      <c r="Q206" s="68"/>
      <c r="R206" s="68"/>
      <c r="S206" s="68"/>
      <c r="T206" s="68"/>
      <c r="U206" s="68"/>
      <c r="V206" s="68"/>
      <c r="W206" s="68"/>
      <c r="X206" s="68"/>
      <c r="Y206" s="68"/>
      <c r="Z206" s="68"/>
      <c r="AA206" s="68"/>
      <c r="AB206" s="68"/>
    </row>
    <row r="207">
      <c r="A207" s="68"/>
      <c r="B207" s="68"/>
      <c r="C207" s="89"/>
      <c r="D207" s="68"/>
      <c r="E207" s="68"/>
      <c r="F207" s="68"/>
      <c r="G207" s="68"/>
      <c r="H207" s="68"/>
      <c r="I207" s="68"/>
      <c r="J207" s="68"/>
      <c r="K207" s="68"/>
      <c r="L207" s="68"/>
      <c r="M207" s="68"/>
      <c r="N207" s="68"/>
      <c r="O207" s="68"/>
      <c r="P207" s="68"/>
      <c r="Q207" s="68"/>
      <c r="R207" s="68"/>
      <c r="S207" s="68"/>
      <c r="T207" s="68"/>
      <c r="U207" s="68"/>
      <c r="V207" s="68"/>
      <c r="W207" s="68"/>
      <c r="X207" s="68"/>
      <c r="Y207" s="68"/>
      <c r="Z207" s="68"/>
      <c r="AA207" s="68"/>
      <c r="AB207" s="68"/>
    </row>
    <row r="208">
      <c r="A208" s="68"/>
      <c r="B208" s="54" t="s">
        <v>985</v>
      </c>
      <c r="C208" s="70"/>
      <c r="D208" s="69" t="s">
        <v>889</v>
      </c>
      <c r="E208" s="68"/>
      <c r="F208" s="68"/>
      <c r="G208" s="68"/>
      <c r="H208" s="68"/>
      <c r="I208" s="68"/>
      <c r="J208" s="68"/>
      <c r="K208" s="68"/>
      <c r="L208" s="68"/>
      <c r="M208" s="68"/>
      <c r="N208" s="68"/>
      <c r="O208" s="68"/>
      <c r="P208" s="68"/>
      <c r="Q208" s="68"/>
      <c r="R208" s="68"/>
      <c r="S208" s="68"/>
      <c r="T208" s="68"/>
      <c r="U208" s="68"/>
      <c r="V208" s="68"/>
      <c r="W208" s="68"/>
      <c r="X208" s="68"/>
      <c r="Y208" s="68"/>
      <c r="Z208" s="68"/>
      <c r="AA208" s="68"/>
      <c r="AB208" s="68"/>
    </row>
    <row r="209">
      <c r="A209" s="68"/>
      <c r="B209" s="54" t="s">
        <v>209</v>
      </c>
      <c r="C209" s="70"/>
      <c r="D209" s="69" t="s">
        <v>889</v>
      </c>
      <c r="E209" s="68"/>
      <c r="F209" s="68"/>
      <c r="G209" s="68"/>
      <c r="H209" s="68"/>
      <c r="I209" s="68"/>
      <c r="J209" s="68"/>
      <c r="K209" s="68"/>
      <c r="L209" s="68"/>
      <c r="M209" s="68"/>
      <c r="N209" s="68"/>
      <c r="O209" s="68"/>
      <c r="P209" s="68"/>
      <c r="Q209" s="68"/>
      <c r="R209" s="68"/>
      <c r="S209" s="68"/>
      <c r="T209" s="68"/>
      <c r="U209" s="68"/>
      <c r="V209" s="68"/>
      <c r="W209" s="68"/>
      <c r="X209" s="68"/>
      <c r="Y209" s="68"/>
      <c r="Z209" s="68"/>
      <c r="AA209" s="68"/>
      <c r="AB209" s="68"/>
    </row>
    <row r="210">
      <c r="A210" s="99"/>
      <c r="B210" s="99"/>
      <c r="C210" s="102"/>
      <c r="D210" s="99"/>
      <c r="E210" s="99"/>
      <c r="F210" s="99"/>
      <c r="G210" s="99"/>
      <c r="H210" s="99"/>
      <c r="I210" s="99"/>
      <c r="J210" s="99"/>
      <c r="K210" s="99"/>
      <c r="L210" s="99"/>
      <c r="M210" s="99"/>
      <c r="N210" s="99"/>
      <c r="O210" s="99"/>
      <c r="P210" s="99"/>
      <c r="Q210" s="99"/>
      <c r="R210" s="99"/>
      <c r="S210" s="99"/>
      <c r="T210" s="99"/>
      <c r="U210" s="99"/>
      <c r="V210" s="99"/>
      <c r="W210" s="99"/>
      <c r="X210" s="99"/>
      <c r="Y210" s="99"/>
      <c r="Z210" s="99"/>
      <c r="AA210" s="99"/>
      <c r="AB210" s="99"/>
    </row>
    <row r="211">
      <c r="A211" s="100" t="s">
        <v>986</v>
      </c>
      <c r="B211" s="103" t="s">
        <v>987</v>
      </c>
      <c r="C211" s="104" t="s">
        <v>988</v>
      </c>
      <c r="D211" s="100"/>
      <c r="E211" s="105" t="s">
        <v>989</v>
      </c>
      <c r="F211" s="106"/>
      <c r="G211" s="107"/>
      <c r="H211" s="105" t="s">
        <v>990</v>
      </c>
      <c r="I211" s="106"/>
      <c r="J211" s="106"/>
      <c r="K211" s="107"/>
      <c r="L211" s="107" t="s">
        <v>503</v>
      </c>
      <c r="M211" s="107"/>
      <c r="N211" s="107"/>
      <c r="O211" s="107"/>
      <c r="P211" s="107"/>
      <c r="Q211" s="107"/>
      <c r="R211" s="107"/>
      <c r="S211" s="107"/>
      <c r="T211" s="107"/>
      <c r="U211" s="107"/>
      <c r="V211" s="107"/>
      <c r="W211" s="107"/>
      <c r="X211" s="107"/>
      <c r="Y211" s="107"/>
      <c r="Z211" s="107"/>
      <c r="AA211" s="107"/>
      <c r="AB211" s="68"/>
    </row>
    <row r="212">
      <c r="A212" s="54" t="s">
        <v>986</v>
      </c>
      <c r="B212" s="108" t="s">
        <v>758</v>
      </c>
      <c r="C212" s="60" t="s">
        <v>759</v>
      </c>
      <c r="D212" s="54"/>
      <c r="E212" s="50" t="s">
        <v>761</v>
      </c>
      <c r="F212" s="42"/>
      <c r="G212" s="11"/>
      <c r="H212" s="50" t="s">
        <v>762</v>
      </c>
      <c r="I212" s="11"/>
      <c r="J212" s="11"/>
      <c r="K212" s="11"/>
      <c r="L212" s="11" t="s">
        <v>503</v>
      </c>
      <c r="M212" s="11"/>
      <c r="N212" s="11"/>
      <c r="O212" s="11"/>
      <c r="P212" s="11"/>
      <c r="Q212" s="11"/>
      <c r="R212" s="11"/>
      <c r="S212" s="11"/>
      <c r="T212" s="11"/>
      <c r="U212" s="11"/>
      <c r="V212" s="11"/>
      <c r="W212" s="11"/>
      <c r="X212" s="11"/>
      <c r="Y212" s="11"/>
      <c r="Z212" s="11"/>
      <c r="AA212" s="11"/>
      <c r="AB212" s="68"/>
    </row>
    <row r="213">
      <c r="A213" s="54" t="s">
        <v>986</v>
      </c>
      <c r="B213" s="54" t="s">
        <v>991</v>
      </c>
      <c r="C213" s="60" t="s">
        <v>992</v>
      </c>
      <c r="D213" s="54"/>
      <c r="E213" s="50" t="s">
        <v>993</v>
      </c>
      <c r="F213" s="42"/>
      <c r="G213" s="11"/>
      <c r="H213" s="50" t="s">
        <v>994</v>
      </c>
      <c r="I213" s="11"/>
      <c r="J213" s="11"/>
      <c r="K213" s="11"/>
      <c r="L213" s="11" t="s">
        <v>503</v>
      </c>
      <c r="M213" s="11"/>
      <c r="N213" s="11"/>
      <c r="O213" s="11"/>
      <c r="P213" s="11"/>
      <c r="Q213" s="11"/>
      <c r="R213" s="11"/>
      <c r="S213" s="11"/>
      <c r="T213" s="11"/>
      <c r="U213" s="11"/>
      <c r="V213" s="11"/>
      <c r="W213" s="11"/>
      <c r="X213" s="11"/>
      <c r="Y213" s="11"/>
      <c r="Z213" s="11"/>
      <c r="AA213" s="11"/>
      <c r="AB213" s="68"/>
    </row>
    <row r="214">
      <c r="A214" s="54" t="s">
        <v>986</v>
      </c>
      <c r="B214" s="54" t="s">
        <v>901</v>
      </c>
      <c r="C214" s="60" t="s">
        <v>995</v>
      </c>
      <c r="D214" s="54"/>
      <c r="E214" s="50" t="s">
        <v>996</v>
      </c>
      <c r="F214" s="42"/>
      <c r="G214" s="11"/>
      <c r="H214" s="50" t="s">
        <v>997</v>
      </c>
      <c r="I214" s="42"/>
      <c r="J214" s="42"/>
      <c r="K214" s="11"/>
      <c r="L214" s="11" t="s">
        <v>503</v>
      </c>
      <c r="M214" s="11"/>
      <c r="N214" s="11"/>
      <c r="O214" s="11"/>
      <c r="P214" s="11"/>
      <c r="Q214" s="11"/>
      <c r="R214" s="11"/>
      <c r="S214" s="11"/>
      <c r="T214" s="11"/>
      <c r="U214" s="11"/>
      <c r="V214" s="11"/>
      <c r="W214" s="11"/>
      <c r="X214" s="11"/>
      <c r="Y214" s="11"/>
      <c r="Z214" s="11"/>
      <c r="AA214" s="11"/>
      <c r="AB214" s="68"/>
    </row>
    <row r="215">
      <c r="A215" s="54" t="s">
        <v>986</v>
      </c>
      <c r="B215" s="54" t="s">
        <v>998</v>
      </c>
      <c r="C215" s="60" t="s">
        <v>999</v>
      </c>
      <c r="D215" s="54"/>
      <c r="E215" s="50" t="s">
        <v>1000</v>
      </c>
      <c r="F215" s="42"/>
      <c r="G215" s="11"/>
      <c r="H215" s="11" t="s">
        <v>1001</v>
      </c>
      <c r="I215" s="11"/>
      <c r="J215" s="11"/>
      <c r="K215" s="11"/>
      <c r="L215" s="11" t="s">
        <v>503</v>
      </c>
      <c r="M215" s="11"/>
      <c r="N215" s="11"/>
      <c r="O215" s="11"/>
      <c r="P215" s="11"/>
      <c r="Q215" s="11"/>
      <c r="R215" s="11"/>
      <c r="S215" s="11"/>
      <c r="T215" s="11"/>
      <c r="U215" s="11"/>
      <c r="V215" s="11"/>
      <c r="W215" s="11"/>
      <c r="X215" s="11"/>
      <c r="Y215" s="11"/>
      <c r="Z215" s="11"/>
      <c r="AA215" s="11"/>
      <c r="AB215" s="68"/>
    </row>
    <row r="216">
      <c r="A216" s="54" t="s">
        <v>986</v>
      </c>
      <c r="B216" s="54" t="s">
        <v>559</v>
      </c>
      <c r="C216" s="60" t="s">
        <v>782</v>
      </c>
      <c r="D216" s="54"/>
      <c r="E216" s="50" t="s">
        <v>784</v>
      </c>
      <c r="F216" s="42"/>
      <c r="G216" s="11"/>
      <c r="H216" s="50" t="s">
        <v>785</v>
      </c>
      <c r="I216" s="42"/>
      <c r="J216" s="42"/>
      <c r="K216" s="11"/>
      <c r="L216" s="11" t="s">
        <v>503</v>
      </c>
      <c r="M216" s="11"/>
      <c r="N216" s="11"/>
      <c r="O216" s="11"/>
      <c r="P216" s="11"/>
      <c r="Q216" s="11"/>
      <c r="R216" s="11"/>
      <c r="S216" s="11"/>
      <c r="T216" s="11"/>
      <c r="U216" s="11"/>
      <c r="V216" s="11"/>
      <c r="W216" s="11"/>
      <c r="X216" s="11"/>
      <c r="Y216" s="11"/>
      <c r="Z216" s="11"/>
      <c r="AA216" s="11"/>
      <c r="AB216" s="68"/>
    </row>
    <row r="217">
      <c r="A217" s="54" t="s">
        <v>986</v>
      </c>
      <c r="B217" s="54" t="s">
        <v>904</v>
      </c>
      <c r="C217" s="60" t="s">
        <v>1002</v>
      </c>
      <c r="D217" s="54"/>
      <c r="E217" s="50" t="s">
        <v>1003</v>
      </c>
      <c r="F217" s="42"/>
      <c r="G217" s="11"/>
      <c r="H217" s="11" t="s">
        <v>231</v>
      </c>
      <c r="I217" s="11"/>
      <c r="J217" s="11"/>
      <c r="K217" s="11"/>
      <c r="L217" s="11" t="s">
        <v>503</v>
      </c>
      <c r="M217" s="11"/>
      <c r="N217" s="11"/>
      <c r="O217" s="11"/>
      <c r="P217" s="11"/>
      <c r="Q217" s="11"/>
      <c r="R217" s="11"/>
      <c r="S217" s="11"/>
      <c r="T217" s="11"/>
      <c r="U217" s="11"/>
      <c r="V217" s="11"/>
      <c r="W217" s="11"/>
      <c r="X217" s="11"/>
      <c r="Y217" s="11"/>
      <c r="Z217" s="11"/>
      <c r="AA217" s="11"/>
      <c r="AB217" s="68"/>
    </row>
    <row r="218">
      <c r="A218" s="54" t="s">
        <v>986</v>
      </c>
      <c r="B218" s="54" t="s">
        <v>1004</v>
      </c>
      <c r="C218" s="60" t="s">
        <v>1005</v>
      </c>
      <c r="D218" s="54"/>
      <c r="E218" s="50" t="s">
        <v>1006</v>
      </c>
      <c r="F218" s="11"/>
      <c r="G218" s="11"/>
      <c r="H218" s="11" t="s">
        <v>185</v>
      </c>
      <c r="I218" s="11"/>
      <c r="J218" s="11"/>
      <c r="K218" s="11"/>
      <c r="L218" s="11" t="s">
        <v>503</v>
      </c>
      <c r="M218" s="11"/>
      <c r="N218" s="11"/>
      <c r="O218" s="11"/>
      <c r="P218" s="11"/>
      <c r="Q218" s="11"/>
      <c r="R218" s="11"/>
      <c r="S218" s="11"/>
      <c r="T218" s="11"/>
      <c r="U218" s="11"/>
      <c r="V218" s="11"/>
      <c r="W218" s="11"/>
      <c r="X218" s="11"/>
      <c r="Y218" s="11"/>
      <c r="Z218" s="11"/>
      <c r="AA218" s="11"/>
      <c r="AB218" s="68"/>
    </row>
    <row r="219">
      <c r="A219" s="54" t="s">
        <v>986</v>
      </c>
      <c r="B219" s="54" t="s">
        <v>459</v>
      </c>
      <c r="C219" s="60" t="s">
        <v>1007</v>
      </c>
      <c r="D219" s="54"/>
      <c r="E219" s="50" t="s">
        <v>1008</v>
      </c>
      <c r="F219" s="42"/>
      <c r="G219" s="11"/>
      <c r="H219" s="50" t="s">
        <v>1009</v>
      </c>
      <c r="I219" s="11"/>
      <c r="J219" s="11"/>
      <c r="K219" s="11"/>
      <c r="L219" s="11" t="s">
        <v>503</v>
      </c>
      <c r="M219" s="11"/>
      <c r="N219" s="11"/>
      <c r="O219" s="11"/>
      <c r="P219" s="11"/>
      <c r="Q219" s="11"/>
      <c r="R219" s="11"/>
      <c r="S219" s="11"/>
      <c r="T219" s="11"/>
      <c r="U219" s="11"/>
      <c r="V219" s="11"/>
      <c r="W219" s="11"/>
      <c r="X219" s="11"/>
      <c r="Y219" s="11"/>
      <c r="Z219" s="11"/>
      <c r="AA219" s="11"/>
      <c r="AB219" s="68"/>
    </row>
    <row r="220">
      <c r="A220" s="54" t="s">
        <v>986</v>
      </c>
      <c r="B220" s="54" t="s">
        <v>1010</v>
      </c>
      <c r="C220" s="60" t="s">
        <v>1011</v>
      </c>
      <c r="D220" s="54"/>
      <c r="E220" s="50" t="s">
        <v>1012</v>
      </c>
      <c r="F220" s="42"/>
      <c r="G220" s="11"/>
      <c r="H220" s="50" t="s">
        <v>1013</v>
      </c>
      <c r="I220" s="11"/>
      <c r="J220" s="11"/>
      <c r="K220" s="11"/>
      <c r="L220" s="11" t="s">
        <v>503</v>
      </c>
      <c r="M220" s="11"/>
      <c r="N220" s="11"/>
      <c r="O220" s="11"/>
      <c r="P220" s="11"/>
      <c r="Q220" s="11"/>
      <c r="R220" s="11"/>
      <c r="S220" s="11"/>
      <c r="T220" s="11"/>
      <c r="U220" s="11"/>
      <c r="V220" s="11"/>
      <c r="W220" s="11"/>
      <c r="X220" s="11"/>
      <c r="Y220" s="11"/>
      <c r="Z220" s="11"/>
      <c r="AA220" s="11"/>
      <c r="AB220" s="68"/>
    </row>
    <row r="221">
      <c r="A221" s="54" t="s">
        <v>986</v>
      </c>
      <c r="B221" s="54" t="s">
        <v>951</v>
      </c>
      <c r="C221" s="60" t="s">
        <v>1014</v>
      </c>
      <c r="D221" s="54"/>
      <c r="E221" s="50" t="s">
        <v>1015</v>
      </c>
      <c r="F221" s="42"/>
      <c r="G221" s="11"/>
      <c r="H221" s="50" t="s">
        <v>1016</v>
      </c>
      <c r="I221" s="11"/>
      <c r="J221" s="11"/>
      <c r="K221" s="11"/>
      <c r="L221" s="11" t="s">
        <v>503</v>
      </c>
      <c r="M221" s="11"/>
      <c r="N221" s="11"/>
      <c r="O221" s="11"/>
      <c r="P221" s="11"/>
      <c r="Q221" s="11"/>
      <c r="R221" s="11"/>
      <c r="S221" s="11"/>
      <c r="T221" s="11"/>
      <c r="U221" s="11"/>
      <c r="V221" s="11"/>
      <c r="W221" s="11"/>
      <c r="X221" s="11"/>
      <c r="Y221" s="11"/>
      <c r="Z221" s="11"/>
      <c r="AA221" s="11"/>
      <c r="AB221" s="68"/>
    </row>
    <row r="222">
      <c r="A222" s="54" t="s">
        <v>986</v>
      </c>
      <c r="B222" s="54" t="s">
        <v>952</v>
      </c>
      <c r="C222" s="60" t="s">
        <v>1017</v>
      </c>
      <c r="D222" s="54"/>
      <c r="E222" s="50" t="s">
        <v>1018</v>
      </c>
      <c r="F222" s="42"/>
      <c r="G222" s="11"/>
      <c r="H222" s="50" t="s">
        <v>1019</v>
      </c>
      <c r="I222" s="42"/>
      <c r="J222" s="42"/>
      <c r="K222" s="11"/>
      <c r="L222" s="11" t="s">
        <v>503</v>
      </c>
      <c r="M222" s="11"/>
      <c r="N222" s="11"/>
      <c r="O222" s="11"/>
      <c r="P222" s="11"/>
      <c r="Q222" s="11"/>
      <c r="R222" s="11"/>
      <c r="S222" s="11"/>
      <c r="T222" s="11"/>
      <c r="U222" s="11"/>
      <c r="V222" s="11"/>
      <c r="W222" s="11"/>
      <c r="X222" s="11"/>
      <c r="Y222" s="11"/>
      <c r="Z222" s="11"/>
      <c r="AA222" s="11"/>
      <c r="AB222" s="68"/>
    </row>
    <row r="223">
      <c r="A223" s="54" t="s">
        <v>986</v>
      </c>
      <c r="B223" s="54" t="s">
        <v>791</v>
      </c>
      <c r="C223" s="60" t="s">
        <v>792</v>
      </c>
      <c r="D223" s="54"/>
      <c r="E223" s="50" t="s">
        <v>794</v>
      </c>
      <c r="F223" s="42"/>
      <c r="G223" s="11"/>
      <c r="H223" s="50" t="s">
        <v>795</v>
      </c>
      <c r="I223" s="11"/>
      <c r="J223" s="11"/>
      <c r="K223" s="11"/>
      <c r="L223" s="11" t="s">
        <v>503</v>
      </c>
      <c r="M223" s="11"/>
      <c r="N223" s="11"/>
      <c r="O223" s="11"/>
      <c r="P223" s="11"/>
      <c r="Q223" s="11"/>
      <c r="R223" s="11"/>
      <c r="S223" s="11"/>
      <c r="T223" s="11"/>
      <c r="U223" s="11"/>
      <c r="V223" s="11"/>
      <c r="W223" s="11"/>
      <c r="X223" s="11"/>
      <c r="Y223" s="11"/>
      <c r="Z223" s="11"/>
      <c r="AA223" s="11"/>
      <c r="AB223" s="68"/>
    </row>
    <row r="224">
      <c r="A224" s="54" t="s">
        <v>986</v>
      </c>
      <c r="B224" s="54" t="s">
        <v>796</v>
      </c>
      <c r="C224" s="60" t="s">
        <v>797</v>
      </c>
      <c r="D224" s="54"/>
      <c r="E224" s="50" t="s">
        <v>799</v>
      </c>
      <c r="F224" s="42"/>
      <c r="G224" s="11"/>
      <c r="H224" s="11" t="s">
        <v>206</v>
      </c>
      <c r="I224" s="11"/>
      <c r="J224" s="11"/>
      <c r="K224" s="11"/>
      <c r="L224" s="11" t="s">
        <v>503</v>
      </c>
      <c r="M224" s="11"/>
      <c r="N224" s="11"/>
      <c r="O224" s="11"/>
      <c r="P224" s="11"/>
      <c r="Q224" s="11"/>
      <c r="R224" s="11"/>
      <c r="S224" s="11"/>
      <c r="T224" s="11"/>
      <c r="U224" s="11"/>
      <c r="V224" s="11"/>
      <c r="W224" s="11"/>
      <c r="X224" s="11"/>
      <c r="Y224" s="11"/>
      <c r="Z224" s="11"/>
      <c r="AA224" s="11"/>
      <c r="AB224" s="68"/>
    </row>
    <row r="225">
      <c r="A225" s="54" t="s">
        <v>986</v>
      </c>
      <c r="B225" s="54" t="s">
        <v>1020</v>
      </c>
      <c r="C225" s="60" t="s">
        <v>1021</v>
      </c>
      <c r="D225" s="54"/>
      <c r="E225" s="11" t="s">
        <v>662</v>
      </c>
      <c r="F225" s="11"/>
      <c r="G225" s="11"/>
      <c r="H225" s="11" t="s">
        <v>815</v>
      </c>
      <c r="I225" s="11"/>
      <c r="J225" s="11"/>
      <c r="K225" s="11"/>
      <c r="L225" s="11" t="s">
        <v>503</v>
      </c>
      <c r="M225" s="11"/>
      <c r="N225" s="11"/>
      <c r="O225" s="11"/>
      <c r="P225" s="11"/>
      <c r="Q225" s="11"/>
      <c r="R225" s="11"/>
      <c r="S225" s="11"/>
      <c r="T225" s="11"/>
      <c r="U225" s="11"/>
      <c r="V225" s="11"/>
      <c r="W225" s="11"/>
      <c r="X225" s="11"/>
      <c r="Y225" s="11"/>
      <c r="Z225" s="11"/>
      <c r="AA225" s="11"/>
      <c r="AB225" s="68"/>
    </row>
    <row r="226">
      <c r="A226" s="54" t="s">
        <v>986</v>
      </c>
      <c r="B226" s="54" t="s">
        <v>1022</v>
      </c>
      <c r="C226" s="60" t="s">
        <v>1023</v>
      </c>
      <c r="D226" s="54"/>
      <c r="E226" s="50" t="s">
        <v>1024</v>
      </c>
      <c r="F226" s="11"/>
      <c r="G226" s="11"/>
      <c r="H226" s="11" t="s">
        <v>185</v>
      </c>
      <c r="I226" s="11"/>
      <c r="J226" s="11"/>
      <c r="K226" s="11"/>
      <c r="L226" s="11" t="s">
        <v>503</v>
      </c>
      <c r="M226" s="11"/>
      <c r="N226" s="11"/>
      <c r="O226" s="11"/>
      <c r="P226" s="11"/>
      <c r="Q226" s="11"/>
      <c r="R226" s="11"/>
      <c r="S226" s="11"/>
      <c r="T226" s="11"/>
      <c r="U226" s="11"/>
      <c r="V226" s="11"/>
      <c r="W226" s="11"/>
      <c r="X226" s="11"/>
      <c r="Y226" s="11"/>
      <c r="Z226" s="11"/>
      <c r="AA226" s="11"/>
      <c r="AB226" s="68"/>
    </row>
    <row r="227">
      <c r="A227" s="54" t="s">
        <v>986</v>
      </c>
      <c r="B227" s="54" t="s">
        <v>906</v>
      </c>
      <c r="C227" s="60" t="s">
        <v>1025</v>
      </c>
      <c r="D227" s="54"/>
      <c r="E227" s="50" t="s">
        <v>1026</v>
      </c>
      <c r="F227" s="42"/>
      <c r="G227" s="11"/>
      <c r="H227" s="50" t="s">
        <v>1027</v>
      </c>
      <c r="I227" s="42"/>
      <c r="J227" s="11"/>
      <c r="K227" s="11"/>
      <c r="L227" s="11" t="s">
        <v>503</v>
      </c>
      <c r="M227" s="11"/>
      <c r="N227" s="11"/>
      <c r="O227" s="11"/>
      <c r="P227" s="11"/>
      <c r="Q227" s="11"/>
      <c r="R227" s="11"/>
      <c r="S227" s="11"/>
      <c r="T227" s="11"/>
      <c r="U227" s="11"/>
      <c r="V227" s="11"/>
      <c r="W227" s="11"/>
      <c r="X227" s="11"/>
      <c r="Y227" s="11"/>
      <c r="Z227" s="11"/>
      <c r="AA227" s="11"/>
      <c r="AB227" s="68"/>
    </row>
    <row r="228">
      <c r="A228" s="54" t="s">
        <v>986</v>
      </c>
      <c r="B228" s="54" t="s">
        <v>1028</v>
      </c>
      <c r="C228" s="60" t="s">
        <v>1029</v>
      </c>
      <c r="D228" s="54"/>
      <c r="E228" s="11" t="s">
        <v>1030</v>
      </c>
      <c r="F228" s="11"/>
      <c r="G228" s="11"/>
      <c r="H228" s="50" t="s">
        <v>1031</v>
      </c>
      <c r="I228" s="11"/>
      <c r="J228" s="11"/>
      <c r="K228" s="11"/>
      <c r="L228" s="11" t="s">
        <v>503</v>
      </c>
      <c r="M228" s="11"/>
      <c r="N228" s="11"/>
      <c r="O228" s="11"/>
      <c r="P228" s="11"/>
      <c r="Q228" s="11"/>
      <c r="R228" s="11"/>
      <c r="S228" s="11"/>
      <c r="T228" s="11"/>
      <c r="U228" s="11"/>
      <c r="V228" s="11"/>
      <c r="W228" s="11"/>
      <c r="X228" s="11"/>
      <c r="Y228" s="11"/>
      <c r="Z228" s="11"/>
      <c r="AA228" s="11"/>
      <c r="AB228" s="68"/>
    </row>
    <row r="229">
      <c r="A229" s="54" t="s">
        <v>986</v>
      </c>
      <c r="B229" s="54" t="s">
        <v>1032</v>
      </c>
      <c r="C229" s="60" t="s">
        <v>1033</v>
      </c>
      <c r="D229" s="54"/>
      <c r="E229" s="50" t="s">
        <v>1034</v>
      </c>
      <c r="F229" s="42"/>
      <c r="G229" s="11"/>
      <c r="H229" s="50" t="s">
        <v>1035</v>
      </c>
      <c r="I229" s="11"/>
      <c r="J229" s="11"/>
      <c r="K229" s="11"/>
      <c r="L229" s="11" t="s">
        <v>503</v>
      </c>
      <c r="M229" s="11"/>
      <c r="N229" s="11"/>
      <c r="O229" s="11"/>
      <c r="P229" s="11"/>
      <c r="Q229" s="11"/>
      <c r="R229" s="11"/>
      <c r="S229" s="11"/>
      <c r="T229" s="11"/>
      <c r="U229" s="11"/>
      <c r="V229" s="11"/>
      <c r="W229" s="11"/>
      <c r="X229" s="11"/>
      <c r="Y229" s="11"/>
      <c r="Z229" s="11"/>
      <c r="AA229" s="11"/>
      <c r="AB229" s="68"/>
    </row>
    <row r="230">
      <c r="A230" s="54" t="s">
        <v>986</v>
      </c>
      <c r="B230" s="54" t="s">
        <v>959</v>
      </c>
      <c r="C230" s="60" t="s">
        <v>1036</v>
      </c>
      <c r="D230" s="54"/>
      <c r="E230" s="50" t="s">
        <v>808</v>
      </c>
      <c r="F230" s="11"/>
      <c r="G230" s="11"/>
      <c r="H230" s="11" t="s">
        <v>33</v>
      </c>
      <c r="I230" s="11"/>
      <c r="J230" s="11"/>
      <c r="K230" s="11"/>
      <c r="L230" s="11" t="s">
        <v>503</v>
      </c>
      <c r="M230" s="11"/>
      <c r="N230" s="11"/>
      <c r="O230" s="11"/>
      <c r="P230" s="11"/>
      <c r="Q230" s="11"/>
      <c r="R230" s="11"/>
      <c r="S230" s="11"/>
      <c r="T230" s="11"/>
      <c r="U230" s="11"/>
      <c r="V230" s="11"/>
      <c r="W230" s="11"/>
      <c r="X230" s="11"/>
      <c r="Y230" s="11"/>
      <c r="Z230" s="11"/>
      <c r="AA230" s="11"/>
      <c r="AB230" s="68"/>
    </row>
    <row r="231">
      <c r="A231" s="54" t="s">
        <v>986</v>
      </c>
      <c r="B231" s="54" t="s">
        <v>1037</v>
      </c>
      <c r="C231" s="60" t="s">
        <v>1038</v>
      </c>
      <c r="D231" s="54"/>
      <c r="E231" s="50" t="s">
        <v>1039</v>
      </c>
      <c r="F231" s="42"/>
      <c r="G231" s="11"/>
      <c r="H231" s="11" t="s">
        <v>1040</v>
      </c>
      <c r="I231" s="11"/>
      <c r="J231" s="11"/>
      <c r="K231" s="11"/>
      <c r="L231" s="11" t="s">
        <v>503</v>
      </c>
      <c r="M231" s="11"/>
      <c r="N231" s="11"/>
      <c r="O231" s="11"/>
      <c r="P231" s="11"/>
      <c r="Q231" s="11"/>
      <c r="R231" s="11"/>
      <c r="S231" s="11"/>
      <c r="T231" s="11"/>
      <c r="U231" s="11"/>
      <c r="V231" s="11"/>
      <c r="W231" s="11"/>
      <c r="X231" s="11"/>
      <c r="Y231" s="11"/>
      <c r="Z231" s="11"/>
      <c r="AA231" s="11"/>
      <c r="AB231" s="68"/>
    </row>
    <row r="232">
      <c r="A232" s="54" t="s">
        <v>986</v>
      </c>
      <c r="B232" s="54" t="s">
        <v>960</v>
      </c>
      <c r="C232" s="60" t="s">
        <v>1041</v>
      </c>
      <c r="D232" s="54"/>
      <c r="E232" s="50" t="s">
        <v>1042</v>
      </c>
      <c r="F232" s="42"/>
      <c r="G232" s="11"/>
      <c r="H232" s="11" t="s">
        <v>1043</v>
      </c>
      <c r="I232" s="11"/>
      <c r="J232" s="11"/>
      <c r="K232" s="11"/>
      <c r="L232" s="11" t="s">
        <v>503</v>
      </c>
      <c r="M232" s="11"/>
      <c r="N232" s="11"/>
      <c r="O232" s="11"/>
      <c r="P232" s="11"/>
      <c r="Q232" s="11"/>
      <c r="R232" s="11"/>
      <c r="S232" s="11"/>
      <c r="T232" s="11"/>
      <c r="U232" s="11"/>
      <c r="V232" s="11"/>
      <c r="W232" s="11"/>
      <c r="X232" s="11"/>
      <c r="Y232" s="11"/>
      <c r="Z232" s="11"/>
      <c r="AA232" s="11"/>
      <c r="AB232" s="68"/>
    </row>
    <row r="233">
      <c r="A233" s="54" t="s">
        <v>986</v>
      </c>
      <c r="B233" s="54" t="s">
        <v>1044</v>
      </c>
      <c r="C233" s="60" t="s">
        <v>1045</v>
      </c>
      <c r="D233" s="54"/>
      <c r="E233" s="50" t="s">
        <v>1046</v>
      </c>
      <c r="F233" s="42"/>
      <c r="G233" s="11"/>
      <c r="H233" s="50" t="s">
        <v>508</v>
      </c>
      <c r="I233" s="42"/>
      <c r="J233" s="42"/>
      <c r="K233" s="11"/>
      <c r="L233" s="11" t="s">
        <v>503</v>
      </c>
      <c r="M233" s="11"/>
      <c r="N233" s="11"/>
      <c r="O233" s="11"/>
      <c r="P233" s="11"/>
      <c r="Q233" s="11"/>
      <c r="R233" s="11"/>
      <c r="S233" s="11"/>
      <c r="T233" s="11"/>
      <c r="U233" s="11"/>
      <c r="V233" s="11"/>
      <c r="W233" s="11"/>
      <c r="X233" s="11"/>
      <c r="Y233" s="11"/>
      <c r="Z233" s="11"/>
      <c r="AA233" s="11"/>
      <c r="AB233" s="68"/>
    </row>
    <row r="234">
      <c r="A234" s="54" t="s">
        <v>986</v>
      </c>
      <c r="B234" s="54" t="s">
        <v>809</v>
      </c>
      <c r="C234" s="60" t="s">
        <v>810</v>
      </c>
      <c r="D234" s="54"/>
      <c r="E234" s="50" t="s">
        <v>808</v>
      </c>
      <c r="F234" s="11"/>
      <c r="G234" s="11"/>
      <c r="H234" s="11" t="s">
        <v>255</v>
      </c>
      <c r="I234" s="11"/>
      <c r="J234" s="11"/>
      <c r="K234" s="11"/>
      <c r="L234" s="11" t="s">
        <v>503</v>
      </c>
      <c r="M234" s="11"/>
      <c r="N234" s="11"/>
      <c r="O234" s="11"/>
      <c r="P234" s="11"/>
      <c r="Q234" s="11"/>
      <c r="R234" s="11"/>
      <c r="S234" s="11"/>
      <c r="T234" s="11"/>
      <c r="U234" s="11"/>
      <c r="V234" s="11"/>
      <c r="W234" s="11"/>
      <c r="X234" s="11"/>
      <c r="Y234" s="11"/>
      <c r="Z234" s="11"/>
      <c r="AA234" s="11"/>
      <c r="AB234" s="68"/>
    </row>
    <row r="235">
      <c r="A235" s="54" t="s">
        <v>986</v>
      </c>
      <c r="B235" s="54" t="s">
        <v>1047</v>
      </c>
      <c r="C235" s="60" t="s">
        <v>1048</v>
      </c>
      <c r="D235" s="54"/>
      <c r="E235" s="11" t="s">
        <v>1049</v>
      </c>
      <c r="F235" s="11"/>
      <c r="G235" s="11"/>
      <c r="H235" s="50" t="s">
        <v>1050</v>
      </c>
      <c r="I235" s="11"/>
      <c r="J235" s="11"/>
      <c r="K235" s="11"/>
      <c r="L235" s="11" t="s">
        <v>503</v>
      </c>
      <c r="M235" s="11"/>
      <c r="N235" s="11"/>
      <c r="O235" s="11"/>
      <c r="P235" s="11"/>
      <c r="Q235" s="11"/>
      <c r="R235" s="11"/>
      <c r="S235" s="11"/>
      <c r="T235" s="11"/>
      <c r="U235" s="11"/>
      <c r="V235" s="11"/>
      <c r="W235" s="11"/>
      <c r="X235" s="11"/>
      <c r="Y235" s="11"/>
      <c r="Z235" s="11"/>
      <c r="AA235" s="11"/>
      <c r="AB235" s="68"/>
    </row>
    <row r="236">
      <c r="A236" s="54" t="s">
        <v>986</v>
      </c>
      <c r="B236" s="54" t="s">
        <v>668</v>
      </c>
      <c r="C236" s="60" t="s">
        <v>669</v>
      </c>
      <c r="D236" s="54"/>
      <c r="E236" s="50" t="s">
        <v>671</v>
      </c>
      <c r="F236" s="11"/>
      <c r="G236" s="11"/>
      <c r="H236" s="11" t="s">
        <v>255</v>
      </c>
      <c r="I236" s="11"/>
      <c r="J236" s="11"/>
      <c r="K236" s="11"/>
      <c r="L236" s="11" t="s">
        <v>503</v>
      </c>
      <c r="M236" s="11"/>
      <c r="N236" s="11"/>
      <c r="O236" s="11"/>
      <c r="P236" s="11"/>
      <c r="Q236" s="11"/>
      <c r="R236" s="11"/>
      <c r="S236" s="11"/>
      <c r="T236" s="11"/>
      <c r="U236" s="11"/>
      <c r="V236" s="11"/>
      <c r="W236" s="11"/>
      <c r="X236" s="11"/>
      <c r="Y236" s="11"/>
      <c r="Z236" s="11"/>
      <c r="AA236" s="11"/>
      <c r="AB236" s="68"/>
    </row>
    <row r="237">
      <c r="A237" s="54" t="s">
        <v>986</v>
      </c>
      <c r="B237" s="54" t="s">
        <v>1051</v>
      </c>
      <c r="C237" s="60" t="s">
        <v>1052</v>
      </c>
      <c r="D237" s="54"/>
      <c r="E237" s="50" t="s">
        <v>1053</v>
      </c>
      <c r="F237" s="11"/>
      <c r="G237" s="11"/>
      <c r="H237" s="11" t="s">
        <v>1054</v>
      </c>
      <c r="I237" s="11"/>
      <c r="J237" s="11"/>
      <c r="K237" s="11"/>
      <c r="L237" s="11" t="s">
        <v>503</v>
      </c>
      <c r="M237" s="11"/>
      <c r="N237" s="11"/>
      <c r="O237" s="11"/>
      <c r="P237" s="11"/>
      <c r="Q237" s="11"/>
      <c r="R237" s="11"/>
      <c r="S237" s="11"/>
      <c r="T237" s="11"/>
      <c r="U237" s="11"/>
      <c r="V237" s="11"/>
      <c r="W237" s="11"/>
      <c r="X237" s="11"/>
      <c r="Y237" s="11"/>
      <c r="Z237" s="11"/>
      <c r="AA237" s="11"/>
      <c r="AB237" s="68"/>
    </row>
    <row r="238">
      <c r="A238" s="54" t="s">
        <v>986</v>
      </c>
      <c r="B238" s="54" t="s">
        <v>1055</v>
      </c>
      <c r="C238" s="60" t="s">
        <v>1056</v>
      </c>
      <c r="D238" s="54"/>
      <c r="E238" s="50" t="s">
        <v>1057</v>
      </c>
      <c r="F238" s="11"/>
      <c r="G238" s="11"/>
      <c r="H238" s="11" t="s">
        <v>1058</v>
      </c>
      <c r="I238" s="11"/>
      <c r="J238" s="11"/>
      <c r="K238" s="11"/>
      <c r="L238" s="11" t="s">
        <v>503</v>
      </c>
      <c r="M238" s="11"/>
      <c r="N238" s="11"/>
      <c r="O238" s="11"/>
      <c r="P238" s="11"/>
      <c r="Q238" s="11"/>
      <c r="R238" s="11"/>
      <c r="S238" s="11"/>
      <c r="T238" s="11"/>
      <c r="U238" s="11"/>
      <c r="V238" s="11"/>
      <c r="W238" s="11"/>
      <c r="X238" s="11"/>
      <c r="Y238" s="11"/>
      <c r="Z238" s="11"/>
      <c r="AA238" s="11"/>
      <c r="AB238" s="68"/>
    </row>
    <row r="239">
      <c r="A239" s="54" t="s">
        <v>986</v>
      </c>
      <c r="B239" s="54" t="s">
        <v>964</v>
      </c>
      <c r="C239" s="60" t="s">
        <v>1059</v>
      </c>
      <c r="D239" s="54"/>
      <c r="E239" s="50" t="s">
        <v>1060</v>
      </c>
      <c r="F239" s="42"/>
      <c r="G239" s="11"/>
      <c r="H239" s="11" t="s">
        <v>185</v>
      </c>
      <c r="I239" s="11"/>
      <c r="J239" s="11"/>
      <c r="K239" s="11"/>
      <c r="L239" s="11" t="s">
        <v>503</v>
      </c>
      <c r="M239" s="11"/>
      <c r="N239" s="11"/>
      <c r="O239" s="11"/>
      <c r="P239" s="11"/>
      <c r="Q239" s="11"/>
      <c r="R239" s="11"/>
      <c r="S239" s="11"/>
      <c r="T239" s="11"/>
      <c r="U239" s="11"/>
      <c r="V239" s="11"/>
      <c r="W239" s="11"/>
      <c r="X239" s="11"/>
      <c r="Y239" s="11"/>
      <c r="Z239" s="11"/>
      <c r="AA239" s="11"/>
      <c r="AB239" s="68"/>
    </row>
    <row r="240">
      <c r="A240" s="54" t="s">
        <v>986</v>
      </c>
      <c r="B240" s="54" t="s">
        <v>965</v>
      </c>
      <c r="C240" s="60" t="s">
        <v>1061</v>
      </c>
      <c r="D240" s="54"/>
      <c r="E240" s="50" t="s">
        <v>1062</v>
      </c>
      <c r="F240" s="42"/>
      <c r="G240" s="11"/>
      <c r="H240" s="11" t="s">
        <v>1063</v>
      </c>
      <c r="I240" s="11"/>
      <c r="J240" s="11"/>
      <c r="K240" s="11"/>
      <c r="L240" s="11" t="s">
        <v>503</v>
      </c>
      <c r="M240" s="11"/>
      <c r="N240" s="11"/>
      <c r="O240" s="11"/>
      <c r="P240" s="11"/>
      <c r="Q240" s="11"/>
      <c r="R240" s="11"/>
      <c r="S240" s="11"/>
      <c r="T240" s="11"/>
      <c r="U240" s="11"/>
      <c r="V240" s="11"/>
      <c r="W240" s="11"/>
      <c r="X240" s="11"/>
      <c r="Y240" s="11"/>
      <c r="Z240" s="11"/>
      <c r="AA240" s="11"/>
      <c r="AB240" s="68"/>
    </row>
    <row r="241">
      <c r="A241" s="54" t="s">
        <v>986</v>
      </c>
      <c r="B241" s="54" t="s">
        <v>1064</v>
      </c>
      <c r="C241" s="60" t="s">
        <v>1065</v>
      </c>
      <c r="D241" s="54"/>
      <c r="E241" s="50" t="s">
        <v>808</v>
      </c>
      <c r="F241" s="11"/>
      <c r="G241" s="11"/>
      <c r="H241" s="11" t="s">
        <v>255</v>
      </c>
      <c r="I241" s="11"/>
      <c r="J241" s="11"/>
      <c r="K241" s="11"/>
      <c r="L241" s="11" t="s">
        <v>503</v>
      </c>
      <c r="M241" s="11"/>
      <c r="N241" s="11"/>
      <c r="O241" s="11"/>
      <c r="P241" s="11"/>
      <c r="Q241" s="11"/>
      <c r="R241" s="11"/>
      <c r="S241" s="11"/>
      <c r="T241" s="11"/>
      <c r="U241" s="11"/>
      <c r="V241" s="11"/>
      <c r="W241" s="11"/>
      <c r="X241" s="11"/>
      <c r="Y241" s="11"/>
      <c r="Z241" s="11"/>
      <c r="AA241" s="11"/>
      <c r="AB241" s="68"/>
    </row>
    <row r="242">
      <c r="A242" s="54" t="s">
        <v>986</v>
      </c>
      <c r="B242" s="54" t="s">
        <v>1066</v>
      </c>
      <c r="C242" s="60" t="s">
        <v>1067</v>
      </c>
      <c r="D242" s="54"/>
      <c r="E242" s="50" t="s">
        <v>1068</v>
      </c>
      <c r="F242" s="11"/>
      <c r="G242" s="11"/>
      <c r="H242" s="11" t="s">
        <v>255</v>
      </c>
      <c r="I242" s="11"/>
      <c r="J242" s="11"/>
      <c r="K242" s="11"/>
      <c r="L242" s="11" t="s">
        <v>503</v>
      </c>
      <c r="M242" s="11"/>
      <c r="N242" s="11"/>
      <c r="O242" s="11"/>
      <c r="P242" s="11"/>
      <c r="Q242" s="11"/>
      <c r="R242" s="11"/>
      <c r="S242" s="11"/>
      <c r="T242" s="11"/>
      <c r="U242" s="11"/>
      <c r="V242" s="11"/>
      <c r="W242" s="11"/>
      <c r="X242" s="11"/>
      <c r="Y242" s="11"/>
      <c r="Z242" s="11"/>
      <c r="AA242" s="11"/>
      <c r="AB242" s="68"/>
    </row>
    <row r="243">
      <c r="A243" s="54" t="s">
        <v>986</v>
      </c>
      <c r="B243" s="54" t="s">
        <v>1069</v>
      </c>
      <c r="C243" s="60" t="s">
        <v>1070</v>
      </c>
      <c r="D243" s="54"/>
      <c r="E243" s="50" t="s">
        <v>1071</v>
      </c>
      <c r="F243" s="42"/>
      <c r="G243" s="11"/>
      <c r="H243" s="50" t="s">
        <v>1072</v>
      </c>
      <c r="I243" s="42"/>
      <c r="J243" s="42"/>
      <c r="K243" s="11"/>
      <c r="L243" s="11" t="s">
        <v>503</v>
      </c>
      <c r="M243" s="11"/>
      <c r="N243" s="11"/>
      <c r="O243" s="11"/>
      <c r="P243" s="11"/>
      <c r="Q243" s="11"/>
      <c r="R243" s="11"/>
      <c r="S243" s="11"/>
      <c r="T243" s="11"/>
      <c r="U243" s="11"/>
      <c r="V243" s="11"/>
      <c r="W243" s="11"/>
      <c r="X243" s="11"/>
      <c r="Y243" s="11"/>
      <c r="Z243" s="11"/>
      <c r="AA243" s="11"/>
      <c r="AB243" s="68"/>
    </row>
    <row r="244">
      <c r="A244" s="54" t="s">
        <v>986</v>
      </c>
      <c r="B244" s="54" t="s">
        <v>1073</v>
      </c>
      <c r="C244" s="60" t="s">
        <v>1074</v>
      </c>
      <c r="D244" s="54"/>
      <c r="E244" s="50" t="s">
        <v>1075</v>
      </c>
      <c r="F244" s="11"/>
      <c r="G244" s="11" t="s">
        <v>1076</v>
      </c>
      <c r="H244" s="11" t="s">
        <v>514</v>
      </c>
      <c r="I244" s="11"/>
      <c r="J244" s="11" t="s">
        <v>1077</v>
      </c>
      <c r="K244" s="11" t="s">
        <v>1078</v>
      </c>
      <c r="L244" s="11" t="s">
        <v>678</v>
      </c>
      <c r="M244" s="50" t="s">
        <v>1079</v>
      </c>
      <c r="N244" s="42"/>
      <c r="O244" s="42"/>
      <c r="P244" s="42"/>
      <c r="Q244" s="11"/>
      <c r="R244" s="11"/>
      <c r="S244" s="11"/>
      <c r="T244" s="11"/>
      <c r="U244" s="11"/>
      <c r="V244" s="11"/>
      <c r="W244" s="11"/>
      <c r="X244" s="11"/>
      <c r="Y244" s="11"/>
      <c r="Z244" s="11"/>
      <c r="AA244" s="11"/>
      <c r="AB244" s="68"/>
    </row>
    <row r="245">
      <c r="A245" s="54" t="s">
        <v>986</v>
      </c>
      <c r="B245" s="54" t="s">
        <v>1080</v>
      </c>
      <c r="C245" s="60" t="s">
        <v>1081</v>
      </c>
      <c r="D245" s="54" t="s">
        <v>1082</v>
      </c>
      <c r="E245" s="50" t="s">
        <v>1083</v>
      </c>
      <c r="F245" s="11"/>
      <c r="G245" s="11" t="s">
        <v>1084</v>
      </c>
      <c r="H245" s="11" t="s">
        <v>514</v>
      </c>
      <c r="I245" s="11"/>
      <c r="J245" s="11" t="s">
        <v>1085</v>
      </c>
      <c r="K245" s="11" t="s">
        <v>1086</v>
      </c>
      <c r="L245" s="11" t="s">
        <v>678</v>
      </c>
      <c r="M245" s="50" t="s">
        <v>1087</v>
      </c>
      <c r="N245" s="42"/>
      <c r="O245" s="42"/>
      <c r="P245" s="42"/>
      <c r="Q245" s="42"/>
      <c r="R245" s="11"/>
      <c r="S245" s="11"/>
      <c r="T245" s="11"/>
      <c r="U245" s="11"/>
      <c r="V245" s="11"/>
      <c r="W245" s="11"/>
      <c r="X245" s="11"/>
      <c r="Y245" s="11"/>
      <c r="Z245" s="11"/>
      <c r="AA245" s="11"/>
      <c r="AB245" s="68"/>
    </row>
    <row r="246">
      <c r="A246" s="54" t="s">
        <v>986</v>
      </c>
      <c r="B246" s="54" t="s">
        <v>701</v>
      </c>
      <c r="C246" s="60" t="s">
        <v>702</v>
      </c>
      <c r="D246" s="54" t="s">
        <v>1082</v>
      </c>
      <c r="E246" s="50" t="s">
        <v>705</v>
      </c>
      <c r="F246" s="11"/>
      <c r="G246" s="11" t="s">
        <v>706</v>
      </c>
      <c r="H246" s="11" t="s">
        <v>514</v>
      </c>
      <c r="I246" s="11"/>
      <c r="J246" s="11" t="s">
        <v>707</v>
      </c>
      <c r="K246" s="11" t="s">
        <v>708</v>
      </c>
      <c r="L246" s="11" t="s">
        <v>678</v>
      </c>
      <c r="M246" s="50" t="s">
        <v>709</v>
      </c>
      <c r="N246" s="42"/>
      <c r="O246" s="42"/>
      <c r="P246" s="42"/>
      <c r="Q246" s="11"/>
      <c r="R246" s="11"/>
      <c r="S246" s="11"/>
      <c r="T246" s="11"/>
      <c r="U246" s="11"/>
      <c r="V246" s="11"/>
      <c r="W246" s="11"/>
      <c r="X246" s="11"/>
      <c r="Y246" s="11"/>
      <c r="Z246" s="11"/>
      <c r="AA246" s="11"/>
      <c r="AB246" s="68"/>
    </row>
    <row r="247">
      <c r="A247" s="54" t="s">
        <v>986</v>
      </c>
      <c r="B247" s="54" t="s">
        <v>1088</v>
      </c>
      <c r="C247" s="60" t="s">
        <v>1089</v>
      </c>
      <c r="D247" s="61" t="s">
        <v>1090</v>
      </c>
      <c r="E247" s="50" t="s">
        <v>1091</v>
      </c>
      <c r="F247" s="11"/>
      <c r="G247" s="11" t="s">
        <v>1092</v>
      </c>
      <c r="H247" s="11" t="s">
        <v>514</v>
      </c>
      <c r="I247" s="11"/>
      <c r="J247" s="11" t="s">
        <v>1093</v>
      </c>
      <c r="K247" s="11" t="s">
        <v>1094</v>
      </c>
      <c r="L247" s="11" t="s">
        <v>678</v>
      </c>
      <c r="M247" s="50" t="s">
        <v>1095</v>
      </c>
      <c r="N247" s="42"/>
      <c r="O247" s="42"/>
      <c r="P247" s="42"/>
      <c r="Q247" s="42"/>
      <c r="R247" s="42"/>
      <c r="S247" s="11"/>
      <c r="T247" s="11"/>
      <c r="U247" s="11"/>
      <c r="V247" s="11"/>
      <c r="W247" s="11"/>
      <c r="X247" s="11"/>
      <c r="Y247" s="11"/>
      <c r="Z247" s="11"/>
      <c r="AA247" s="11"/>
      <c r="AB247" s="68"/>
    </row>
    <row r="248">
      <c r="A248" s="54" t="s">
        <v>986</v>
      </c>
      <c r="B248" s="54" t="s">
        <v>1096</v>
      </c>
      <c r="C248" s="60" t="s">
        <v>1097</v>
      </c>
      <c r="D248" s="61" t="s">
        <v>1098</v>
      </c>
      <c r="E248" s="50" t="s">
        <v>1099</v>
      </c>
      <c r="F248" s="42"/>
      <c r="G248" s="11"/>
      <c r="H248" s="11" t="s">
        <v>1100</v>
      </c>
      <c r="I248" s="11" t="s">
        <v>243</v>
      </c>
      <c r="J248" s="11"/>
      <c r="K248" s="11" t="s">
        <v>1101</v>
      </c>
      <c r="L248" s="11" t="s">
        <v>690</v>
      </c>
      <c r="M248" s="50" t="s">
        <v>1102</v>
      </c>
      <c r="N248" s="11"/>
      <c r="O248" s="11"/>
      <c r="P248" s="11"/>
      <c r="Q248" s="11"/>
      <c r="R248" s="11"/>
      <c r="S248" s="11"/>
      <c r="T248" s="11"/>
      <c r="U248" s="11"/>
      <c r="V248" s="11"/>
      <c r="W248" s="11"/>
      <c r="X248" s="11"/>
      <c r="Y248" s="11"/>
      <c r="Z248" s="11"/>
      <c r="AA248" s="11"/>
      <c r="AB248" s="68"/>
    </row>
    <row r="249">
      <c r="A249" s="54" t="s">
        <v>986</v>
      </c>
      <c r="B249" s="54" t="s">
        <v>1103</v>
      </c>
      <c r="C249" s="60" t="s">
        <v>1104</v>
      </c>
      <c r="D249" s="61" t="s">
        <v>1105</v>
      </c>
      <c r="E249" s="50" t="s">
        <v>1106</v>
      </c>
      <c r="F249" s="42"/>
      <c r="G249" s="11"/>
      <c r="H249" s="11" t="s">
        <v>1107</v>
      </c>
      <c r="I249" s="11" t="s">
        <v>1108</v>
      </c>
      <c r="J249" s="11"/>
      <c r="K249" s="11" t="s">
        <v>1109</v>
      </c>
      <c r="L249" s="11" t="s">
        <v>690</v>
      </c>
      <c r="M249" s="50" t="s">
        <v>1109</v>
      </c>
      <c r="N249" s="11"/>
      <c r="O249" s="11"/>
      <c r="P249" s="11"/>
      <c r="Q249" s="11"/>
      <c r="R249" s="11"/>
      <c r="S249" s="11"/>
      <c r="T249" s="11"/>
      <c r="U249" s="11"/>
      <c r="V249" s="11"/>
      <c r="W249" s="11"/>
      <c r="X249" s="11"/>
      <c r="Y249" s="11"/>
      <c r="Z249" s="11"/>
      <c r="AA249" s="11"/>
      <c r="AB249" s="68"/>
    </row>
    <row r="250">
      <c r="A250" s="54" t="s">
        <v>986</v>
      </c>
      <c r="B250" s="54" t="s">
        <v>921</v>
      </c>
      <c r="C250" s="60" t="s">
        <v>1110</v>
      </c>
      <c r="D250" s="54"/>
      <c r="E250" s="11"/>
      <c r="F250" s="11"/>
      <c r="G250" s="11" t="s">
        <v>1111</v>
      </c>
      <c r="H250" s="11" t="s">
        <v>697</v>
      </c>
      <c r="I250" s="11"/>
      <c r="J250" s="11"/>
      <c r="K250" s="11"/>
      <c r="L250" s="11" t="s">
        <v>698</v>
      </c>
      <c r="M250" s="11"/>
      <c r="N250" s="11"/>
      <c r="O250" s="11"/>
      <c r="P250" s="11"/>
      <c r="Q250" s="11"/>
      <c r="R250" s="11"/>
      <c r="S250" s="11"/>
      <c r="T250" s="11"/>
      <c r="U250" s="11"/>
      <c r="V250" s="11"/>
      <c r="W250" s="11"/>
      <c r="X250" s="11"/>
      <c r="Y250" s="11"/>
      <c r="Z250" s="11"/>
      <c r="AA250" s="11"/>
      <c r="AB250" s="68"/>
    </row>
    <row r="251">
      <c r="A251" s="54" t="s">
        <v>986</v>
      </c>
      <c r="B251" s="54" t="s">
        <v>1112</v>
      </c>
      <c r="C251" s="60" t="s">
        <v>1113</v>
      </c>
      <c r="D251" s="54"/>
      <c r="E251" s="11"/>
      <c r="F251" s="11"/>
      <c r="G251" s="11"/>
      <c r="H251" s="11" t="s">
        <v>697</v>
      </c>
      <c r="I251" s="11"/>
      <c r="J251" s="11"/>
      <c r="K251" s="11"/>
      <c r="L251" s="11" t="s">
        <v>698</v>
      </c>
      <c r="M251" s="11"/>
      <c r="N251" s="11"/>
      <c r="O251" s="11"/>
      <c r="P251" s="11"/>
      <c r="Q251" s="11"/>
      <c r="R251" s="11"/>
      <c r="S251" s="11"/>
      <c r="T251" s="11"/>
      <c r="U251" s="11"/>
      <c r="V251" s="11"/>
      <c r="W251" s="11"/>
      <c r="X251" s="11"/>
      <c r="Y251" s="11"/>
      <c r="Z251" s="11"/>
      <c r="AA251" s="11"/>
      <c r="AB251" s="68"/>
    </row>
    <row r="252">
      <c r="A252" s="54" t="s">
        <v>986</v>
      </c>
      <c r="B252" s="54" t="s">
        <v>1114</v>
      </c>
      <c r="C252" s="60" t="s">
        <v>1115</v>
      </c>
      <c r="D252" s="54"/>
      <c r="E252" s="11"/>
      <c r="F252" s="11"/>
      <c r="G252" s="11" t="s">
        <v>1116</v>
      </c>
      <c r="H252" s="11" t="s">
        <v>697</v>
      </c>
      <c r="I252" s="11"/>
      <c r="J252" s="11"/>
      <c r="K252" s="11"/>
      <c r="L252" s="11" t="s">
        <v>698</v>
      </c>
      <c r="M252" s="11"/>
      <c r="N252" s="11"/>
      <c r="O252" s="11"/>
      <c r="P252" s="11"/>
      <c r="Q252" s="11"/>
      <c r="R252" s="11"/>
      <c r="S252" s="11"/>
      <c r="T252" s="11"/>
      <c r="U252" s="11"/>
      <c r="V252" s="11"/>
      <c r="W252" s="11"/>
      <c r="X252" s="11"/>
      <c r="Y252" s="11"/>
      <c r="Z252" s="11"/>
      <c r="AA252" s="11"/>
      <c r="AB252" s="68"/>
    </row>
    <row r="253">
      <c r="A253" s="54" t="s">
        <v>986</v>
      </c>
      <c r="B253" s="54" t="s">
        <v>1117</v>
      </c>
      <c r="C253" s="60" t="s">
        <v>1118</v>
      </c>
      <c r="D253" s="54"/>
      <c r="E253" s="11"/>
      <c r="F253" s="11"/>
      <c r="G253" s="11"/>
      <c r="H253" s="11" t="s">
        <v>697</v>
      </c>
      <c r="I253" s="11"/>
      <c r="J253" s="11"/>
      <c r="K253" s="11"/>
      <c r="L253" s="11" t="s">
        <v>698</v>
      </c>
      <c r="M253" s="11"/>
      <c r="N253" s="11"/>
      <c r="O253" s="11"/>
      <c r="P253" s="11"/>
      <c r="Q253" s="11"/>
      <c r="R253" s="11"/>
      <c r="S253" s="11"/>
      <c r="T253" s="11"/>
      <c r="U253" s="11"/>
      <c r="V253" s="11"/>
      <c r="W253" s="11"/>
      <c r="X253" s="11"/>
      <c r="Y253" s="11"/>
      <c r="Z253" s="11"/>
      <c r="AA253" s="11"/>
      <c r="AB253" s="68"/>
    </row>
    <row r="254">
      <c r="A254" s="54" t="s">
        <v>986</v>
      </c>
      <c r="B254" s="54" t="s">
        <v>1119</v>
      </c>
      <c r="C254" s="60" t="s">
        <v>1120</v>
      </c>
      <c r="D254" s="54"/>
      <c r="E254" s="11"/>
      <c r="F254" s="11"/>
      <c r="G254" s="11"/>
      <c r="H254" s="11" t="s">
        <v>697</v>
      </c>
      <c r="I254" s="11"/>
      <c r="J254" s="11"/>
      <c r="K254" s="11"/>
      <c r="L254" s="11" t="s">
        <v>698</v>
      </c>
      <c r="M254" s="11"/>
      <c r="N254" s="11"/>
      <c r="O254" s="11"/>
      <c r="P254" s="11"/>
      <c r="Q254" s="11"/>
      <c r="R254" s="11"/>
      <c r="S254" s="11"/>
      <c r="T254" s="11"/>
      <c r="U254" s="11"/>
      <c r="V254" s="11"/>
      <c r="W254" s="11"/>
      <c r="X254" s="11"/>
      <c r="Y254" s="11"/>
      <c r="Z254" s="11"/>
      <c r="AA254" s="11"/>
      <c r="AB254" s="68"/>
    </row>
    <row r="255">
      <c r="A255" s="54" t="s">
        <v>986</v>
      </c>
      <c r="B255" s="54" t="s">
        <v>1121</v>
      </c>
      <c r="C255" s="60" t="s">
        <v>710</v>
      </c>
      <c r="D255" s="54"/>
      <c r="E255" s="11"/>
      <c r="F255" s="11"/>
      <c r="G255" s="11"/>
      <c r="H255" s="11" t="s">
        <v>697</v>
      </c>
      <c r="I255" s="11"/>
      <c r="J255" s="11"/>
      <c r="K255" s="11"/>
      <c r="L255" s="11" t="s">
        <v>698</v>
      </c>
      <c r="M255" s="11"/>
      <c r="N255" s="11"/>
      <c r="O255" s="11"/>
      <c r="P255" s="11"/>
      <c r="Q255" s="11"/>
      <c r="R255" s="11"/>
      <c r="S255" s="11"/>
      <c r="T255" s="11"/>
      <c r="U255" s="11"/>
      <c r="V255" s="11"/>
      <c r="W255" s="11"/>
      <c r="X255" s="11"/>
      <c r="Y255" s="11"/>
      <c r="Z255" s="11"/>
      <c r="AA255" s="11"/>
      <c r="AB255" s="68"/>
    </row>
    <row r="256">
      <c r="A256" s="109" t="s">
        <v>986</v>
      </c>
      <c r="B256" s="109" t="s">
        <v>1122</v>
      </c>
      <c r="C256" s="110" t="s">
        <v>1123</v>
      </c>
      <c r="D256" s="109"/>
      <c r="E256" s="111"/>
      <c r="F256" s="111"/>
      <c r="G256" s="111"/>
      <c r="H256" s="111" t="s">
        <v>697</v>
      </c>
      <c r="I256" s="111"/>
      <c r="J256" s="111"/>
      <c r="K256" s="111"/>
      <c r="L256" s="111" t="s">
        <v>698</v>
      </c>
      <c r="M256" s="111"/>
      <c r="N256" s="111"/>
      <c r="O256" s="111"/>
      <c r="P256" s="111"/>
      <c r="Q256" s="111"/>
      <c r="R256" s="111"/>
      <c r="S256" s="111"/>
      <c r="T256" s="111"/>
      <c r="U256" s="111"/>
      <c r="V256" s="111"/>
      <c r="W256" s="111"/>
      <c r="X256" s="111"/>
      <c r="Y256" s="111"/>
      <c r="Z256" s="111"/>
      <c r="AA256" s="111"/>
      <c r="AB256" s="112"/>
    </row>
    <row r="257">
      <c r="A257" s="113" t="s">
        <v>986</v>
      </c>
      <c r="B257" s="113" t="s">
        <v>871</v>
      </c>
      <c r="C257" s="114" t="s">
        <v>872</v>
      </c>
      <c r="D257" s="113"/>
      <c r="E257" s="15"/>
      <c r="F257" s="15"/>
      <c r="G257" s="15"/>
      <c r="H257" s="15"/>
      <c r="I257" s="15"/>
      <c r="J257" s="15"/>
      <c r="K257" s="15"/>
      <c r="L257" s="15" t="s">
        <v>830</v>
      </c>
      <c r="M257" s="15"/>
      <c r="N257" s="15"/>
      <c r="O257" s="15"/>
      <c r="P257" s="15"/>
      <c r="Q257" s="15"/>
      <c r="R257" s="15"/>
      <c r="S257" s="15"/>
      <c r="T257" s="15"/>
      <c r="U257" s="15"/>
      <c r="V257" s="15"/>
      <c r="W257" s="15"/>
      <c r="X257" s="15"/>
      <c r="Y257" s="15"/>
      <c r="Z257" s="15"/>
      <c r="AA257" s="15"/>
      <c r="AB257" s="115"/>
    </row>
    <row r="258">
      <c r="A258" s="113" t="s">
        <v>986</v>
      </c>
      <c r="B258" s="113" t="s">
        <v>1124</v>
      </c>
      <c r="C258" s="114" t="s">
        <v>1125</v>
      </c>
      <c r="D258" s="113"/>
      <c r="E258" s="15"/>
      <c r="F258" s="15"/>
      <c r="G258" s="15"/>
      <c r="H258" s="15"/>
      <c r="I258" s="15"/>
      <c r="J258" s="15"/>
      <c r="K258" s="15"/>
      <c r="L258" s="15" t="s">
        <v>830</v>
      </c>
      <c r="M258" s="15"/>
      <c r="N258" s="15"/>
      <c r="O258" s="15"/>
      <c r="P258" s="15"/>
      <c r="Q258" s="15"/>
      <c r="R258" s="15"/>
      <c r="S258" s="15"/>
      <c r="T258" s="15"/>
      <c r="U258" s="15"/>
      <c r="V258" s="15"/>
      <c r="W258" s="15"/>
      <c r="X258" s="15"/>
      <c r="Y258" s="15"/>
      <c r="Z258" s="15"/>
      <c r="AA258" s="15"/>
      <c r="AB258" s="115"/>
    </row>
    <row r="259">
      <c r="A259" s="113" t="s">
        <v>986</v>
      </c>
      <c r="B259" s="113" t="s">
        <v>871</v>
      </c>
      <c r="C259" s="114" t="s">
        <v>872</v>
      </c>
      <c r="D259" s="113"/>
      <c r="E259" s="15"/>
      <c r="F259" s="15"/>
      <c r="G259" s="15"/>
      <c r="H259" s="15"/>
      <c r="I259" s="15"/>
      <c r="J259" s="15"/>
      <c r="K259" s="15"/>
      <c r="L259" s="15" t="s">
        <v>830</v>
      </c>
      <c r="M259" s="15"/>
      <c r="N259" s="15"/>
      <c r="O259" s="15"/>
      <c r="P259" s="15"/>
      <c r="Q259" s="15"/>
      <c r="R259" s="15"/>
      <c r="S259" s="15"/>
      <c r="T259" s="15"/>
      <c r="U259" s="15"/>
      <c r="V259" s="15"/>
      <c r="W259" s="15"/>
      <c r="X259" s="15"/>
      <c r="Y259" s="15"/>
      <c r="Z259" s="15"/>
      <c r="AA259" s="15"/>
      <c r="AB259" s="115"/>
    </row>
    <row r="260">
      <c r="A260" s="113" t="s">
        <v>986</v>
      </c>
      <c r="B260" s="113" t="s">
        <v>1124</v>
      </c>
      <c r="C260" s="114" t="s">
        <v>1125</v>
      </c>
      <c r="D260" s="113"/>
      <c r="E260" s="15"/>
      <c r="F260" s="15"/>
      <c r="G260" s="15"/>
      <c r="H260" s="15"/>
      <c r="I260" s="15"/>
      <c r="J260" s="15"/>
      <c r="K260" s="15"/>
      <c r="L260" s="15" t="s">
        <v>830</v>
      </c>
      <c r="M260" s="15"/>
      <c r="N260" s="15"/>
      <c r="O260" s="15"/>
      <c r="P260" s="15"/>
      <c r="Q260" s="15"/>
      <c r="R260" s="15"/>
      <c r="S260" s="15"/>
      <c r="T260" s="15"/>
      <c r="U260" s="15"/>
      <c r="V260" s="15"/>
      <c r="W260" s="15"/>
      <c r="X260" s="15"/>
      <c r="Y260" s="15"/>
      <c r="Z260" s="15"/>
      <c r="AA260" s="15"/>
      <c r="AB260" s="115"/>
    </row>
    <row r="261">
      <c r="A261" s="113" t="s">
        <v>986</v>
      </c>
      <c r="B261" s="113" t="s">
        <v>1126</v>
      </c>
      <c r="C261" s="114" t="s">
        <v>1127</v>
      </c>
      <c r="D261" s="113"/>
      <c r="E261" s="15"/>
      <c r="F261" s="15"/>
      <c r="G261" s="15"/>
      <c r="H261" s="15"/>
      <c r="I261" s="15"/>
      <c r="J261" s="15"/>
      <c r="K261" s="15"/>
      <c r="L261" s="15" t="s">
        <v>830</v>
      </c>
      <c r="M261" s="15"/>
      <c r="N261" s="15"/>
      <c r="O261" s="15"/>
      <c r="P261" s="15"/>
      <c r="Q261" s="15"/>
      <c r="R261" s="15"/>
      <c r="S261" s="15"/>
      <c r="T261" s="15"/>
      <c r="U261" s="15"/>
      <c r="V261" s="15"/>
      <c r="W261" s="15"/>
      <c r="X261" s="15"/>
      <c r="Y261" s="15"/>
      <c r="Z261" s="15"/>
      <c r="AA261" s="15"/>
      <c r="AB261" s="115"/>
    </row>
    <row r="262">
      <c r="A262" s="113" t="s">
        <v>986</v>
      </c>
      <c r="B262" s="113" t="s">
        <v>1128</v>
      </c>
      <c r="C262" s="114" t="s">
        <v>1129</v>
      </c>
      <c r="D262" s="113"/>
      <c r="E262" s="15"/>
      <c r="F262" s="15"/>
      <c r="G262" s="15"/>
      <c r="H262" s="15"/>
      <c r="I262" s="15"/>
      <c r="J262" s="15"/>
      <c r="K262" s="15"/>
      <c r="L262" s="15" t="s">
        <v>830</v>
      </c>
      <c r="M262" s="15"/>
      <c r="N262" s="15"/>
      <c r="O262" s="15"/>
      <c r="P262" s="15"/>
      <c r="Q262" s="15"/>
      <c r="R262" s="15"/>
      <c r="S262" s="15"/>
      <c r="T262" s="15"/>
      <c r="U262" s="15"/>
      <c r="V262" s="15"/>
      <c r="W262" s="15"/>
      <c r="X262" s="15"/>
      <c r="Y262" s="15"/>
      <c r="Z262" s="15"/>
      <c r="AA262" s="15"/>
      <c r="AB262" s="115"/>
    </row>
    <row r="263">
      <c r="A263" s="113" t="s">
        <v>986</v>
      </c>
      <c r="B263" s="113" t="s">
        <v>1130</v>
      </c>
      <c r="C263" s="114" t="s">
        <v>1131</v>
      </c>
      <c r="D263" s="113"/>
      <c r="E263" s="15"/>
      <c r="F263" s="15"/>
      <c r="G263" s="15"/>
      <c r="H263" s="15"/>
      <c r="I263" s="15"/>
      <c r="J263" s="15"/>
      <c r="K263" s="15"/>
      <c r="L263" s="15" t="s">
        <v>830</v>
      </c>
      <c r="M263" s="15"/>
      <c r="N263" s="15"/>
      <c r="O263" s="15"/>
      <c r="P263" s="15"/>
      <c r="Q263" s="15"/>
      <c r="R263" s="15"/>
      <c r="S263" s="15"/>
      <c r="T263" s="15"/>
      <c r="U263" s="15"/>
      <c r="V263" s="15"/>
      <c r="W263" s="15"/>
      <c r="X263" s="15"/>
      <c r="Y263" s="15"/>
      <c r="Z263" s="15"/>
      <c r="AA263" s="15"/>
      <c r="AB263" s="115"/>
    </row>
    <row r="264">
      <c r="A264" s="113" t="s">
        <v>986</v>
      </c>
      <c r="B264" s="113" t="s">
        <v>970</v>
      </c>
      <c r="C264" s="114" t="s">
        <v>1132</v>
      </c>
      <c r="D264" s="113"/>
      <c r="E264" s="15"/>
      <c r="F264" s="15"/>
      <c r="G264" s="15"/>
      <c r="H264" s="15"/>
      <c r="I264" s="15"/>
      <c r="J264" s="15"/>
      <c r="K264" s="15"/>
      <c r="L264" s="15" t="s">
        <v>830</v>
      </c>
      <c r="M264" s="15"/>
      <c r="N264" s="15"/>
      <c r="O264" s="15"/>
      <c r="P264" s="15"/>
      <c r="Q264" s="15"/>
      <c r="R264" s="15"/>
      <c r="S264" s="15"/>
      <c r="T264" s="15"/>
      <c r="U264" s="15"/>
      <c r="V264" s="15"/>
      <c r="W264" s="15"/>
      <c r="X264" s="15"/>
      <c r="Y264" s="15"/>
      <c r="Z264" s="15"/>
      <c r="AA264" s="15"/>
      <c r="AB264" s="115"/>
    </row>
    <row r="265">
      <c r="A265" s="113" t="s">
        <v>986</v>
      </c>
      <c r="B265" s="113" t="s">
        <v>1133</v>
      </c>
      <c r="C265" s="114" t="s">
        <v>1134</v>
      </c>
      <c r="D265" s="113"/>
      <c r="E265" s="15"/>
      <c r="F265" s="15"/>
      <c r="G265" s="15"/>
      <c r="H265" s="15"/>
      <c r="I265" s="15"/>
      <c r="J265" s="15"/>
      <c r="K265" s="15"/>
      <c r="L265" s="15" t="s">
        <v>830</v>
      </c>
      <c r="M265" s="15"/>
      <c r="N265" s="15"/>
      <c r="O265" s="15"/>
      <c r="P265" s="15"/>
      <c r="Q265" s="15"/>
      <c r="R265" s="15"/>
      <c r="S265" s="15"/>
      <c r="T265" s="15"/>
      <c r="U265" s="15"/>
      <c r="V265" s="15"/>
      <c r="W265" s="15"/>
      <c r="X265" s="15"/>
      <c r="Y265" s="15"/>
      <c r="Z265" s="15"/>
      <c r="AA265" s="15"/>
      <c r="AB265" s="115"/>
    </row>
    <row r="266">
      <c r="A266" s="116" t="s">
        <v>986</v>
      </c>
      <c r="B266" s="116" t="s">
        <v>1135</v>
      </c>
      <c r="C266" s="117" t="s">
        <v>1136</v>
      </c>
      <c r="D266" s="118" t="s">
        <v>1137</v>
      </c>
      <c r="E266" s="119" t="s">
        <v>1138</v>
      </c>
      <c r="F266" s="120"/>
      <c r="G266" s="119" t="s">
        <v>1139</v>
      </c>
      <c r="H266" s="121"/>
      <c r="I266" s="121"/>
      <c r="J266" s="121"/>
      <c r="K266" s="120"/>
      <c r="L266" s="120" t="s">
        <v>616</v>
      </c>
      <c r="M266" s="120"/>
      <c r="N266" s="120"/>
      <c r="O266" s="120"/>
      <c r="P266" s="120"/>
      <c r="Q266" s="120"/>
      <c r="R266" s="120"/>
      <c r="S266" s="120"/>
      <c r="T266" s="120"/>
      <c r="U266" s="120"/>
      <c r="V266" s="120"/>
      <c r="W266" s="120"/>
      <c r="X266" s="120"/>
      <c r="Y266" s="120"/>
      <c r="Z266" s="120"/>
      <c r="AA266" s="120"/>
      <c r="AB266" s="122"/>
    </row>
    <row r="267">
      <c r="A267" s="54" t="s">
        <v>986</v>
      </c>
      <c r="B267" s="54" t="s">
        <v>611</v>
      </c>
      <c r="C267" s="60" t="s">
        <v>612</v>
      </c>
      <c r="D267" s="61" t="s">
        <v>613</v>
      </c>
      <c r="E267" s="11" t="s">
        <v>614</v>
      </c>
      <c r="F267" s="11"/>
      <c r="G267" s="50" t="s">
        <v>615</v>
      </c>
      <c r="H267" s="42"/>
      <c r="I267" s="42"/>
      <c r="J267" s="42"/>
      <c r="K267" s="11"/>
      <c r="L267" s="11" t="s">
        <v>616</v>
      </c>
      <c r="M267" s="11"/>
      <c r="N267" s="11"/>
      <c r="O267" s="11"/>
      <c r="P267" s="11"/>
      <c r="Q267" s="11"/>
      <c r="R267" s="11"/>
      <c r="S267" s="11"/>
      <c r="T267" s="11"/>
      <c r="U267" s="11"/>
      <c r="V267" s="11"/>
      <c r="W267" s="11"/>
      <c r="X267" s="11"/>
      <c r="Y267" s="11"/>
      <c r="Z267" s="11"/>
      <c r="AA267" s="11"/>
      <c r="AB267" s="68"/>
    </row>
    <row r="268">
      <c r="A268" s="54" t="s">
        <v>986</v>
      </c>
      <c r="B268" s="54" t="s">
        <v>1140</v>
      </c>
      <c r="C268" s="60" t="s">
        <v>1141</v>
      </c>
      <c r="D268" s="61" t="s">
        <v>1142</v>
      </c>
      <c r="E268" s="11" t="s">
        <v>614</v>
      </c>
      <c r="F268" s="11"/>
      <c r="G268" s="50" t="s">
        <v>1143</v>
      </c>
      <c r="H268" s="42"/>
      <c r="I268" s="42"/>
      <c r="J268" s="11"/>
      <c r="K268" s="11"/>
      <c r="L268" s="11" t="s">
        <v>616</v>
      </c>
      <c r="M268" s="11"/>
      <c r="N268" s="11"/>
      <c r="O268" s="11"/>
      <c r="P268" s="11"/>
      <c r="Q268" s="11"/>
      <c r="R268" s="11"/>
      <c r="S268" s="11"/>
      <c r="T268" s="11"/>
      <c r="U268" s="11"/>
      <c r="V268" s="11"/>
      <c r="W268" s="11"/>
      <c r="X268" s="11"/>
      <c r="Y268" s="11"/>
      <c r="Z268" s="11"/>
      <c r="AA268" s="11"/>
      <c r="AB268" s="68"/>
    </row>
    <row r="269">
      <c r="A269" s="54" t="s">
        <v>986</v>
      </c>
      <c r="B269" s="54" t="s">
        <v>1144</v>
      </c>
      <c r="C269" s="60" t="s">
        <v>1145</v>
      </c>
      <c r="D269" s="123" t="s">
        <v>1146</v>
      </c>
      <c r="E269" s="50" t="s">
        <v>1147</v>
      </c>
      <c r="F269" s="11"/>
      <c r="G269" s="50" t="s">
        <v>1148</v>
      </c>
      <c r="H269" s="11"/>
      <c r="I269" s="11"/>
      <c r="J269" s="11"/>
      <c r="K269" s="11"/>
      <c r="L269" s="11" t="s">
        <v>616</v>
      </c>
      <c r="M269" s="11"/>
      <c r="N269" s="11"/>
      <c r="O269" s="11"/>
      <c r="P269" s="11"/>
      <c r="Q269" s="11"/>
      <c r="R269" s="11"/>
      <c r="S269" s="11"/>
      <c r="T269" s="11"/>
      <c r="U269" s="11"/>
      <c r="V269" s="11"/>
      <c r="W269" s="11"/>
      <c r="X269" s="11"/>
      <c r="Y269" s="11"/>
      <c r="Z269" s="11"/>
      <c r="AA269" s="11"/>
      <c r="AB269" s="68"/>
    </row>
    <row r="270">
      <c r="A270" s="54" t="s">
        <v>986</v>
      </c>
      <c r="B270" s="54" t="s">
        <v>1149</v>
      </c>
      <c r="C270" s="60" t="s">
        <v>1150</v>
      </c>
      <c r="D270" s="124" t="s">
        <v>1151</v>
      </c>
      <c r="E270" s="11" t="s">
        <v>614</v>
      </c>
      <c r="F270" s="11"/>
      <c r="G270" s="50" t="s">
        <v>1152</v>
      </c>
      <c r="H270" s="42"/>
      <c r="I270" s="42"/>
      <c r="J270" s="11"/>
      <c r="K270" s="11"/>
      <c r="L270" s="11" t="s">
        <v>616</v>
      </c>
      <c r="M270" s="11"/>
      <c r="N270" s="11"/>
      <c r="O270" s="11"/>
      <c r="P270" s="11"/>
      <c r="Q270" s="11"/>
      <c r="R270" s="11"/>
      <c r="S270" s="11"/>
      <c r="T270" s="11"/>
      <c r="U270" s="11"/>
      <c r="V270" s="11"/>
      <c r="W270" s="11"/>
      <c r="X270" s="11"/>
      <c r="Y270" s="11"/>
      <c r="Z270" s="11"/>
      <c r="AA270" s="11"/>
      <c r="AB270" s="68"/>
    </row>
    <row r="271">
      <c r="A271" s="54" t="s">
        <v>986</v>
      </c>
      <c r="B271" s="54" t="s">
        <v>617</v>
      </c>
      <c r="C271" s="60" t="s">
        <v>618</v>
      </c>
      <c r="D271" s="61" t="s">
        <v>1153</v>
      </c>
      <c r="E271" s="50" t="s">
        <v>620</v>
      </c>
      <c r="F271" s="42"/>
      <c r="G271" s="11"/>
      <c r="H271" s="11" t="s">
        <v>514</v>
      </c>
      <c r="I271" s="11" t="s">
        <v>621</v>
      </c>
      <c r="J271" s="11"/>
      <c r="K271" s="11"/>
      <c r="L271" s="50" t="s">
        <v>622</v>
      </c>
      <c r="M271" s="11"/>
      <c r="N271" s="11"/>
      <c r="O271" s="11"/>
      <c r="P271" s="11"/>
      <c r="Q271" s="11"/>
      <c r="R271" s="11"/>
      <c r="S271" s="11"/>
      <c r="T271" s="11"/>
      <c r="U271" s="11"/>
      <c r="V271" s="11"/>
      <c r="W271" s="11"/>
      <c r="X271" s="11"/>
      <c r="Y271" s="11"/>
      <c r="Z271" s="11"/>
      <c r="AA271" s="11"/>
      <c r="AB271" s="68"/>
    </row>
    <row r="272">
      <c r="A272" s="54" t="s">
        <v>986</v>
      </c>
      <c r="B272" s="54" t="s">
        <v>1154</v>
      </c>
      <c r="C272" s="60" t="s">
        <v>1155</v>
      </c>
      <c r="D272" s="61" t="s">
        <v>1156</v>
      </c>
      <c r="E272" s="50" t="s">
        <v>1157</v>
      </c>
      <c r="F272" s="11"/>
      <c r="G272" s="11"/>
      <c r="H272" s="11" t="s">
        <v>65</v>
      </c>
      <c r="I272" s="11" t="s">
        <v>1158</v>
      </c>
      <c r="J272" s="11"/>
      <c r="K272" s="11"/>
      <c r="L272" s="50" t="s">
        <v>622</v>
      </c>
      <c r="M272" s="11"/>
      <c r="N272" s="11"/>
      <c r="O272" s="11"/>
      <c r="P272" s="11"/>
      <c r="Q272" s="11"/>
      <c r="R272" s="11"/>
      <c r="S272" s="11"/>
      <c r="T272" s="11"/>
      <c r="U272" s="11"/>
      <c r="V272" s="11"/>
      <c r="W272" s="11"/>
      <c r="X272" s="11"/>
      <c r="Y272" s="11"/>
      <c r="Z272" s="11"/>
      <c r="AA272" s="11"/>
      <c r="AB272" s="68"/>
    </row>
    <row r="273">
      <c r="A273" s="54" t="s">
        <v>986</v>
      </c>
      <c r="B273" s="54" t="s">
        <v>1159</v>
      </c>
      <c r="C273" s="60" t="s">
        <v>1160</v>
      </c>
      <c r="D273" s="61" t="s">
        <v>1161</v>
      </c>
      <c r="E273" s="50" t="s">
        <v>1162</v>
      </c>
      <c r="F273" s="42"/>
      <c r="G273" s="11"/>
      <c r="H273" s="11" t="s">
        <v>1163</v>
      </c>
      <c r="I273" s="11" t="s">
        <v>349</v>
      </c>
      <c r="J273" s="11"/>
      <c r="K273" s="11"/>
      <c r="L273" s="50" t="s">
        <v>622</v>
      </c>
      <c r="M273" s="11"/>
      <c r="N273" s="11"/>
      <c r="O273" s="11"/>
      <c r="P273" s="11"/>
      <c r="Q273" s="11"/>
      <c r="R273" s="11"/>
      <c r="S273" s="11"/>
      <c r="T273" s="11"/>
      <c r="U273" s="11"/>
      <c r="V273" s="11"/>
      <c r="W273" s="11"/>
      <c r="X273" s="11"/>
      <c r="Y273" s="11"/>
      <c r="Z273" s="11"/>
      <c r="AA273" s="11"/>
      <c r="AB273" s="68"/>
    </row>
    <row r="274">
      <c r="A274" s="54" t="s">
        <v>986</v>
      </c>
      <c r="B274" s="54" t="s">
        <v>1164</v>
      </c>
      <c r="C274" s="60" t="s">
        <v>1165</v>
      </c>
      <c r="D274" s="61" t="s">
        <v>1166</v>
      </c>
      <c r="E274" s="11"/>
      <c r="F274" s="11"/>
      <c r="G274" s="11"/>
      <c r="H274" s="11" t="s">
        <v>1163</v>
      </c>
      <c r="I274" s="11" t="s">
        <v>1167</v>
      </c>
      <c r="J274" s="11"/>
      <c r="K274" s="11"/>
      <c r="L274" s="50" t="s">
        <v>1168</v>
      </c>
      <c r="M274" s="11"/>
      <c r="N274" s="11"/>
      <c r="O274" s="11"/>
      <c r="P274" s="11"/>
      <c r="Q274" s="11"/>
      <c r="R274" s="11"/>
      <c r="S274" s="11"/>
      <c r="T274" s="11"/>
      <c r="U274" s="11"/>
      <c r="V274" s="11"/>
      <c r="W274" s="11"/>
      <c r="X274" s="11"/>
      <c r="Y274" s="125">
        <v>36482.0</v>
      </c>
      <c r="Z274" s="11"/>
      <c r="AA274" s="11"/>
      <c r="AB274" s="68"/>
    </row>
    <row r="275">
      <c r="A275" s="54" t="s">
        <v>986</v>
      </c>
      <c r="B275" s="54" t="s">
        <v>1169</v>
      </c>
      <c r="C275" s="60" t="s">
        <v>1170</v>
      </c>
      <c r="D275" s="61" t="s">
        <v>1171</v>
      </c>
      <c r="E275" s="11" t="s">
        <v>64</v>
      </c>
      <c r="F275" s="11"/>
      <c r="G275" s="11"/>
      <c r="H275" s="11" t="s">
        <v>514</v>
      </c>
      <c r="I275" s="11" t="s">
        <v>1172</v>
      </c>
      <c r="J275" s="11"/>
      <c r="K275" s="11" t="s">
        <v>1173</v>
      </c>
      <c r="L275" s="50" t="s">
        <v>1174</v>
      </c>
      <c r="M275" s="11"/>
      <c r="N275" s="11"/>
      <c r="O275" s="11"/>
      <c r="P275" s="11"/>
      <c r="Q275" s="11"/>
      <c r="R275" s="11"/>
      <c r="S275" s="11"/>
      <c r="T275" s="11"/>
      <c r="U275" s="11"/>
      <c r="V275" s="11"/>
      <c r="W275" s="11"/>
      <c r="X275" s="11"/>
      <c r="Y275" s="11"/>
      <c r="Z275" s="11"/>
      <c r="AA275" s="11"/>
      <c r="AB275" s="68"/>
    </row>
    <row r="276">
      <c r="A276" s="54" t="s">
        <v>986</v>
      </c>
      <c r="B276" s="54" t="s">
        <v>973</v>
      </c>
      <c r="C276" s="60" t="s">
        <v>1175</v>
      </c>
      <c r="D276" s="61" t="s">
        <v>1176</v>
      </c>
      <c r="E276" s="11" t="s">
        <v>1177</v>
      </c>
      <c r="F276" s="11"/>
      <c r="G276" s="11"/>
      <c r="H276" s="11" t="s">
        <v>514</v>
      </c>
      <c r="I276" s="11" t="s">
        <v>621</v>
      </c>
      <c r="J276" s="11"/>
      <c r="K276" s="11" t="s">
        <v>1178</v>
      </c>
      <c r="L276" s="50" t="s">
        <v>1174</v>
      </c>
      <c r="M276" s="11"/>
      <c r="N276" s="11"/>
      <c r="O276" s="11"/>
      <c r="P276" s="11"/>
      <c r="Q276" s="11"/>
      <c r="R276" s="11"/>
      <c r="S276" s="11"/>
      <c r="T276" s="11"/>
      <c r="U276" s="11"/>
      <c r="V276" s="11"/>
      <c r="W276" s="11"/>
      <c r="X276" s="11"/>
      <c r="Y276" s="11"/>
      <c r="Z276" s="11"/>
      <c r="AA276" s="11"/>
      <c r="AB276" s="68"/>
    </row>
    <row r="277">
      <c r="A277" s="54" t="s">
        <v>986</v>
      </c>
      <c r="B277" s="54" t="s">
        <v>712</v>
      </c>
      <c r="C277" s="60" t="s">
        <v>713</v>
      </c>
      <c r="D277" s="126" t="s">
        <v>1179</v>
      </c>
      <c r="E277" s="11"/>
      <c r="F277" s="11"/>
      <c r="G277" s="11"/>
      <c r="H277" s="11"/>
      <c r="I277" s="11"/>
      <c r="J277" s="11"/>
      <c r="K277" s="11"/>
      <c r="L277" s="11" t="s">
        <v>716</v>
      </c>
      <c r="M277" s="11"/>
      <c r="N277" s="11"/>
      <c r="O277" s="11"/>
      <c r="P277" s="11"/>
      <c r="Q277" s="11"/>
      <c r="R277" s="11"/>
      <c r="S277" s="11"/>
      <c r="T277" s="11"/>
      <c r="U277" s="11"/>
      <c r="V277" s="11"/>
      <c r="W277" s="11"/>
      <c r="X277" s="11"/>
      <c r="Y277" s="11"/>
      <c r="Z277" s="11"/>
      <c r="AA277" s="11"/>
      <c r="AB277" s="68"/>
    </row>
    <row r="278">
      <c r="A278" s="54" t="s">
        <v>986</v>
      </c>
      <c r="B278" s="54" t="s">
        <v>975</v>
      </c>
      <c r="C278" s="60" t="s">
        <v>1180</v>
      </c>
      <c r="D278" s="126" t="s">
        <v>1181</v>
      </c>
      <c r="E278" s="11"/>
      <c r="F278" s="11"/>
      <c r="G278" s="11"/>
      <c r="H278" s="11"/>
      <c r="I278" s="11"/>
      <c r="J278" s="11"/>
      <c r="K278" s="11"/>
      <c r="L278" s="50" t="s">
        <v>1182</v>
      </c>
      <c r="M278" s="11"/>
      <c r="N278" s="11"/>
      <c r="O278" s="11"/>
      <c r="P278" s="11"/>
      <c r="Q278" s="11"/>
      <c r="R278" s="11"/>
      <c r="S278" s="11"/>
      <c r="T278" s="11"/>
      <c r="U278" s="11"/>
      <c r="V278" s="11"/>
      <c r="W278" s="11"/>
      <c r="X278" s="11"/>
      <c r="Y278" s="11"/>
      <c r="Z278" s="11"/>
      <c r="AA278" s="11"/>
      <c r="AB278" s="68"/>
    </row>
    <row r="279">
      <c r="A279" s="127" t="s">
        <v>986</v>
      </c>
      <c r="B279" s="127" t="s">
        <v>1183</v>
      </c>
      <c r="C279" s="128" t="s">
        <v>1184</v>
      </c>
      <c r="D279" s="129" t="s">
        <v>1185</v>
      </c>
      <c r="E279" s="130"/>
      <c r="F279" s="130"/>
      <c r="G279" s="130"/>
      <c r="H279" s="130"/>
      <c r="I279" s="130"/>
      <c r="J279" s="130"/>
      <c r="K279" s="130"/>
      <c r="L279" s="131" t="s">
        <v>1182</v>
      </c>
      <c r="M279" s="130"/>
      <c r="N279" s="130"/>
      <c r="O279" s="130"/>
      <c r="P279" s="130"/>
      <c r="Q279" s="130"/>
      <c r="R279" s="130"/>
      <c r="S279" s="130"/>
      <c r="T279" s="130"/>
      <c r="U279" s="130"/>
      <c r="V279" s="130"/>
      <c r="W279" s="130"/>
      <c r="X279" s="130"/>
      <c r="Y279" s="130"/>
      <c r="Z279" s="130"/>
      <c r="AA279" s="130"/>
      <c r="AB279" s="132"/>
    </row>
    <row r="280">
      <c r="A280" s="54" t="s">
        <v>986</v>
      </c>
      <c r="B280" s="54" t="s">
        <v>1186</v>
      </c>
      <c r="C280" s="60" t="s">
        <v>1187</v>
      </c>
      <c r="D280" s="126" t="s">
        <v>1188</v>
      </c>
      <c r="E280" s="11"/>
      <c r="F280" s="11"/>
      <c r="G280" s="11"/>
      <c r="H280" s="11"/>
      <c r="I280" s="50" t="s">
        <v>1189</v>
      </c>
      <c r="J280" s="11"/>
      <c r="K280" s="11"/>
      <c r="L280" s="50" t="s">
        <v>1182</v>
      </c>
      <c r="M280" s="11"/>
      <c r="N280" s="11"/>
      <c r="O280" s="11"/>
      <c r="P280" s="11"/>
      <c r="Q280" s="11"/>
      <c r="R280" s="11"/>
      <c r="S280" s="11"/>
      <c r="T280" s="11"/>
      <c r="U280" s="11"/>
      <c r="V280" s="11"/>
      <c r="W280" s="11"/>
      <c r="X280" s="11"/>
      <c r="Y280" s="11"/>
      <c r="Z280" s="11"/>
      <c r="AA280" s="11"/>
      <c r="AB280" s="68"/>
    </row>
    <row r="281">
      <c r="A281" s="133" t="s">
        <v>1190</v>
      </c>
      <c r="B281" s="133" t="s">
        <v>629</v>
      </c>
      <c r="C281" s="134" t="s">
        <v>630</v>
      </c>
      <c r="D281" s="133"/>
      <c r="E281" s="135" t="s">
        <v>632</v>
      </c>
      <c r="F281" s="136"/>
      <c r="G281" s="43"/>
      <c r="H281" s="135" t="s">
        <v>633</v>
      </c>
      <c r="I281" s="43"/>
      <c r="J281" s="43"/>
      <c r="K281" s="43"/>
      <c r="L281" s="43" t="s">
        <v>503</v>
      </c>
      <c r="M281" s="43"/>
      <c r="N281" s="43"/>
      <c r="O281" s="43"/>
      <c r="P281" s="43"/>
      <c r="Q281" s="43"/>
      <c r="R281" s="43"/>
      <c r="S281" s="43"/>
      <c r="T281" s="43"/>
      <c r="U281" s="43"/>
      <c r="V281" s="43"/>
      <c r="W281" s="43"/>
      <c r="X281" s="43"/>
      <c r="Y281" s="43"/>
      <c r="Z281" s="43"/>
      <c r="AA281" s="43"/>
      <c r="AB281" s="137"/>
    </row>
    <row r="282">
      <c r="A282" s="133" t="s">
        <v>1190</v>
      </c>
      <c r="B282" s="133" t="s">
        <v>634</v>
      </c>
      <c r="C282" s="134" t="s">
        <v>635</v>
      </c>
      <c r="D282" s="133"/>
      <c r="E282" s="135" t="s">
        <v>637</v>
      </c>
      <c r="F282" s="136"/>
      <c r="G282" s="43"/>
      <c r="H282" s="135" t="s">
        <v>638</v>
      </c>
      <c r="I282" s="43"/>
      <c r="J282" s="43"/>
      <c r="K282" s="43"/>
      <c r="L282" s="43" t="s">
        <v>503</v>
      </c>
      <c r="M282" s="43"/>
      <c r="N282" s="43"/>
      <c r="O282" s="43"/>
      <c r="P282" s="43"/>
      <c r="Q282" s="43"/>
      <c r="R282" s="43"/>
      <c r="S282" s="43"/>
      <c r="T282" s="43"/>
      <c r="U282" s="43"/>
      <c r="V282" s="43"/>
      <c r="W282" s="43"/>
      <c r="X282" s="43"/>
      <c r="Y282" s="43"/>
      <c r="Z282" s="43"/>
      <c r="AA282" s="43"/>
      <c r="AB282" s="137"/>
    </row>
    <row r="283">
      <c r="A283" s="133" t="s">
        <v>1190</v>
      </c>
      <c r="B283" s="133" t="s">
        <v>1191</v>
      </c>
      <c r="C283" s="134" t="s">
        <v>1192</v>
      </c>
      <c r="D283" s="133"/>
      <c r="E283" s="135" t="s">
        <v>1193</v>
      </c>
      <c r="F283" s="136"/>
      <c r="G283" s="43"/>
      <c r="H283" s="135" t="s">
        <v>1194</v>
      </c>
      <c r="I283" s="43"/>
      <c r="J283" s="43"/>
      <c r="K283" s="43"/>
      <c r="L283" s="43" t="s">
        <v>503</v>
      </c>
      <c r="M283" s="43"/>
      <c r="N283" s="43"/>
      <c r="O283" s="43"/>
      <c r="P283" s="43"/>
      <c r="Q283" s="43"/>
      <c r="R283" s="43"/>
      <c r="S283" s="43"/>
      <c r="T283" s="43"/>
      <c r="U283" s="43"/>
      <c r="V283" s="43"/>
      <c r="W283" s="43"/>
      <c r="X283" s="43"/>
      <c r="Y283" s="43"/>
      <c r="Z283" s="43"/>
      <c r="AA283" s="43"/>
      <c r="AB283" s="137"/>
    </row>
    <row r="284">
      <c r="A284" s="54" t="s">
        <v>1190</v>
      </c>
      <c r="B284" s="54" t="s">
        <v>663</v>
      </c>
      <c r="C284" s="60" t="s">
        <v>664</v>
      </c>
      <c r="D284" s="54"/>
      <c r="E284" s="50" t="s">
        <v>666</v>
      </c>
      <c r="F284" s="42"/>
      <c r="G284" s="11"/>
      <c r="H284" s="50" t="s">
        <v>667</v>
      </c>
      <c r="I284" s="11"/>
      <c r="J284" s="11"/>
      <c r="K284" s="11"/>
      <c r="L284" s="11" t="s">
        <v>503</v>
      </c>
      <c r="M284" s="11"/>
      <c r="N284" s="11"/>
      <c r="O284" s="11"/>
      <c r="P284" s="11"/>
      <c r="Q284" s="11"/>
      <c r="R284" s="11"/>
      <c r="S284" s="11"/>
      <c r="T284" s="11"/>
      <c r="U284" s="11"/>
      <c r="V284" s="11"/>
      <c r="W284" s="11"/>
      <c r="X284" s="11"/>
      <c r="Y284" s="11"/>
      <c r="Z284" s="11"/>
      <c r="AA284" s="11"/>
      <c r="AB284" s="68"/>
    </row>
    <row r="285">
      <c r="A285" s="113" t="s">
        <v>1190</v>
      </c>
      <c r="B285" s="113" t="s">
        <v>1195</v>
      </c>
      <c r="C285" s="114" t="s">
        <v>1196</v>
      </c>
      <c r="D285" s="113"/>
      <c r="E285" s="138" t="s">
        <v>1197</v>
      </c>
      <c r="F285" s="40"/>
      <c r="G285" s="15"/>
      <c r="H285" s="15" t="s">
        <v>1198</v>
      </c>
      <c r="I285" s="15"/>
      <c r="J285" s="15"/>
      <c r="K285" s="15"/>
      <c r="L285" s="15" t="s">
        <v>503</v>
      </c>
      <c r="M285" s="15"/>
      <c r="N285" s="15"/>
      <c r="O285" s="15"/>
      <c r="P285" s="15"/>
      <c r="Q285" s="15"/>
      <c r="R285" s="15"/>
      <c r="S285" s="15"/>
      <c r="T285" s="15"/>
      <c r="U285" s="15"/>
      <c r="V285" s="15"/>
      <c r="W285" s="15"/>
      <c r="X285" s="15"/>
      <c r="Y285" s="15"/>
      <c r="Z285" s="15"/>
      <c r="AA285" s="15"/>
      <c r="AB285" s="115"/>
    </row>
    <row r="286">
      <c r="A286" s="113" t="s">
        <v>1190</v>
      </c>
      <c r="B286" s="113" t="s">
        <v>1022</v>
      </c>
      <c r="C286" s="114" t="s">
        <v>1023</v>
      </c>
      <c r="D286" s="113"/>
      <c r="E286" s="138" t="s">
        <v>1024</v>
      </c>
      <c r="F286" s="15"/>
      <c r="G286" s="15"/>
      <c r="H286" s="15" t="s">
        <v>185</v>
      </c>
      <c r="I286" s="15"/>
      <c r="J286" s="15"/>
      <c r="K286" s="15"/>
      <c r="L286" s="15" t="s">
        <v>503</v>
      </c>
      <c r="M286" s="15"/>
      <c r="N286" s="15"/>
      <c r="O286" s="15"/>
      <c r="P286" s="15"/>
      <c r="Q286" s="15"/>
      <c r="R286" s="15"/>
      <c r="S286" s="15"/>
      <c r="T286" s="15"/>
      <c r="U286" s="15"/>
      <c r="V286" s="15"/>
      <c r="W286" s="15"/>
      <c r="X286" s="15"/>
      <c r="Y286" s="15"/>
      <c r="Z286" s="15"/>
      <c r="AA286" s="15"/>
      <c r="AB286" s="115"/>
    </row>
    <row r="287">
      <c r="A287" s="113" t="s">
        <v>1190</v>
      </c>
      <c r="B287" s="113" t="s">
        <v>1199</v>
      </c>
      <c r="C287" s="114" t="s">
        <v>1200</v>
      </c>
      <c r="D287" s="113"/>
      <c r="E287" s="15" t="s">
        <v>662</v>
      </c>
      <c r="F287" s="15"/>
      <c r="G287" s="15"/>
      <c r="H287" s="15" t="s">
        <v>1201</v>
      </c>
      <c r="I287" s="15"/>
      <c r="J287" s="15"/>
      <c r="K287" s="15"/>
      <c r="L287" s="15" t="s">
        <v>503</v>
      </c>
      <c r="M287" s="15"/>
      <c r="N287" s="15"/>
      <c r="O287" s="15"/>
      <c r="P287" s="15"/>
      <c r="Q287" s="15"/>
      <c r="R287" s="15"/>
      <c r="S287" s="15"/>
      <c r="T287" s="15"/>
      <c r="U287" s="15"/>
      <c r="V287" s="15"/>
      <c r="W287" s="15"/>
      <c r="X287" s="15"/>
      <c r="Y287" s="15"/>
      <c r="Z287" s="15"/>
      <c r="AA287" s="15"/>
      <c r="AB287" s="115"/>
    </row>
    <row r="288">
      <c r="A288" s="113" t="s">
        <v>1202</v>
      </c>
      <c r="B288" s="113" t="s">
        <v>834</v>
      </c>
      <c r="C288" s="114" t="s">
        <v>1203</v>
      </c>
      <c r="D288" s="139" t="s">
        <v>1204</v>
      </c>
      <c r="E288" s="138" t="s">
        <v>1205</v>
      </c>
      <c r="F288" s="15"/>
      <c r="G288" s="138" t="s">
        <v>1206</v>
      </c>
      <c r="H288" s="40"/>
      <c r="I288" s="15"/>
      <c r="J288" s="15" t="s">
        <v>1207</v>
      </c>
      <c r="K288" s="15" t="s">
        <v>1208</v>
      </c>
      <c r="L288" s="15" t="s">
        <v>162</v>
      </c>
      <c r="M288" s="15"/>
      <c r="N288" s="15"/>
      <c r="O288" s="15"/>
      <c r="P288" s="15"/>
      <c r="Q288" s="15"/>
      <c r="R288" s="15"/>
      <c r="S288" s="15"/>
      <c r="T288" s="15"/>
      <c r="U288" s="15"/>
      <c r="V288" s="15"/>
      <c r="W288" s="15"/>
      <c r="X288" s="15"/>
      <c r="Y288" s="15"/>
      <c r="Z288" s="15"/>
      <c r="AA288" s="15"/>
      <c r="AB288" s="115"/>
    </row>
    <row r="289">
      <c r="A289" s="113" t="s">
        <v>1202</v>
      </c>
      <c r="B289" s="113" t="s">
        <v>1209</v>
      </c>
      <c r="C289" s="114" t="s">
        <v>1210</v>
      </c>
      <c r="D289" s="113"/>
      <c r="E289" s="138" t="s">
        <v>1211</v>
      </c>
      <c r="F289" s="40"/>
      <c r="G289" s="15"/>
      <c r="H289" s="138" t="s">
        <v>1212</v>
      </c>
      <c r="I289" s="40"/>
      <c r="J289" s="40"/>
      <c r="K289" s="15"/>
      <c r="L289" s="15" t="s">
        <v>503</v>
      </c>
      <c r="M289" s="15"/>
      <c r="N289" s="15"/>
      <c r="O289" s="15"/>
      <c r="P289" s="15"/>
      <c r="Q289" s="15"/>
      <c r="R289" s="15"/>
      <c r="S289" s="15"/>
      <c r="T289" s="15"/>
      <c r="U289" s="15"/>
      <c r="V289" s="15"/>
      <c r="W289" s="15"/>
      <c r="X289" s="15"/>
      <c r="Y289" s="15"/>
      <c r="Z289" s="15"/>
      <c r="AA289" s="15"/>
      <c r="AB289" s="115"/>
    </row>
    <row r="290">
      <c r="A290" s="113" t="s">
        <v>1202</v>
      </c>
      <c r="B290" s="113" t="s">
        <v>1213</v>
      </c>
      <c r="C290" s="114" t="s">
        <v>1214</v>
      </c>
      <c r="D290" s="113"/>
      <c r="E290" s="138" t="s">
        <v>1215</v>
      </c>
      <c r="F290" s="40"/>
      <c r="G290" s="15"/>
      <c r="H290" s="138" t="s">
        <v>1216</v>
      </c>
      <c r="I290" s="15"/>
      <c r="J290" s="15"/>
      <c r="K290" s="15"/>
      <c r="L290" s="15" t="s">
        <v>503</v>
      </c>
      <c r="M290" s="15"/>
      <c r="N290" s="15"/>
      <c r="O290" s="15"/>
      <c r="P290" s="15"/>
      <c r="Q290" s="15"/>
      <c r="R290" s="15"/>
      <c r="S290" s="15"/>
      <c r="T290" s="15"/>
      <c r="U290" s="15"/>
      <c r="V290" s="15"/>
      <c r="W290" s="15"/>
      <c r="X290" s="15"/>
      <c r="Y290" s="15"/>
      <c r="Z290" s="15"/>
      <c r="AA290" s="15"/>
      <c r="AB290" s="115"/>
    </row>
    <row r="291">
      <c r="A291" s="113" t="s">
        <v>1202</v>
      </c>
      <c r="B291" s="113" t="s">
        <v>891</v>
      </c>
      <c r="C291" s="114" t="s">
        <v>1217</v>
      </c>
      <c r="D291" s="113"/>
      <c r="E291" s="138" t="s">
        <v>1218</v>
      </c>
      <c r="F291" s="40"/>
      <c r="G291" s="15"/>
      <c r="H291" s="15" t="s">
        <v>648</v>
      </c>
      <c r="I291" s="15"/>
      <c r="J291" s="15"/>
      <c r="K291" s="15"/>
      <c r="L291" s="15" t="s">
        <v>503</v>
      </c>
      <c r="M291" s="15"/>
      <c r="N291" s="15"/>
      <c r="O291" s="15"/>
      <c r="P291" s="15"/>
      <c r="Q291" s="15"/>
      <c r="R291" s="15"/>
      <c r="S291" s="15"/>
      <c r="T291" s="15"/>
      <c r="U291" s="15"/>
      <c r="V291" s="15"/>
      <c r="W291" s="15"/>
      <c r="X291" s="15"/>
      <c r="Y291" s="15"/>
      <c r="Z291" s="15"/>
      <c r="AA291" s="15"/>
      <c r="AB291" s="115"/>
    </row>
    <row r="292">
      <c r="A292" s="113" t="s">
        <v>1202</v>
      </c>
      <c r="B292" s="113" t="s">
        <v>629</v>
      </c>
      <c r="C292" s="114" t="s">
        <v>630</v>
      </c>
      <c r="D292" s="113"/>
      <c r="E292" s="138" t="s">
        <v>632</v>
      </c>
      <c r="F292" s="40"/>
      <c r="G292" s="15"/>
      <c r="H292" s="138" t="s">
        <v>633</v>
      </c>
      <c r="I292" s="15"/>
      <c r="J292" s="15"/>
      <c r="K292" s="15"/>
      <c r="L292" s="15" t="s">
        <v>503</v>
      </c>
      <c r="M292" s="15"/>
      <c r="N292" s="15"/>
      <c r="O292" s="15"/>
      <c r="P292" s="15"/>
      <c r="Q292" s="15"/>
      <c r="R292" s="15"/>
      <c r="S292" s="15"/>
      <c r="T292" s="15"/>
      <c r="U292" s="15"/>
      <c r="V292" s="15"/>
      <c r="W292" s="15"/>
      <c r="X292" s="15"/>
      <c r="Y292" s="15"/>
      <c r="Z292" s="15"/>
      <c r="AA292" s="15"/>
      <c r="AB292" s="115"/>
    </row>
    <row r="293">
      <c r="A293" s="113" t="s">
        <v>1202</v>
      </c>
      <c r="B293" s="113" t="s">
        <v>983</v>
      </c>
      <c r="C293" s="114" t="s">
        <v>1219</v>
      </c>
      <c r="D293" s="113"/>
      <c r="E293" s="138" t="s">
        <v>1220</v>
      </c>
      <c r="F293" s="40"/>
      <c r="G293" s="15"/>
      <c r="H293" s="138" t="s">
        <v>1216</v>
      </c>
      <c r="I293" s="15"/>
      <c r="J293" s="15"/>
      <c r="K293" s="15"/>
      <c r="L293" s="15" t="s">
        <v>503</v>
      </c>
      <c r="M293" s="15"/>
      <c r="N293" s="15"/>
      <c r="O293" s="15"/>
      <c r="P293" s="15"/>
      <c r="Q293" s="15"/>
      <c r="R293" s="15"/>
      <c r="S293" s="15"/>
      <c r="T293" s="15"/>
      <c r="U293" s="15"/>
      <c r="V293" s="15"/>
      <c r="W293" s="15"/>
      <c r="X293" s="15"/>
      <c r="Y293" s="15"/>
      <c r="Z293" s="15"/>
      <c r="AA293" s="15"/>
      <c r="AB293" s="115"/>
    </row>
    <row r="294">
      <c r="A294" s="113" t="s">
        <v>1202</v>
      </c>
      <c r="B294" s="113" t="s">
        <v>1221</v>
      </c>
      <c r="C294" s="114" t="s">
        <v>1222</v>
      </c>
      <c r="D294" s="113"/>
      <c r="E294" s="138" t="s">
        <v>1223</v>
      </c>
      <c r="F294" s="40"/>
      <c r="G294" s="15"/>
      <c r="H294" s="138" t="s">
        <v>1224</v>
      </c>
      <c r="I294" s="15"/>
      <c r="J294" s="15"/>
      <c r="K294" s="15"/>
      <c r="L294" s="15" t="s">
        <v>503</v>
      </c>
      <c r="M294" s="15"/>
      <c r="N294" s="15"/>
      <c r="O294" s="15"/>
      <c r="P294" s="15"/>
      <c r="Q294" s="15"/>
      <c r="R294" s="15"/>
      <c r="S294" s="15"/>
      <c r="T294" s="15"/>
      <c r="U294" s="15"/>
      <c r="V294" s="15"/>
      <c r="W294" s="15"/>
      <c r="X294" s="15"/>
      <c r="Y294" s="15"/>
      <c r="Z294" s="15"/>
      <c r="AA294" s="15"/>
      <c r="AB294" s="115"/>
    </row>
    <row r="295">
      <c r="A295" s="113" t="s">
        <v>1202</v>
      </c>
      <c r="B295" s="113" t="s">
        <v>723</v>
      </c>
      <c r="C295" s="114" t="s">
        <v>724</v>
      </c>
      <c r="D295" s="113"/>
      <c r="E295" s="138" t="s">
        <v>726</v>
      </c>
      <c r="F295" s="40"/>
      <c r="G295" s="15"/>
      <c r="H295" s="138" t="s">
        <v>727</v>
      </c>
      <c r="I295" s="40"/>
      <c r="J295" s="15"/>
      <c r="K295" s="15"/>
      <c r="L295" s="15" t="s">
        <v>503</v>
      </c>
      <c r="M295" s="15"/>
      <c r="N295" s="15"/>
      <c r="O295" s="15"/>
      <c r="P295" s="15"/>
      <c r="Q295" s="15"/>
      <c r="R295" s="15"/>
      <c r="S295" s="15"/>
      <c r="T295" s="15"/>
      <c r="U295" s="15"/>
      <c r="V295" s="15"/>
      <c r="W295" s="15"/>
      <c r="X295" s="15"/>
      <c r="Y295" s="15"/>
      <c r="Z295" s="15"/>
      <c r="AA295" s="15"/>
      <c r="AB295" s="115"/>
    </row>
    <row r="296">
      <c r="A296" s="54" t="s">
        <v>1202</v>
      </c>
      <c r="B296" s="54" t="s">
        <v>896</v>
      </c>
      <c r="C296" s="60" t="s">
        <v>1225</v>
      </c>
      <c r="D296" s="54"/>
      <c r="E296" s="50" t="s">
        <v>1226</v>
      </c>
      <c r="F296" s="42"/>
      <c r="G296" s="11"/>
      <c r="H296" s="50" t="s">
        <v>1227</v>
      </c>
      <c r="I296" s="42"/>
      <c r="J296" s="42"/>
      <c r="K296" s="11"/>
      <c r="L296" s="11" t="s">
        <v>503</v>
      </c>
      <c r="M296" s="11"/>
      <c r="N296" s="11"/>
      <c r="O296" s="11"/>
      <c r="P296" s="11"/>
      <c r="Q296" s="11"/>
      <c r="R296" s="11"/>
      <c r="S296" s="11"/>
      <c r="T296" s="11"/>
      <c r="U296" s="11"/>
      <c r="V296" s="11"/>
      <c r="W296" s="11"/>
      <c r="X296" s="11"/>
      <c r="Y296" s="11"/>
      <c r="Z296" s="11"/>
      <c r="AA296" s="11"/>
      <c r="AB296" s="68"/>
    </row>
    <row r="297">
      <c r="A297" s="113" t="s">
        <v>1202</v>
      </c>
      <c r="B297" s="113" t="s">
        <v>1228</v>
      </c>
      <c r="C297" s="114" t="s">
        <v>1229</v>
      </c>
      <c r="D297" s="113"/>
      <c r="E297" s="138" t="s">
        <v>1230</v>
      </c>
      <c r="F297" s="40"/>
      <c r="G297" s="15"/>
      <c r="H297" s="138" t="s">
        <v>1231</v>
      </c>
      <c r="I297" s="40"/>
      <c r="J297" s="40"/>
      <c r="K297" s="15"/>
      <c r="L297" s="15" t="s">
        <v>503</v>
      </c>
      <c r="M297" s="15"/>
      <c r="N297" s="15"/>
      <c r="O297" s="15"/>
      <c r="P297" s="15"/>
      <c r="Q297" s="15"/>
      <c r="R297" s="15"/>
      <c r="S297" s="15"/>
      <c r="T297" s="15"/>
      <c r="U297" s="15"/>
      <c r="V297" s="15"/>
      <c r="W297" s="15"/>
      <c r="X297" s="15"/>
      <c r="Y297" s="15"/>
      <c r="Z297" s="15"/>
      <c r="AA297" s="15"/>
      <c r="AB297" s="115"/>
    </row>
    <row r="298">
      <c r="A298" s="54" t="s">
        <v>1202</v>
      </c>
      <c r="B298" s="54" t="s">
        <v>985</v>
      </c>
      <c r="C298" s="60" t="s">
        <v>1232</v>
      </c>
      <c r="D298" s="123" t="s">
        <v>1233</v>
      </c>
      <c r="E298" s="50" t="s">
        <v>1234</v>
      </c>
      <c r="F298" s="42"/>
      <c r="G298" s="11"/>
      <c r="H298" s="50" t="s">
        <v>1235</v>
      </c>
      <c r="I298" s="42"/>
      <c r="J298" s="42"/>
      <c r="K298" s="11"/>
      <c r="L298" s="11" t="s">
        <v>503</v>
      </c>
      <c r="M298" s="11"/>
      <c r="N298" s="11"/>
      <c r="O298" s="11"/>
      <c r="P298" s="11"/>
      <c r="Q298" s="11"/>
      <c r="R298" s="11"/>
      <c r="S298" s="11"/>
      <c r="T298" s="11"/>
      <c r="U298" s="11"/>
      <c r="V298" s="11"/>
      <c r="W298" s="11"/>
      <c r="X298" s="11"/>
      <c r="Y298" s="11"/>
      <c r="Z298" s="11"/>
      <c r="AA298" s="11"/>
      <c r="AB298" s="68"/>
    </row>
    <row r="299">
      <c r="A299" s="113" t="s">
        <v>1202</v>
      </c>
      <c r="B299" s="113" t="s">
        <v>1236</v>
      </c>
      <c r="C299" s="114" t="s">
        <v>1237</v>
      </c>
      <c r="D299" s="113"/>
      <c r="E299" s="138" t="s">
        <v>1238</v>
      </c>
      <c r="F299" s="40"/>
      <c r="G299" s="15"/>
      <c r="H299" s="138" t="s">
        <v>1239</v>
      </c>
      <c r="I299" s="40"/>
      <c r="J299" s="15"/>
      <c r="K299" s="15"/>
      <c r="L299" s="15" t="s">
        <v>503</v>
      </c>
      <c r="M299" s="15"/>
      <c r="N299" s="15"/>
      <c r="O299" s="15"/>
      <c r="P299" s="15"/>
      <c r="Q299" s="15"/>
      <c r="R299" s="15"/>
      <c r="S299" s="15"/>
      <c r="T299" s="15"/>
      <c r="U299" s="15"/>
      <c r="V299" s="15"/>
      <c r="W299" s="15"/>
      <c r="X299" s="15"/>
      <c r="Y299" s="15"/>
      <c r="Z299" s="15"/>
      <c r="AA299" s="15"/>
      <c r="AB299" s="115"/>
    </row>
    <row r="300">
      <c r="A300" s="113" t="s">
        <v>1202</v>
      </c>
      <c r="B300" s="113" t="s">
        <v>634</v>
      </c>
      <c r="C300" s="114" t="s">
        <v>635</v>
      </c>
      <c r="D300" s="113"/>
      <c r="E300" s="138" t="s">
        <v>637</v>
      </c>
      <c r="F300" s="40"/>
      <c r="G300" s="15"/>
      <c r="H300" s="138" t="s">
        <v>638</v>
      </c>
      <c r="I300" s="15"/>
      <c r="J300" s="15"/>
      <c r="K300" s="15"/>
      <c r="L300" s="15" t="s">
        <v>503</v>
      </c>
      <c r="M300" s="15"/>
      <c r="N300" s="15"/>
      <c r="O300" s="15"/>
      <c r="P300" s="15"/>
      <c r="Q300" s="15"/>
      <c r="R300" s="15"/>
      <c r="S300" s="15"/>
      <c r="T300" s="15"/>
      <c r="U300" s="15"/>
      <c r="V300" s="15"/>
      <c r="W300" s="15"/>
      <c r="X300" s="15"/>
      <c r="Y300" s="15"/>
      <c r="Z300" s="15"/>
      <c r="AA300" s="15"/>
      <c r="AB300" s="115"/>
    </row>
    <row r="301">
      <c r="A301" s="113" t="s">
        <v>1202</v>
      </c>
      <c r="B301" s="113" t="s">
        <v>1240</v>
      </c>
      <c r="C301" s="114" t="s">
        <v>1241</v>
      </c>
      <c r="D301" s="113"/>
      <c r="E301" s="138" t="s">
        <v>1242</v>
      </c>
      <c r="F301" s="40"/>
      <c r="G301" s="15"/>
      <c r="H301" s="138" t="s">
        <v>1013</v>
      </c>
      <c r="I301" s="15"/>
      <c r="J301" s="15"/>
      <c r="K301" s="15"/>
      <c r="L301" s="15" t="s">
        <v>503</v>
      </c>
      <c r="M301" s="15"/>
      <c r="N301" s="15"/>
      <c r="O301" s="15"/>
      <c r="P301" s="15"/>
      <c r="Q301" s="15"/>
      <c r="R301" s="15"/>
      <c r="S301" s="15"/>
      <c r="T301" s="15"/>
      <c r="U301" s="15"/>
      <c r="V301" s="15"/>
      <c r="W301" s="15"/>
      <c r="X301" s="15"/>
      <c r="Y301" s="15"/>
      <c r="Z301" s="15"/>
      <c r="AA301" s="15"/>
      <c r="AB301" s="115"/>
    </row>
    <row r="302">
      <c r="A302" s="113" t="s">
        <v>1202</v>
      </c>
      <c r="B302" s="113" t="s">
        <v>987</v>
      </c>
      <c r="C302" s="114" t="s">
        <v>988</v>
      </c>
      <c r="D302" s="113"/>
      <c r="E302" s="138" t="s">
        <v>989</v>
      </c>
      <c r="F302" s="40"/>
      <c r="G302" s="15"/>
      <c r="H302" s="138" t="s">
        <v>990</v>
      </c>
      <c r="I302" s="40"/>
      <c r="J302" s="40"/>
      <c r="K302" s="15"/>
      <c r="L302" s="15" t="s">
        <v>503</v>
      </c>
      <c r="M302" s="15"/>
      <c r="N302" s="15"/>
      <c r="O302" s="15"/>
      <c r="P302" s="15"/>
      <c r="Q302" s="15"/>
      <c r="R302" s="15"/>
      <c r="S302" s="15"/>
      <c r="T302" s="15"/>
      <c r="U302" s="15"/>
      <c r="V302" s="15"/>
      <c r="W302" s="15"/>
      <c r="X302" s="15"/>
      <c r="Y302" s="15"/>
      <c r="Z302" s="15"/>
      <c r="AA302" s="15"/>
      <c r="AB302" s="115"/>
    </row>
    <row r="303">
      <c r="A303" s="113" t="s">
        <v>1202</v>
      </c>
      <c r="B303" s="113" t="s">
        <v>644</v>
      </c>
      <c r="C303" s="114" t="s">
        <v>645</v>
      </c>
      <c r="D303" s="113"/>
      <c r="E303" s="138" t="s">
        <v>647</v>
      </c>
      <c r="F303" s="40"/>
      <c r="G303" s="15"/>
      <c r="H303" s="15" t="s">
        <v>648</v>
      </c>
      <c r="I303" s="15"/>
      <c r="J303" s="15"/>
      <c r="K303" s="15"/>
      <c r="L303" s="15" t="s">
        <v>503</v>
      </c>
      <c r="M303" s="15"/>
      <c r="N303" s="15"/>
      <c r="O303" s="15"/>
      <c r="P303" s="15"/>
      <c r="Q303" s="15"/>
      <c r="R303" s="15"/>
      <c r="S303" s="15"/>
      <c r="T303" s="15"/>
      <c r="U303" s="15"/>
      <c r="V303" s="15"/>
      <c r="W303" s="15"/>
      <c r="X303" s="15"/>
      <c r="Y303" s="15"/>
      <c r="Z303" s="15"/>
      <c r="AA303" s="15"/>
      <c r="AB303" s="115"/>
    </row>
    <row r="304">
      <c r="A304" s="54" t="s">
        <v>1202</v>
      </c>
      <c r="B304" s="54" t="s">
        <v>1243</v>
      </c>
      <c r="C304" s="60" t="s">
        <v>1244</v>
      </c>
      <c r="D304" s="54"/>
      <c r="E304" s="50" t="s">
        <v>1245</v>
      </c>
      <c r="F304" s="11"/>
      <c r="G304" s="11"/>
      <c r="H304" s="11" t="s">
        <v>514</v>
      </c>
      <c r="I304" s="11"/>
      <c r="J304" s="11"/>
      <c r="K304" s="11"/>
      <c r="L304" s="11" t="s">
        <v>503</v>
      </c>
      <c r="M304" s="11"/>
      <c r="N304" s="11"/>
      <c r="O304" s="11"/>
      <c r="P304" s="11"/>
      <c r="Q304" s="11"/>
      <c r="R304" s="11"/>
      <c r="S304" s="11"/>
      <c r="T304" s="11"/>
      <c r="U304" s="11"/>
      <c r="V304" s="11"/>
      <c r="W304" s="11"/>
      <c r="X304" s="11"/>
      <c r="Y304" s="11"/>
      <c r="Z304" s="11"/>
      <c r="AA304" s="11"/>
      <c r="AB304" s="68"/>
    </row>
    <row r="305">
      <c r="A305" s="113" t="s">
        <v>1202</v>
      </c>
      <c r="B305" s="113" t="s">
        <v>1246</v>
      </c>
      <c r="C305" s="114" t="s">
        <v>1247</v>
      </c>
      <c r="D305" s="113"/>
      <c r="E305" s="138" t="s">
        <v>1248</v>
      </c>
      <c r="F305" s="40"/>
      <c r="G305" s="15"/>
      <c r="H305" s="15" t="s">
        <v>1249</v>
      </c>
      <c r="I305" s="15"/>
      <c r="J305" s="15"/>
      <c r="K305" s="15"/>
      <c r="L305" s="15" t="s">
        <v>503</v>
      </c>
      <c r="M305" s="15"/>
      <c r="N305" s="15"/>
      <c r="O305" s="15"/>
      <c r="P305" s="15"/>
      <c r="Q305" s="15"/>
      <c r="R305" s="15"/>
      <c r="S305" s="15"/>
      <c r="T305" s="15"/>
      <c r="U305" s="15"/>
      <c r="V305" s="15"/>
      <c r="W305" s="15"/>
      <c r="X305" s="15"/>
      <c r="Y305" s="15"/>
      <c r="Z305" s="15"/>
      <c r="AA305" s="15"/>
      <c r="AB305" s="115"/>
    </row>
    <row r="306">
      <c r="A306" s="113" t="s">
        <v>1202</v>
      </c>
      <c r="B306" s="113" t="s">
        <v>1250</v>
      </c>
      <c r="C306" s="114" t="s">
        <v>1251</v>
      </c>
      <c r="D306" s="113"/>
      <c r="E306" s="138" t="s">
        <v>1252</v>
      </c>
      <c r="F306" s="40"/>
      <c r="G306" s="15"/>
      <c r="H306" s="15" t="s">
        <v>1058</v>
      </c>
      <c r="I306" s="15"/>
      <c r="J306" s="15"/>
      <c r="K306" s="15"/>
      <c r="L306" s="15" t="s">
        <v>503</v>
      </c>
      <c r="M306" s="15"/>
      <c r="N306" s="15"/>
      <c r="O306" s="15"/>
      <c r="P306" s="15"/>
      <c r="Q306" s="15"/>
      <c r="R306" s="15"/>
      <c r="S306" s="15"/>
      <c r="T306" s="15"/>
      <c r="U306" s="15"/>
      <c r="V306" s="15"/>
      <c r="W306" s="15"/>
      <c r="X306" s="15"/>
      <c r="Y306" s="15"/>
      <c r="Z306" s="15"/>
      <c r="AA306" s="15"/>
      <c r="AB306" s="115"/>
    </row>
    <row r="307">
      <c r="A307" s="113" t="s">
        <v>1202</v>
      </c>
      <c r="B307" s="113" t="s">
        <v>1253</v>
      </c>
      <c r="C307" s="114" t="s">
        <v>1254</v>
      </c>
      <c r="D307" s="113"/>
      <c r="E307" s="138" t="s">
        <v>1255</v>
      </c>
      <c r="F307" s="40"/>
      <c r="G307" s="15"/>
      <c r="H307" s="15" t="s">
        <v>1256</v>
      </c>
      <c r="I307" s="15"/>
      <c r="J307" s="15"/>
      <c r="K307" s="15"/>
      <c r="L307" s="15" t="s">
        <v>503</v>
      </c>
      <c r="M307" s="15"/>
      <c r="N307" s="15"/>
      <c r="O307" s="15"/>
      <c r="P307" s="15"/>
      <c r="Q307" s="15"/>
      <c r="R307" s="15"/>
      <c r="S307" s="15"/>
      <c r="T307" s="15"/>
      <c r="U307" s="15"/>
      <c r="V307" s="15"/>
      <c r="W307" s="15"/>
      <c r="X307" s="15"/>
      <c r="Y307" s="15"/>
      <c r="Z307" s="15"/>
      <c r="AA307" s="15"/>
      <c r="AB307" s="115"/>
    </row>
    <row r="308">
      <c r="A308" s="113" t="s">
        <v>1202</v>
      </c>
      <c r="B308" s="113" t="s">
        <v>791</v>
      </c>
      <c r="C308" s="114" t="s">
        <v>792</v>
      </c>
      <c r="D308" s="113"/>
      <c r="E308" s="138" t="s">
        <v>794</v>
      </c>
      <c r="F308" s="40"/>
      <c r="G308" s="15"/>
      <c r="H308" s="138" t="s">
        <v>795</v>
      </c>
      <c r="I308" s="15"/>
      <c r="J308" s="15"/>
      <c r="K308" s="15"/>
      <c r="L308" s="15" t="s">
        <v>503</v>
      </c>
      <c r="M308" s="15"/>
      <c r="N308" s="15"/>
      <c r="O308" s="15"/>
      <c r="P308" s="15"/>
      <c r="Q308" s="15"/>
      <c r="R308" s="15"/>
      <c r="S308" s="15"/>
      <c r="T308" s="15"/>
      <c r="U308" s="15"/>
      <c r="V308" s="15"/>
      <c r="W308" s="15"/>
      <c r="X308" s="15"/>
      <c r="Y308" s="15"/>
      <c r="Z308" s="15"/>
      <c r="AA308" s="15"/>
      <c r="AB308" s="115"/>
    </row>
    <row r="309">
      <c r="A309" s="113" t="s">
        <v>1202</v>
      </c>
      <c r="B309" s="113" t="s">
        <v>1020</v>
      </c>
      <c r="C309" s="114" t="s">
        <v>1021</v>
      </c>
      <c r="D309" s="113"/>
      <c r="E309" s="15" t="s">
        <v>662</v>
      </c>
      <c r="F309" s="15"/>
      <c r="G309" s="15"/>
      <c r="H309" s="15" t="s">
        <v>815</v>
      </c>
      <c r="I309" s="15"/>
      <c r="J309" s="15"/>
      <c r="K309" s="15"/>
      <c r="L309" s="15" t="s">
        <v>503</v>
      </c>
      <c r="M309" s="15"/>
      <c r="N309" s="15"/>
      <c r="O309" s="15"/>
      <c r="P309" s="15"/>
      <c r="Q309" s="15"/>
      <c r="R309" s="15"/>
      <c r="S309" s="15"/>
      <c r="T309" s="15"/>
      <c r="U309" s="15"/>
      <c r="V309" s="15"/>
      <c r="W309" s="15"/>
      <c r="X309" s="15"/>
      <c r="Y309" s="15"/>
      <c r="Z309" s="15"/>
      <c r="AA309" s="15"/>
      <c r="AB309" s="115"/>
    </row>
    <row r="310">
      <c r="A310" s="113" t="s">
        <v>1202</v>
      </c>
      <c r="B310" s="113" t="s">
        <v>879</v>
      </c>
      <c r="C310" s="114" t="s">
        <v>1257</v>
      </c>
      <c r="D310" s="113"/>
      <c r="E310" s="138" t="s">
        <v>1258</v>
      </c>
      <c r="F310" s="15"/>
      <c r="G310" s="15"/>
      <c r="H310" s="15" t="s">
        <v>1259</v>
      </c>
      <c r="I310" s="15"/>
      <c r="J310" s="15"/>
      <c r="K310" s="15"/>
      <c r="L310" s="15" t="s">
        <v>503</v>
      </c>
      <c r="M310" s="15"/>
      <c r="N310" s="15"/>
      <c r="O310" s="15"/>
      <c r="P310" s="15"/>
      <c r="Q310" s="15"/>
      <c r="R310" s="15"/>
      <c r="S310" s="15"/>
      <c r="T310" s="15"/>
      <c r="U310" s="15"/>
      <c r="V310" s="15"/>
      <c r="W310" s="15"/>
      <c r="X310" s="15"/>
      <c r="Y310" s="15"/>
      <c r="Z310" s="15"/>
      <c r="AA310" s="15"/>
      <c r="AB310" s="115"/>
    </row>
    <row r="311">
      <c r="A311" s="113" t="s">
        <v>1202</v>
      </c>
      <c r="B311" s="113" t="s">
        <v>1260</v>
      </c>
      <c r="C311" s="114" t="s">
        <v>1261</v>
      </c>
      <c r="D311" s="113"/>
      <c r="E311" s="138" t="s">
        <v>1262</v>
      </c>
      <c r="F311" s="40"/>
      <c r="G311" s="15"/>
      <c r="H311" s="15" t="s">
        <v>33</v>
      </c>
      <c r="I311" s="15"/>
      <c r="J311" s="15"/>
      <c r="K311" s="15"/>
      <c r="L311" s="15" t="s">
        <v>503</v>
      </c>
      <c r="M311" s="15"/>
      <c r="N311" s="15"/>
      <c r="O311" s="15"/>
      <c r="P311" s="15"/>
      <c r="Q311" s="15"/>
      <c r="R311" s="15"/>
      <c r="S311" s="15"/>
      <c r="T311" s="15"/>
      <c r="U311" s="15"/>
      <c r="V311" s="15"/>
      <c r="W311" s="15"/>
      <c r="X311" s="15"/>
      <c r="Y311" s="15"/>
      <c r="Z311" s="15"/>
      <c r="AA311" s="15"/>
      <c r="AB311" s="115"/>
    </row>
    <row r="312">
      <c r="A312" s="113" t="s">
        <v>1202</v>
      </c>
      <c r="B312" s="113" t="s">
        <v>955</v>
      </c>
      <c r="C312" s="114" t="s">
        <v>1263</v>
      </c>
      <c r="D312" s="113"/>
      <c r="E312" s="138" t="s">
        <v>1264</v>
      </c>
      <c r="F312" s="40"/>
      <c r="G312" s="15"/>
      <c r="H312" s="138" t="s">
        <v>1265</v>
      </c>
      <c r="I312" s="15"/>
      <c r="J312" s="15"/>
      <c r="K312" s="15"/>
      <c r="L312" s="15" t="s">
        <v>503</v>
      </c>
      <c r="M312" s="15"/>
      <c r="N312" s="15"/>
      <c r="O312" s="15"/>
      <c r="P312" s="15"/>
      <c r="Q312" s="15"/>
      <c r="R312" s="15"/>
      <c r="S312" s="15"/>
      <c r="T312" s="15"/>
      <c r="U312" s="15"/>
      <c r="V312" s="15"/>
      <c r="W312" s="15"/>
      <c r="X312" s="15"/>
      <c r="Y312" s="15"/>
      <c r="Z312" s="15"/>
      <c r="AA312" s="15"/>
      <c r="AB312" s="115"/>
    </row>
    <row r="313">
      <c r="A313" s="113" t="s">
        <v>1202</v>
      </c>
      <c r="B313" s="113" t="s">
        <v>1266</v>
      </c>
      <c r="C313" s="114" t="s">
        <v>1267</v>
      </c>
      <c r="D313" s="113"/>
      <c r="E313" s="138" t="s">
        <v>1268</v>
      </c>
      <c r="F313" s="15"/>
      <c r="G313" s="15"/>
      <c r="H313" s="15" t="s">
        <v>648</v>
      </c>
      <c r="I313" s="15"/>
      <c r="J313" s="15"/>
      <c r="K313" s="15"/>
      <c r="L313" s="15" t="s">
        <v>503</v>
      </c>
      <c r="M313" s="15"/>
      <c r="N313" s="15"/>
      <c r="O313" s="15"/>
      <c r="P313" s="15"/>
      <c r="Q313" s="15"/>
      <c r="R313" s="15"/>
      <c r="S313" s="15"/>
      <c r="T313" s="15"/>
      <c r="U313" s="15"/>
      <c r="V313" s="15"/>
      <c r="W313" s="15"/>
      <c r="X313" s="15"/>
      <c r="Y313" s="15"/>
      <c r="Z313" s="15"/>
      <c r="AA313" s="15"/>
      <c r="AB313" s="115"/>
    </row>
    <row r="314">
      <c r="A314" s="113" t="s">
        <v>1202</v>
      </c>
      <c r="B314" s="113" t="s">
        <v>959</v>
      </c>
      <c r="C314" s="114" t="s">
        <v>1036</v>
      </c>
      <c r="D314" s="113"/>
      <c r="E314" s="138" t="s">
        <v>808</v>
      </c>
      <c r="F314" s="15"/>
      <c r="G314" s="15"/>
      <c r="H314" s="15" t="s">
        <v>33</v>
      </c>
      <c r="I314" s="15"/>
      <c r="J314" s="15"/>
      <c r="K314" s="15"/>
      <c r="L314" s="15" t="s">
        <v>503</v>
      </c>
      <c r="M314" s="15"/>
      <c r="N314" s="15"/>
      <c r="O314" s="15"/>
      <c r="P314" s="15"/>
      <c r="Q314" s="15"/>
      <c r="R314" s="15"/>
      <c r="S314" s="15"/>
      <c r="T314" s="15"/>
      <c r="U314" s="15"/>
      <c r="V314" s="15"/>
      <c r="W314" s="15"/>
      <c r="X314" s="15"/>
      <c r="Y314" s="15"/>
      <c r="Z314" s="15"/>
      <c r="AA314" s="15"/>
      <c r="AB314" s="115"/>
    </row>
    <row r="315">
      <c r="A315" s="113" t="s">
        <v>1202</v>
      </c>
      <c r="B315" s="113" t="s">
        <v>1269</v>
      </c>
      <c r="C315" s="114" t="s">
        <v>1270</v>
      </c>
      <c r="D315" s="113"/>
      <c r="E315" s="138" t="s">
        <v>1271</v>
      </c>
      <c r="F315" s="15"/>
      <c r="G315" s="15"/>
      <c r="H315" s="15" t="s">
        <v>185</v>
      </c>
      <c r="I315" s="15"/>
      <c r="J315" s="15"/>
      <c r="K315" s="15"/>
      <c r="L315" s="15" t="s">
        <v>503</v>
      </c>
      <c r="M315" s="15"/>
      <c r="N315" s="15"/>
      <c r="O315" s="15"/>
      <c r="P315" s="15"/>
      <c r="Q315" s="15"/>
      <c r="R315" s="15"/>
      <c r="S315" s="15"/>
      <c r="T315" s="15"/>
      <c r="U315" s="15"/>
      <c r="V315" s="15"/>
      <c r="W315" s="15"/>
      <c r="X315" s="15"/>
      <c r="Y315" s="15"/>
      <c r="Z315" s="15"/>
      <c r="AA315" s="15"/>
      <c r="AB315" s="115"/>
    </row>
    <row r="316">
      <c r="A316" s="113" t="s">
        <v>1202</v>
      </c>
      <c r="B316" s="113" t="s">
        <v>1272</v>
      </c>
      <c r="C316" s="114" t="s">
        <v>1273</v>
      </c>
      <c r="D316" s="113"/>
      <c r="E316" s="138" t="s">
        <v>1274</v>
      </c>
      <c r="F316" s="40"/>
      <c r="G316" s="15"/>
      <c r="H316" s="138" t="s">
        <v>1013</v>
      </c>
      <c r="I316" s="15"/>
      <c r="J316" s="15"/>
      <c r="K316" s="15"/>
      <c r="L316" s="15" t="s">
        <v>503</v>
      </c>
      <c r="M316" s="15"/>
      <c r="N316" s="15"/>
      <c r="O316" s="15"/>
      <c r="P316" s="15"/>
      <c r="Q316" s="15"/>
      <c r="R316" s="15"/>
      <c r="S316" s="15"/>
      <c r="T316" s="15"/>
      <c r="U316" s="15"/>
      <c r="V316" s="15"/>
      <c r="W316" s="15"/>
      <c r="X316" s="15"/>
      <c r="Y316" s="15"/>
      <c r="Z316" s="15"/>
      <c r="AA316" s="15"/>
      <c r="AB316" s="115"/>
    </row>
    <row r="317">
      <c r="A317" s="113" t="s">
        <v>1202</v>
      </c>
      <c r="B317" s="113" t="s">
        <v>1037</v>
      </c>
      <c r="C317" s="114" t="s">
        <v>1038</v>
      </c>
      <c r="D317" s="113"/>
      <c r="E317" s="138" t="s">
        <v>1039</v>
      </c>
      <c r="F317" s="40"/>
      <c r="G317" s="15"/>
      <c r="H317" s="15" t="s">
        <v>1040</v>
      </c>
      <c r="I317" s="15"/>
      <c r="J317" s="15"/>
      <c r="K317" s="15"/>
      <c r="L317" s="15" t="s">
        <v>503</v>
      </c>
      <c r="M317" s="15"/>
      <c r="N317" s="15"/>
      <c r="O317" s="15"/>
      <c r="P317" s="15"/>
      <c r="Q317" s="15"/>
      <c r="R317" s="15"/>
      <c r="S317" s="15"/>
      <c r="T317" s="15"/>
      <c r="U317" s="15"/>
      <c r="V317" s="15"/>
      <c r="W317" s="15"/>
      <c r="X317" s="15"/>
      <c r="Y317" s="15"/>
      <c r="Z317" s="15"/>
      <c r="AA317" s="15"/>
      <c r="AB317" s="115"/>
    </row>
    <row r="318">
      <c r="A318" s="113" t="s">
        <v>1202</v>
      </c>
      <c r="B318" s="113" t="s">
        <v>1055</v>
      </c>
      <c r="C318" s="114" t="s">
        <v>1056</v>
      </c>
      <c r="D318" s="113"/>
      <c r="E318" s="138" t="s">
        <v>1057</v>
      </c>
      <c r="F318" s="15"/>
      <c r="G318" s="15"/>
      <c r="H318" s="15" t="s">
        <v>1058</v>
      </c>
      <c r="I318" s="15"/>
      <c r="J318" s="15"/>
      <c r="K318" s="15"/>
      <c r="L318" s="15" t="s">
        <v>503</v>
      </c>
      <c r="M318" s="15"/>
      <c r="N318" s="15"/>
      <c r="O318" s="15"/>
      <c r="P318" s="15"/>
      <c r="Q318" s="15"/>
      <c r="R318" s="15"/>
      <c r="S318" s="15"/>
      <c r="T318" s="15"/>
      <c r="U318" s="15"/>
      <c r="V318" s="15"/>
      <c r="W318" s="15"/>
      <c r="X318" s="15"/>
      <c r="Y318" s="15"/>
      <c r="Z318" s="15"/>
      <c r="AA318" s="15"/>
      <c r="AB318" s="115"/>
    </row>
    <row r="319">
      <c r="A319" s="113" t="s">
        <v>1202</v>
      </c>
      <c r="B319" s="113" t="s">
        <v>1275</v>
      </c>
      <c r="C319" s="114" t="s">
        <v>1276</v>
      </c>
      <c r="D319" s="113"/>
      <c r="E319" s="138" t="s">
        <v>1277</v>
      </c>
      <c r="F319" s="40"/>
      <c r="G319" s="15"/>
      <c r="H319" s="138" t="s">
        <v>1278</v>
      </c>
      <c r="I319" s="15"/>
      <c r="J319" s="15"/>
      <c r="K319" s="15"/>
      <c r="L319" s="15" t="s">
        <v>503</v>
      </c>
      <c r="M319" s="15"/>
      <c r="N319" s="15"/>
      <c r="O319" s="15"/>
      <c r="P319" s="15"/>
      <c r="Q319" s="15"/>
      <c r="R319" s="15"/>
      <c r="S319" s="15"/>
      <c r="T319" s="15"/>
      <c r="U319" s="15"/>
      <c r="V319" s="15"/>
      <c r="W319" s="15"/>
      <c r="X319" s="15"/>
      <c r="Y319" s="15"/>
      <c r="Z319" s="15"/>
      <c r="AA319" s="15"/>
      <c r="AB319" s="115"/>
    </row>
    <row r="320">
      <c r="A320" s="113" t="s">
        <v>1202</v>
      </c>
      <c r="B320" s="113" t="s">
        <v>1279</v>
      </c>
      <c r="C320" s="114" t="s">
        <v>1280</v>
      </c>
      <c r="D320" s="113"/>
      <c r="E320" s="138" t="s">
        <v>1281</v>
      </c>
      <c r="F320" s="40"/>
      <c r="G320" s="15"/>
      <c r="H320" s="15" t="s">
        <v>231</v>
      </c>
      <c r="I320" s="15"/>
      <c r="J320" s="15"/>
      <c r="K320" s="15"/>
      <c r="L320" s="15" t="s">
        <v>503</v>
      </c>
      <c r="M320" s="15"/>
      <c r="N320" s="15"/>
      <c r="O320" s="15"/>
      <c r="P320" s="15"/>
      <c r="Q320" s="15"/>
      <c r="R320" s="15"/>
      <c r="S320" s="15"/>
      <c r="T320" s="15"/>
      <c r="U320" s="15"/>
      <c r="V320" s="15"/>
      <c r="W320" s="15"/>
      <c r="X320" s="15"/>
      <c r="Y320" s="15"/>
      <c r="Z320" s="15"/>
      <c r="AA320" s="15"/>
      <c r="AB320" s="115"/>
    </row>
    <row r="321">
      <c r="A321" s="54" t="s">
        <v>1202</v>
      </c>
      <c r="B321" s="54" t="s">
        <v>1088</v>
      </c>
      <c r="C321" s="60" t="s">
        <v>1089</v>
      </c>
      <c r="D321" s="61" t="s">
        <v>1090</v>
      </c>
      <c r="E321" s="50" t="s">
        <v>1091</v>
      </c>
      <c r="F321" s="11"/>
      <c r="G321" s="11" t="s">
        <v>1092</v>
      </c>
      <c r="H321" s="11" t="s">
        <v>514</v>
      </c>
      <c r="I321" s="11"/>
      <c r="J321" s="11" t="s">
        <v>1093</v>
      </c>
      <c r="K321" s="11" t="s">
        <v>1094</v>
      </c>
      <c r="L321" s="11" t="s">
        <v>678</v>
      </c>
      <c r="M321" s="50" t="s">
        <v>1095</v>
      </c>
      <c r="N321" s="42"/>
      <c r="O321" s="42"/>
      <c r="P321" s="42"/>
      <c r="Q321" s="42"/>
      <c r="R321" s="42"/>
      <c r="S321" s="11"/>
      <c r="T321" s="11"/>
      <c r="U321" s="11"/>
      <c r="V321" s="11"/>
      <c r="W321" s="11"/>
      <c r="X321" s="11"/>
      <c r="Y321" s="11"/>
      <c r="Z321" s="11"/>
      <c r="AA321" s="11"/>
      <c r="AB321" s="68"/>
    </row>
    <row r="322">
      <c r="A322" s="54" t="s">
        <v>1202</v>
      </c>
      <c r="B322" s="54" t="s">
        <v>823</v>
      </c>
      <c r="C322" s="60" t="s">
        <v>824</v>
      </c>
      <c r="D322" s="61" t="s">
        <v>1282</v>
      </c>
      <c r="E322" s="50" t="s">
        <v>826</v>
      </c>
      <c r="F322" s="11"/>
      <c r="G322" s="11"/>
      <c r="H322" s="11"/>
      <c r="I322" s="11"/>
      <c r="J322" s="11"/>
      <c r="K322" s="11"/>
      <c r="L322" s="50" t="s">
        <v>534</v>
      </c>
      <c r="M322" s="11"/>
      <c r="N322" s="11"/>
      <c r="O322" s="11"/>
      <c r="P322" s="11"/>
      <c r="Q322" s="11"/>
      <c r="R322" s="11"/>
      <c r="S322" s="11"/>
      <c r="T322" s="11"/>
      <c r="U322" s="11"/>
      <c r="V322" s="11"/>
      <c r="W322" s="11"/>
      <c r="X322" s="11"/>
      <c r="Y322" s="11"/>
      <c r="Z322" s="11"/>
      <c r="AA322" s="11"/>
      <c r="AB322" s="68"/>
    </row>
    <row r="323">
      <c r="A323" s="68"/>
      <c r="B323" s="68"/>
      <c r="C323" s="89"/>
      <c r="D323" s="68"/>
      <c r="E323" s="68"/>
      <c r="F323" s="68"/>
      <c r="G323" s="68"/>
      <c r="H323" s="68"/>
      <c r="I323" s="68"/>
      <c r="J323" s="68"/>
      <c r="K323" s="68"/>
      <c r="L323" s="68"/>
      <c r="M323" s="68"/>
      <c r="N323" s="68"/>
      <c r="O323" s="68"/>
      <c r="P323" s="68"/>
      <c r="Q323" s="68"/>
      <c r="R323" s="68"/>
      <c r="S323" s="68"/>
      <c r="T323" s="68"/>
      <c r="U323" s="68"/>
      <c r="V323" s="68"/>
      <c r="W323" s="68"/>
      <c r="X323" s="68"/>
      <c r="Y323" s="68"/>
      <c r="Z323" s="68"/>
      <c r="AA323" s="68"/>
      <c r="AB323" s="68"/>
    </row>
    <row r="324">
      <c r="A324" s="68"/>
      <c r="B324" s="68"/>
      <c r="C324" s="89"/>
      <c r="D324" s="68"/>
      <c r="E324" s="68"/>
      <c r="F324" s="68"/>
      <c r="G324" s="68"/>
      <c r="H324" s="68"/>
      <c r="I324" s="68"/>
      <c r="J324" s="68"/>
      <c r="K324" s="68"/>
      <c r="L324" s="68"/>
      <c r="M324" s="68"/>
      <c r="N324" s="68"/>
      <c r="O324" s="68"/>
      <c r="P324" s="68"/>
      <c r="Q324" s="68"/>
      <c r="R324" s="68"/>
      <c r="S324" s="68"/>
      <c r="T324" s="68"/>
      <c r="U324" s="68"/>
      <c r="V324" s="68"/>
      <c r="W324" s="68"/>
      <c r="X324" s="68"/>
      <c r="Y324" s="68"/>
      <c r="Z324" s="68"/>
      <c r="AA324" s="68"/>
      <c r="AB324" s="68"/>
    </row>
    <row r="325">
      <c r="A325" s="68"/>
      <c r="B325" s="68"/>
      <c r="C325" s="89"/>
      <c r="D325" s="68"/>
      <c r="E325" s="68"/>
      <c r="F325" s="68"/>
      <c r="G325" s="68"/>
      <c r="H325" s="68"/>
      <c r="I325" s="68"/>
      <c r="J325" s="68"/>
      <c r="K325" s="68"/>
      <c r="L325" s="68"/>
      <c r="M325" s="68"/>
      <c r="N325" s="68"/>
      <c r="O325" s="68"/>
      <c r="P325" s="68"/>
      <c r="Q325" s="68"/>
      <c r="R325" s="68"/>
      <c r="S325" s="68"/>
      <c r="T325" s="68"/>
      <c r="U325" s="68"/>
      <c r="V325" s="68"/>
      <c r="W325" s="68"/>
      <c r="X325" s="68"/>
      <c r="Y325" s="68"/>
      <c r="Z325" s="68"/>
      <c r="AA325" s="68"/>
      <c r="AB325" s="68"/>
    </row>
    <row r="326">
      <c r="A326" s="68"/>
      <c r="B326" s="68"/>
      <c r="C326" s="89"/>
      <c r="D326" s="68"/>
      <c r="E326" s="68"/>
      <c r="F326" s="68"/>
      <c r="G326" s="68"/>
      <c r="H326" s="68"/>
      <c r="I326" s="68"/>
      <c r="J326" s="68"/>
      <c r="K326" s="68"/>
      <c r="L326" s="68"/>
      <c r="M326" s="68"/>
      <c r="N326" s="68"/>
      <c r="O326" s="68"/>
      <c r="P326" s="68"/>
      <c r="Q326" s="68"/>
      <c r="R326" s="68"/>
      <c r="S326" s="68"/>
      <c r="T326" s="68"/>
      <c r="U326" s="68"/>
      <c r="V326" s="68"/>
      <c r="W326" s="68"/>
      <c r="X326" s="68"/>
      <c r="Y326" s="68"/>
      <c r="Z326" s="68"/>
      <c r="AA326" s="68"/>
      <c r="AB326" s="68"/>
    </row>
    <row r="327">
      <c r="A327" s="68"/>
      <c r="B327" s="68"/>
      <c r="C327" s="89"/>
      <c r="D327" s="68"/>
      <c r="E327" s="68"/>
      <c r="F327" s="68"/>
      <c r="G327" s="68"/>
      <c r="H327" s="68"/>
      <c r="I327" s="68"/>
      <c r="J327" s="68"/>
      <c r="K327" s="68"/>
      <c r="L327" s="68"/>
      <c r="M327" s="68"/>
      <c r="N327" s="68"/>
      <c r="O327" s="68"/>
      <c r="P327" s="68"/>
      <c r="Q327" s="68"/>
      <c r="R327" s="68"/>
      <c r="S327" s="68"/>
      <c r="T327" s="68"/>
      <c r="U327" s="68"/>
      <c r="V327" s="68"/>
      <c r="W327" s="68"/>
      <c r="X327" s="68"/>
      <c r="Y327" s="68"/>
      <c r="Z327" s="68"/>
      <c r="AA327" s="68"/>
      <c r="AB327" s="68"/>
    </row>
    <row r="328">
      <c r="A328" s="68"/>
      <c r="B328" s="68"/>
      <c r="C328" s="89"/>
      <c r="D328" s="68"/>
      <c r="E328" s="68"/>
      <c r="F328" s="68"/>
      <c r="G328" s="68"/>
      <c r="H328" s="68"/>
      <c r="I328" s="68"/>
      <c r="J328" s="68"/>
      <c r="K328" s="68"/>
      <c r="L328" s="68"/>
      <c r="M328" s="68"/>
      <c r="N328" s="68"/>
      <c r="O328" s="68"/>
      <c r="P328" s="68"/>
      <c r="Q328" s="68"/>
      <c r="R328" s="68"/>
      <c r="S328" s="68"/>
      <c r="T328" s="68"/>
      <c r="U328" s="68"/>
      <c r="V328" s="68"/>
      <c r="W328" s="68"/>
      <c r="X328" s="68"/>
      <c r="Y328" s="68"/>
      <c r="Z328" s="68"/>
      <c r="AA328" s="68"/>
      <c r="AB328" s="68"/>
    </row>
    <row r="329">
      <c r="A329" s="68"/>
      <c r="B329" s="68"/>
      <c r="C329" s="89"/>
      <c r="D329" s="68"/>
      <c r="E329" s="68"/>
      <c r="F329" s="68"/>
      <c r="G329" s="68"/>
      <c r="H329" s="68"/>
      <c r="I329" s="68"/>
      <c r="J329" s="68"/>
      <c r="K329" s="68"/>
      <c r="L329" s="68"/>
      <c r="M329" s="68"/>
      <c r="N329" s="68"/>
      <c r="O329" s="68"/>
      <c r="P329" s="68"/>
      <c r="Q329" s="68"/>
      <c r="R329" s="68"/>
      <c r="S329" s="68"/>
      <c r="T329" s="68"/>
      <c r="U329" s="68"/>
      <c r="V329" s="68"/>
      <c r="W329" s="68"/>
      <c r="X329" s="68"/>
      <c r="Y329" s="68"/>
      <c r="Z329" s="68"/>
      <c r="AA329" s="68"/>
      <c r="AB329" s="68"/>
    </row>
    <row r="330">
      <c r="A330" s="68"/>
      <c r="B330" s="68"/>
      <c r="C330" s="89"/>
      <c r="D330" s="68"/>
      <c r="E330" s="68"/>
      <c r="F330" s="68"/>
      <c r="G330" s="68"/>
      <c r="H330" s="68"/>
      <c r="I330" s="68"/>
      <c r="J330" s="68"/>
      <c r="K330" s="68"/>
      <c r="L330" s="68"/>
      <c r="M330" s="68"/>
      <c r="N330" s="68"/>
      <c r="O330" s="68"/>
      <c r="P330" s="68"/>
      <c r="Q330" s="68"/>
      <c r="R330" s="68"/>
      <c r="S330" s="68"/>
      <c r="T330" s="68"/>
      <c r="U330" s="68"/>
      <c r="V330" s="68"/>
      <c r="W330" s="68"/>
      <c r="X330" s="68"/>
      <c r="Y330" s="68"/>
      <c r="Z330" s="68"/>
      <c r="AA330" s="68"/>
      <c r="AB330" s="68"/>
    </row>
    <row r="331">
      <c r="A331" s="68"/>
      <c r="B331" s="68"/>
      <c r="C331" s="89"/>
      <c r="D331" s="68"/>
      <c r="E331" s="68"/>
      <c r="F331" s="68"/>
      <c r="G331" s="68"/>
      <c r="H331" s="68"/>
      <c r="I331" s="68"/>
      <c r="J331" s="68"/>
      <c r="K331" s="68"/>
      <c r="L331" s="68"/>
      <c r="M331" s="68"/>
      <c r="N331" s="68"/>
      <c r="O331" s="68"/>
      <c r="P331" s="68"/>
      <c r="Q331" s="68"/>
      <c r="R331" s="68"/>
      <c r="S331" s="68"/>
      <c r="T331" s="68"/>
      <c r="U331" s="68"/>
      <c r="V331" s="68"/>
      <c r="W331" s="68"/>
      <c r="X331" s="68"/>
      <c r="Y331" s="68"/>
      <c r="Z331" s="68"/>
      <c r="AA331" s="68"/>
      <c r="AB331" s="68"/>
    </row>
    <row r="332">
      <c r="A332" s="68"/>
      <c r="B332" s="68"/>
      <c r="C332" s="89"/>
      <c r="D332" s="68"/>
      <c r="E332" s="68"/>
      <c r="F332" s="68"/>
      <c r="G332" s="68"/>
      <c r="H332" s="68"/>
      <c r="I332" s="68"/>
      <c r="J332" s="68"/>
      <c r="K332" s="68"/>
      <c r="L332" s="68"/>
      <c r="M332" s="68"/>
      <c r="N332" s="68"/>
      <c r="O332" s="68"/>
      <c r="P332" s="68"/>
      <c r="Q332" s="68"/>
      <c r="R332" s="68"/>
      <c r="S332" s="68"/>
      <c r="T332" s="68"/>
      <c r="U332" s="68"/>
      <c r="V332" s="68"/>
      <c r="W332" s="68"/>
      <c r="X332" s="68"/>
      <c r="Y332" s="68"/>
      <c r="Z332" s="68"/>
      <c r="AA332" s="68"/>
      <c r="AB332" s="68"/>
    </row>
    <row r="333">
      <c r="A333" s="68"/>
      <c r="B333" s="68"/>
      <c r="C333" s="89"/>
      <c r="D333" s="68"/>
      <c r="E333" s="68"/>
      <c r="F333" s="68"/>
      <c r="G333" s="68"/>
      <c r="H333" s="68"/>
      <c r="I333" s="68"/>
      <c r="J333" s="68"/>
      <c r="K333" s="68"/>
      <c r="L333" s="68"/>
      <c r="M333" s="68"/>
      <c r="N333" s="68"/>
      <c r="O333" s="68"/>
      <c r="P333" s="68"/>
      <c r="Q333" s="68"/>
      <c r="R333" s="68"/>
      <c r="S333" s="68"/>
      <c r="T333" s="68"/>
      <c r="U333" s="68"/>
      <c r="V333" s="68"/>
      <c r="W333" s="68"/>
      <c r="X333" s="68"/>
      <c r="Y333" s="68"/>
      <c r="Z333" s="68"/>
      <c r="AA333" s="68"/>
      <c r="AB333" s="68"/>
    </row>
    <row r="334">
      <c r="A334" s="68"/>
      <c r="B334" s="68"/>
      <c r="C334" s="89"/>
      <c r="D334" s="68"/>
      <c r="E334" s="68"/>
      <c r="F334" s="68"/>
      <c r="G334" s="68"/>
      <c r="H334" s="68"/>
      <c r="I334" s="68"/>
      <c r="J334" s="68"/>
      <c r="K334" s="68"/>
      <c r="L334" s="68"/>
      <c r="M334" s="68"/>
      <c r="N334" s="68"/>
      <c r="O334" s="68"/>
      <c r="P334" s="68"/>
      <c r="Q334" s="68"/>
      <c r="R334" s="68"/>
      <c r="S334" s="68"/>
      <c r="T334" s="68"/>
      <c r="U334" s="68"/>
      <c r="V334" s="68"/>
      <c r="W334" s="68"/>
      <c r="X334" s="68"/>
      <c r="Y334" s="68"/>
      <c r="Z334" s="68"/>
      <c r="AA334" s="68"/>
      <c r="AB334" s="68"/>
    </row>
    <row r="335">
      <c r="A335" s="68"/>
      <c r="B335" s="68"/>
      <c r="C335" s="89"/>
      <c r="D335" s="68"/>
      <c r="E335" s="68"/>
      <c r="F335" s="68"/>
      <c r="G335" s="68"/>
      <c r="H335" s="68"/>
      <c r="I335" s="68"/>
      <c r="J335" s="68"/>
      <c r="K335" s="68"/>
      <c r="L335" s="68"/>
      <c r="M335" s="68"/>
      <c r="N335" s="68"/>
      <c r="O335" s="68"/>
      <c r="P335" s="68"/>
      <c r="Q335" s="68"/>
      <c r="R335" s="68"/>
      <c r="S335" s="68"/>
      <c r="T335" s="68"/>
      <c r="U335" s="68"/>
      <c r="V335" s="68"/>
      <c r="W335" s="68"/>
      <c r="X335" s="68"/>
      <c r="Y335" s="68"/>
      <c r="Z335" s="68"/>
      <c r="AA335" s="68"/>
      <c r="AB335" s="68"/>
    </row>
    <row r="336">
      <c r="A336" s="68"/>
      <c r="B336" s="68"/>
      <c r="C336" s="89"/>
      <c r="D336" s="68"/>
      <c r="E336" s="68"/>
      <c r="F336" s="68"/>
      <c r="G336" s="68"/>
      <c r="H336" s="68"/>
      <c r="I336" s="68"/>
      <c r="J336" s="68"/>
      <c r="K336" s="68"/>
      <c r="L336" s="68"/>
      <c r="M336" s="68"/>
      <c r="N336" s="68"/>
      <c r="O336" s="68"/>
      <c r="P336" s="68"/>
      <c r="Q336" s="68"/>
      <c r="R336" s="68"/>
      <c r="S336" s="68"/>
      <c r="T336" s="68"/>
      <c r="U336" s="68"/>
      <c r="V336" s="68"/>
      <c r="W336" s="68"/>
      <c r="X336" s="68"/>
      <c r="Y336" s="68"/>
      <c r="Z336" s="68"/>
      <c r="AA336" s="68"/>
      <c r="AB336" s="68"/>
    </row>
    <row r="337">
      <c r="A337" s="68"/>
      <c r="B337" s="68"/>
      <c r="C337" s="89"/>
      <c r="D337" s="68"/>
      <c r="E337" s="68"/>
      <c r="F337" s="68"/>
      <c r="G337" s="68"/>
      <c r="H337" s="68"/>
      <c r="I337" s="68"/>
      <c r="J337" s="68"/>
      <c r="K337" s="68"/>
      <c r="L337" s="68"/>
      <c r="M337" s="68"/>
      <c r="N337" s="68"/>
      <c r="O337" s="68"/>
      <c r="P337" s="68"/>
      <c r="Q337" s="68"/>
      <c r="R337" s="68"/>
      <c r="S337" s="68"/>
      <c r="T337" s="68"/>
      <c r="U337" s="68"/>
      <c r="V337" s="68"/>
      <c r="W337" s="68"/>
      <c r="X337" s="68"/>
      <c r="Y337" s="68"/>
      <c r="Z337" s="68"/>
      <c r="AA337" s="68"/>
      <c r="AB337" s="68"/>
    </row>
    <row r="338">
      <c r="A338" s="68"/>
      <c r="B338" s="68"/>
      <c r="C338" s="89"/>
      <c r="D338" s="68"/>
      <c r="E338" s="68"/>
      <c r="F338" s="68"/>
      <c r="G338" s="68"/>
      <c r="H338" s="68"/>
      <c r="I338" s="68"/>
      <c r="J338" s="68"/>
      <c r="K338" s="68"/>
      <c r="L338" s="68"/>
      <c r="M338" s="68"/>
      <c r="N338" s="68"/>
      <c r="O338" s="68"/>
      <c r="P338" s="68"/>
      <c r="Q338" s="68"/>
      <c r="R338" s="68"/>
      <c r="S338" s="68"/>
      <c r="T338" s="68"/>
      <c r="U338" s="68"/>
      <c r="V338" s="68"/>
      <c r="W338" s="68"/>
      <c r="X338" s="68"/>
      <c r="Y338" s="68"/>
      <c r="Z338" s="68"/>
      <c r="AA338" s="68"/>
      <c r="AB338" s="68"/>
    </row>
    <row r="339">
      <c r="A339" s="68"/>
      <c r="B339" s="68"/>
      <c r="C339" s="89"/>
      <c r="D339" s="68"/>
      <c r="E339" s="68"/>
      <c r="F339" s="68"/>
      <c r="G339" s="68"/>
      <c r="H339" s="68"/>
      <c r="I339" s="68"/>
      <c r="J339" s="68"/>
      <c r="K339" s="68"/>
      <c r="L339" s="68"/>
      <c r="M339" s="68"/>
      <c r="N339" s="68"/>
      <c r="O339" s="68"/>
      <c r="P339" s="68"/>
      <c r="Q339" s="68"/>
      <c r="R339" s="68"/>
      <c r="S339" s="68"/>
      <c r="T339" s="68"/>
      <c r="U339" s="68"/>
      <c r="V339" s="68"/>
      <c r="W339" s="68"/>
      <c r="X339" s="68"/>
      <c r="Y339" s="68"/>
      <c r="Z339" s="68"/>
      <c r="AA339" s="68"/>
      <c r="AB339" s="68"/>
    </row>
    <row r="340">
      <c r="A340" s="68"/>
      <c r="B340" s="68"/>
      <c r="C340" s="89"/>
      <c r="D340" s="68"/>
      <c r="E340" s="68"/>
      <c r="F340" s="68"/>
      <c r="G340" s="68"/>
      <c r="H340" s="68"/>
      <c r="I340" s="68"/>
      <c r="J340" s="68"/>
      <c r="K340" s="68"/>
      <c r="L340" s="68"/>
      <c r="M340" s="68"/>
      <c r="N340" s="68"/>
      <c r="O340" s="68"/>
      <c r="P340" s="68"/>
      <c r="Q340" s="68"/>
      <c r="R340" s="68"/>
      <c r="S340" s="68"/>
      <c r="T340" s="68"/>
      <c r="U340" s="68"/>
      <c r="V340" s="68"/>
      <c r="W340" s="68"/>
      <c r="X340" s="68"/>
      <c r="Y340" s="68"/>
      <c r="Z340" s="68"/>
      <c r="AA340" s="68"/>
      <c r="AB340" s="68"/>
    </row>
    <row r="341">
      <c r="A341" s="68"/>
      <c r="B341" s="68"/>
      <c r="C341" s="89"/>
      <c r="D341" s="68"/>
      <c r="E341" s="68"/>
      <c r="F341" s="68"/>
      <c r="G341" s="68"/>
      <c r="H341" s="68"/>
      <c r="I341" s="68"/>
      <c r="J341" s="68"/>
      <c r="K341" s="68"/>
      <c r="L341" s="68"/>
      <c r="M341" s="68"/>
      <c r="N341" s="68"/>
      <c r="O341" s="68"/>
      <c r="P341" s="68"/>
      <c r="Q341" s="68"/>
      <c r="R341" s="68"/>
      <c r="S341" s="68"/>
      <c r="T341" s="68"/>
      <c r="U341" s="68"/>
      <c r="V341" s="68"/>
      <c r="W341" s="68"/>
      <c r="X341" s="68"/>
      <c r="Y341" s="68"/>
      <c r="Z341" s="68"/>
      <c r="AA341" s="68"/>
      <c r="AB341" s="68"/>
    </row>
    <row r="342">
      <c r="A342" s="68"/>
      <c r="B342" s="68"/>
      <c r="C342" s="89"/>
      <c r="D342" s="68"/>
      <c r="E342" s="68"/>
      <c r="F342" s="68"/>
      <c r="G342" s="68"/>
      <c r="H342" s="68"/>
      <c r="I342" s="68"/>
      <c r="J342" s="68"/>
      <c r="K342" s="68"/>
      <c r="L342" s="68"/>
      <c r="M342" s="68"/>
      <c r="N342" s="68"/>
      <c r="O342" s="68"/>
      <c r="P342" s="68"/>
      <c r="Q342" s="68"/>
      <c r="R342" s="68"/>
      <c r="S342" s="68"/>
      <c r="T342" s="68"/>
      <c r="U342" s="68"/>
      <c r="V342" s="68"/>
      <c r="W342" s="68"/>
      <c r="X342" s="68"/>
      <c r="Y342" s="68"/>
      <c r="Z342" s="68"/>
      <c r="AA342" s="68"/>
      <c r="AB342" s="68"/>
    </row>
    <row r="343">
      <c r="A343" s="68"/>
      <c r="B343" s="68"/>
      <c r="C343" s="89"/>
      <c r="D343" s="68"/>
      <c r="E343" s="68"/>
      <c r="F343" s="68"/>
      <c r="G343" s="68"/>
      <c r="H343" s="68"/>
      <c r="I343" s="68"/>
      <c r="J343" s="68"/>
      <c r="K343" s="68"/>
      <c r="L343" s="68"/>
      <c r="M343" s="68"/>
      <c r="N343" s="68"/>
      <c r="O343" s="68"/>
      <c r="P343" s="68"/>
      <c r="Q343" s="68"/>
      <c r="R343" s="68"/>
      <c r="S343" s="68"/>
      <c r="T343" s="68"/>
      <c r="U343" s="68"/>
      <c r="V343" s="68"/>
      <c r="W343" s="68"/>
      <c r="X343" s="68"/>
      <c r="Y343" s="68"/>
      <c r="Z343" s="68"/>
      <c r="AA343" s="68"/>
      <c r="AB343" s="68"/>
    </row>
    <row r="344">
      <c r="A344" s="68"/>
      <c r="B344" s="68"/>
      <c r="C344" s="89"/>
      <c r="D344" s="68"/>
      <c r="E344" s="68"/>
      <c r="F344" s="68"/>
      <c r="G344" s="68"/>
      <c r="H344" s="68"/>
      <c r="I344" s="68"/>
      <c r="J344" s="68"/>
      <c r="K344" s="68"/>
      <c r="L344" s="68"/>
      <c r="M344" s="68"/>
      <c r="N344" s="68"/>
      <c r="O344" s="68"/>
      <c r="P344" s="68"/>
      <c r="Q344" s="68"/>
      <c r="R344" s="68"/>
      <c r="S344" s="68"/>
      <c r="T344" s="68"/>
      <c r="U344" s="68"/>
      <c r="V344" s="68"/>
      <c r="W344" s="68"/>
      <c r="X344" s="68"/>
      <c r="Y344" s="68"/>
      <c r="Z344" s="68"/>
      <c r="AA344" s="68"/>
      <c r="AB344" s="68"/>
    </row>
    <row r="345">
      <c r="A345" s="68"/>
      <c r="B345" s="68"/>
      <c r="C345" s="89"/>
      <c r="D345" s="68"/>
      <c r="E345" s="68"/>
      <c r="F345" s="68"/>
      <c r="G345" s="68"/>
      <c r="H345" s="68"/>
      <c r="I345" s="68"/>
      <c r="J345" s="68"/>
      <c r="K345" s="68"/>
      <c r="L345" s="68"/>
      <c r="M345" s="68"/>
      <c r="N345" s="68"/>
      <c r="O345" s="68"/>
      <c r="P345" s="68"/>
      <c r="Q345" s="68"/>
      <c r="R345" s="68"/>
      <c r="S345" s="68"/>
      <c r="T345" s="68"/>
      <c r="U345" s="68"/>
      <c r="V345" s="68"/>
      <c r="W345" s="68"/>
      <c r="X345" s="68"/>
      <c r="Y345" s="68"/>
      <c r="Z345" s="68"/>
      <c r="AA345" s="68"/>
      <c r="AB345" s="68"/>
    </row>
    <row r="346">
      <c r="A346" s="68"/>
      <c r="B346" s="68"/>
      <c r="C346" s="89"/>
      <c r="D346" s="68"/>
      <c r="E346" s="68"/>
      <c r="F346" s="68"/>
      <c r="G346" s="68"/>
      <c r="H346" s="68"/>
      <c r="I346" s="68"/>
      <c r="J346" s="68"/>
      <c r="K346" s="68"/>
      <c r="L346" s="68"/>
      <c r="M346" s="68"/>
      <c r="N346" s="68"/>
      <c r="O346" s="68"/>
      <c r="P346" s="68"/>
      <c r="Q346" s="68"/>
      <c r="R346" s="68"/>
      <c r="S346" s="68"/>
      <c r="T346" s="68"/>
      <c r="U346" s="68"/>
      <c r="V346" s="68"/>
      <c r="W346" s="68"/>
      <c r="X346" s="68"/>
      <c r="Y346" s="68"/>
      <c r="Z346" s="68"/>
      <c r="AA346" s="68"/>
      <c r="AB346" s="68"/>
    </row>
    <row r="347">
      <c r="A347" s="68"/>
      <c r="B347" s="68"/>
      <c r="C347" s="89"/>
      <c r="D347" s="68"/>
      <c r="E347" s="68"/>
      <c r="F347" s="68"/>
      <c r="G347" s="68"/>
      <c r="H347" s="68"/>
      <c r="I347" s="68"/>
      <c r="J347" s="68"/>
      <c r="K347" s="68"/>
      <c r="L347" s="68"/>
      <c r="M347" s="68"/>
      <c r="N347" s="68"/>
      <c r="O347" s="68"/>
      <c r="P347" s="68"/>
      <c r="Q347" s="68"/>
      <c r="R347" s="68"/>
      <c r="S347" s="68"/>
      <c r="T347" s="68"/>
      <c r="U347" s="68"/>
      <c r="V347" s="68"/>
      <c r="W347" s="68"/>
      <c r="X347" s="68"/>
      <c r="Y347" s="68"/>
      <c r="Z347" s="68"/>
      <c r="AA347" s="68"/>
      <c r="AB347" s="68"/>
    </row>
    <row r="348">
      <c r="A348" s="68"/>
      <c r="B348" s="68"/>
      <c r="C348" s="89"/>
      <c r="D348" s="68"/>
      <c r="E348" s="68"/>
      <c r="F348" s="68"/>
      <c r="G348" s="68"/>
      <c r="H348" s="68"/>
      <c r="I348" s="68"/>
      <c r="J348" s="68"/>
      <c r="K348" s="68"/>
      <c r="L348" s="68"/>
      <c r="M348" s="68"/>
      <c r="N348" s="68"/>
      <c r="O348" s="68"/>
      <c r="P348" s="68"/>
      <c r="Q348" s="68"/>
      <c r="R348" s="68"/>
      <c r="S348" s="68"/>
      <c r="T348" s="68"/>
      <c r="U348" s="68"/>
      <c r="V348" s="68"/>
      <c r="W348" s="68"/>
      <c r="X348" s="68"/>
      <c r="Y348" s="68"/>
      <c r="Z348" s="68"/>
      <c r="AA348" s="68"/>
      <c r="AB348" s="68"/>
    </row>
    <row r="349">
      <c r="A349" s="68"/>
      <c r="B349" s="68"/>
      <c r="C349" s="89"/>
      <c r="D349" s="68"/>
      <c r="E349" s="68"/>
      <c r="F349" s="68"/>
      <c r="G349" s="68"/>
      <c r="H349" s="68"/>
      <c r="I349" s="68"/>
      <c r="J349" s="68"/>
      <c r="K349" s="68"/>
      <c r="L349" s="68"/>
      <c r="M349" s="68"/>
      <c r="N349" s="68"/>
      <c r="O349" s="68"/>
      <c r="P349" s="68"/>
      <c r="Q349" s="68"/>
      <c r="R349" s="68"/>
      <c r="S349" s="68"/>
      <c r="T349" s="68"/>
      <c r="U349" s="68"/>
      <c r="V349" s="68"/>
      <c r="W349" s="68"/>
      <c r="X349" s="68"/>
      <c r="Y349" s="68"/>
      <c r="Z349" s="68"/>
      <c r="AA349" s="68"/>
      <c r="AB349" s="68"/>
    </row>
    <row r="350">
      <c r="A350" s="68"/>
      <c r="B350" s="68"/>
      <c r="C350" s="89"/>
      <c r="D350" s="68"/>
      <c r="E350" s="68"/>
      <c r="F350" s="68"/>
      <c r="G350" s="68"/>
      <c r="H350" s="68"/>
      <c r="I350" s="68"/>
      <c r="J350" s="68"/>
      <c r="K350" s="68"/>
      <c r="L350" s="68"/>
      <c r="M350" s="68"/>
      <c r="N350" s="68"/>
      <c r="O350" s="68"/>
      <c r="P350" s="68"/>
      <c r="Q350" s="68"/>
      <c r="R350" s="68"/>
      <c r="S350" s="68"/>
      <c r="T350" s="68"/>
      <c r="U350" s="68"/>
      <c r="V350" s="68"/>
      <c r="W350" s="68"/>
      <c r="X350" s="68"/>
      <c r="Y350" s="68"/>
      <c r="Z350" s="68"/>
      <c r="AA350" s="68"/>
      <c r="AB350" s="68"/>
    </row>
    <row r="351">
      <c r="A351" s="68"/>
      <c r="B351" s="68"/>
      <c r="C351" s="89"/>
      <c r="D351" s="68"/>
      <c r="E351" s="68"/>
      <c r="F351" s="68"/>
      <c r="G351" s="68"/>
      <c r="H351" s="68"/>
      <c r="I351" s="68"/>
      <c r="J351" s="68"/>
      <c r="K351" s="68"/>
      <c r="L351" s="68"/>
      <c r="M351" s="68"/>
      <c r="N351" s="68"/>
      <c r="O351" s="68"/>
      <c r="P351" s="68"/>
      <c r="Q351" s="68"/>
      <c r="R351" s="68"/>
      <c r="S351" s="68"/>
      <c r="T351" s="68"/>
      <c r="U351" s="68"/>
      <c r="V351" s="68"/>
      <c r="W351" s="68"/>
      <c r="X351" s="68"/>
      <c r="Y351" s="68"/>
      <c r="Z351" s="68"/>
      <c r="AA351" s="68"/>
      <c r="AB351" s="68"/>
    </row>
    <row r="352">
      <c r="A352" s="68"/>
      <c r="B352" s="68"/>
      <c r="C352" s="89"/>
      <c r="D352" s="68"/>
      <c r="E352" s="68"/>
      <c r="F352" s="68"/>
      <c r="G352" s="68"/>
      <c r="H352" s="68"/>
      <c r="I352" s="68"/>
      <c r="J352" s="68"/>
      <c r="K352" s="68"/>
      <c r="L352" s="68"/>
      <c r="M352" s="68"/>
      <c r="N352" s="68"/>
      <c r="O352" s="68"/>
      <c r="P352" s="68"/>
      <c r="Q352" s="68"/>
      <c r="R352" s="68"/>
      <c r="S352" s="68"/>
      <c r="T352" s="68"/>
      <c r="U352" s="68"/>
      <c r="V352" s="68"/>
      <c r="W352" s="68"/>
      <c r="X352" s="68"/>
      <c r="Y352" s="68"/>
      <c r="Z352" s="68"/>
      <c r="AA352" s="68"/>
      <c r="AB352" s="68"/>
    </row>
    <row r="353">
      <c r="A353" s="68"/>
      <c r="B353" s="68"/>
      <c r="C353" s="89"/>
      <c r="D353" s="68"/>
      <c r="E353" s="68"/>
      <c r="F353" s="68"/>
      <c r="G353" s="68"/>
      <c r="H353" s="68"/>
      <c r="I353" s="68"/>
      <c r="J353" s="68"/>
      <c r="K353" s="68"/>
      <c r="L353" s="68"/>
      <c r="M353" s="68"/>
      <c r="N353" s="68"/>
      <c r="O353" s="68"/>
      <c r="P353" s="68"/>
      <c r="Q353" s="68"/>
      <c r="R353" s="68"/>
      <c r="S353" s="68"/>
      <c r="T353" s="68"/>
      <c r="U353" s="68"/>
      <c r="V353" s="68"/>
      <c r="W353" s="68"/>
      <c r="X353" s="68"/>
      <c r="Y353" s="68"/>
      <c r="Z353" s="68"/>
      <c r="AA353" s="68"/>
      <c r="AB353" s="68"/>
    </row>
    <row r="354">
      <c r="A354" s="68"/>
      <c r="B354" s="68"/>
      <c r="C354" s="89"/>
      <c r="D354" s="68"/>
      <c r="E354" s="68"/>
      <c r="F354" s="68"/>
      <c r="G354" s="68"/>
      <c r="H354" s="68"/>
      <c r="I354" s="68"/>
      <c r="J354" s="68"/>
      <c r="K354" s="68"/>
      <c r="L354" s="68"/>
      <c r="M354" s="68"/>
      <c r="N354" s="68"/>
      <c r="O354" s="68"/>
      <c r="P354" s="68"/>
      <c r="Q354" s="68"/>
      <c r="R354" s="68"/>
      <c r="S354" s="68"/>
      <c r="T354" s="68"/>
      <c r="U354" s="68"/>
      <c r="V354" s="68"/>
      <c r="W354" s="68"/>
      <c r="X354" s="68"/>
      <c r="Y354" s="68"/>
      <c r="Z354" s="68"/>
      <c r="AA354" s="68"/>
      <c r="AB354" s="68"/>
    </row>
    <row r="355">
      <c r="A355" s="68"/>
      <c r="B355" s="68"/>
      <c r="C355" s="89"/>
      <c r="D355" s="68"/>
      <c r="E355" s="68"/>
      <c r="F355" s="68"/>
      <c r="G355" s="68"/>
      <c r="H355" s="68"/>
      <c r="I355" s="68"/>
      <c r="J355" s="68"/>
      <c r="K355" s="68"/>
      <c r="L355" s="68"/>
      <c r="M355" s="68"/>
      <c r="N355" s="68"/>
      <c r="O355" s="68"/>
      <c r="P355" s="68"/>
      <c r="Q355" s="68"/>
      <c r="R355" s="68"/>
      <c r="S355" s="68"/>
      <c r="T355" s="68"/>
      <c r="U355" s="68"/>
      <c r="V355" s="68"/>
      <c r="W355" s="68"/>
      <c r="X355" s="68"/>
      <c r="Y355" s="68"/>
      <c r="Z355" s="68"/>
      <c r="AA355" s="68"/>
      <c r="AB355" s="68"/>
    </row>
    <row r="356">
      <c r="A356" s="68"/>
      <c r="B356" s="68"/>
      <c r="C356" s="89"/>
      <c r="D356" s="68"/>
      <c r="E356" s="68"/>
      <c r="F356" s="68"/>
      <c r="G356" s="68"/>
      <c r="H356" s="68"/>
      <c r="I356" s="68"/>
      <c r="J356" s="68"/>
      <c r="K356" s="68"/>
      <c r="L356" s="68"/>
      <c r="M356" s="68"/>
      <c r="N356" s="68"/>
      <c r="O356" s="68"/>
      <c r="P356" s="68"/>
      <c r="Q356" s="68"/>
      <c r="R356" s="68"/>
      <c r="S356" s="68"/>
      <c r="T356" s="68"/>
      <c r="U356" s="68"/>
      <c r="V356" s="68"/>
      <c r="W356" s="68"/>
      <c r="X356" s="68"/>
      <c r="Y356" s="68"/>
      <c r="Z356" s="68"/>
      <c r="AA356" s="68"/>
      <c r="AB356" s="68"/>
    </row>
    <row r="357">
      <c r="A357" s="68"/>
      <c r="B357" s="68"/>
      <c r="C357" s="89"/>
      <c r="D357" s="68"/>
      <c r="E357" s="68"/>
      <c r="F357" s="68"/>
      <c r="G357" s="68"/>
      <c r="H357" s="68"/>
      <c r="I357" s="68"/>
      <c r="J357" s="68"/>
      <c r="K357" s="68"/>
      <c r="L357" s="68"/>
      <c r="M357" s="68"/>
      <c r="N357" s="68"/>
      <c r="O357" s="68"/>
      <c r="P357" s="68"/>
      <c r="Q357" s="68"/>
      <c r="R357" s="68"/>
      <c r="S357" s="68"/>
      <c r="T357" s="68"/>
      <c r="U357" s="68"/>
      <c r="V357" s="68"/>
      <c r="W357" s="68"/>
      <c r="X357" s="68"/>
      <c r="Y357" s="68"/>
      <c r="Z357" s="68"/>
      <c r="AA357" s="68"/>
      <c r="AB357" s="68"/>
    </row>
    <row r="358">
      <c r="A358" s="68"/>
      <c r="B358" s="68"/>
      <c r="C358" s="89"/>
      <c r="D358" s="68"/>
      <c r="E358" s="68"/>
      <c r="F358" s="68"/>
      <c r="G358" s="68"/>
      <c r="H358" s="68"/>
      <c r="I358" s="68"/>
      <c r="J358" s="68"/>
      <c r="K358" s="68"/>
      <c r="L358" s="68"/>
      <c r="M358" s="68"/>
      <c r="N358" s="68"/>
      <c r="O358" s="68"/>
      <c r="P358" s="68"/>
      <c r="Q358" s="68"/>
      <c r="R358" s="68"/>
      <c r="S358" s="68"/>
      <c r="T358" s="68"/>
      <c r="U358" s="68"/>
      <c r="V358" s="68"/>
      <c r="W358" s="68"/>
      <c r="X358" s="68"/>
      <c r="Y358" s="68"/>
      <c r="Z358" s="68"/>
      <c r="AA358" s="68"/>
      <c r="AB358" s="68"/>
    </row>
    <row r="359">
      <c r="A359" s="68"/>
      <c r="B359" s="68"/>
      <c r="C359" s="89"/>
      <c r="D359" s="68"/>
      <c r="E359" s="68"/>
      <c r="F359" s="68"/>
      <c r="G359" s="68"/>
      <c r="H359" s="68"/>
      <c r="I359" s="68"/>
      <c r="J359" s="68"/>
      <c r="K359" s="68"/>
      <c r="L359" s="68"/>
      <c r="M359" s="68"/>
      <c r="N359" s="68"/>
      <c r="O359" s="68"/>
      <c r="P359" s="68"/>
      <c r="Q359" s="68"/>
      <c r="R359" s="68"/>
      <c r="S359" s="68"/>
      <c r="T359" s="68"/>
      <c r="U359" s="68"/>
      <c r="V359" s="68"/>
      <c r="W359" s="68"/>
      <c r="X359" s="68"/>
      <c r="Y359" s="68"/>
      <c r="Z359" s="68"/>
      <c r="AA359" s="68"/>
      <c r="AB359" s="68"/>
    </row>
    <row r="360">
      <c r="A360" s="68"/>
      <c r="B360" s="68"/>
      <c r="C360" s="89"/>
      <c r="D360" s="68"/>
      <c r="E360" s="68"/>
      <c r="F360" s="68"/>
      <c r="G360" s="68"/>
      <c r="H360" s="68"/>
      <c r="I360" s="68"/>
      <c r="J360" s="68"/>
      <c r="K360" s="68"/>
      <c r="L360" s="68"/>
      <c r="M360" s="68"/>
      <c r="N360" s="68"/>
      <c r="O360" s="68"/>
      <c r="P360" s="68"/>
      <c r="Q360" s="68"/>
      <c r="R360" s="68"/>
      <c r="S360" s="68"/>
      <c r="T360" s="68"/>
      <c r="U360" s="68"/>
      <c r="V360" s="68"/>
      <c r="W360" s="68"/>
      <c r="X360" s="68"/>
      <c r="Y360" s="68"/>
      <c r="Z360" s="68"/>
      <c r="AA360" s="68"/>
      <c r="AB360" s="68"/>
    </row>
    <row r="361">
      <c r="A361" s="68"/>
      <c r="B361" s="68"/>
      <c r="C361" s="89"/>
      <c r="D361" s="68"/>
      <c r="E361" s="68"/>
      <c r="F361" s="68"/>
      <c r="G361" s="68"/>
      <c r="H361" s="68"/>
      <c r="I361" s="68"/>
      <c r="J361" s="68"/>
      <c r="K361" s="68"/>
      <c r="L361" s="68"/>
      <c r="M361" s="68"/>
      <c r="N361" s="68"/>
      <c r="O361" s="68"/>
      <c r="P361" s="68"/>
      <c r="Q361" s="68"/>
      <c r="R361" s="68"/>
      <c r="S361" s="68"/>
      <c r="T361" s="68"/>
      <c r="U361" s="68"/>
      <c r="V361" s="68"/>
      <c r="W361" s="68"/>
      <c r="X361" s="68"/>
      <c r="Y361" s="68"/>
      <c r="Z361" s="68"/>
      <c r="AA361" s="68"/>
      <c r="AB361" s="68"/>
    </row>
    <row r="362">
      <c r="A362" s="68"/>
      <c r="B362" s="68"/>
      <c r="C362" s="89"/>
      <c r="D362" s="68"/>
      <c r="E362" s="68"/>
      <c r="F362" s="68"/>
      <c r="G362" s="68"/>
      <c r="H362" s="68"/>
      <c r="I362" s="68"/>
      <c r="J362" s="68"/>
      <c r="K362" s="68"/>
      <c r="L362" s="68"/>
      <c r="M362" s="68"/>
      <c r="N362" s="68"/>
      <c r="O362" s="68"/>
      <c r="P362" s="68"/>
      <c r="Q362" s="68"/>
      <c r="R362" s="68"/>
      <c r="S362" s="68"/>
      <c r="T362" s="68"/>
      <c r="U362" s="68"/>
      <c r="V362" s="68"/>
      <c r="W362" s="68"/>
      <c r="X362" s="68"/>
      <c r="Y362" s="68"/>
      <c r="Z362" s="68"/>
      <c r="AA362" s="68"/>
      <c r="AB362" s="68"/>
    </row>
    <row r="363">
      <c r="A363" s="68"/>
      <c r="B363" s="68"/>
      <c r="C363" s="89"/>
      <c r="D363" s="68"/>
      <c r="E363" s="68"/>
      <c r="F363" s="68"/>
      <c r="G363" s="68"/>
      <c r="H363" s="68"/>
      <c r="I363" s="68"/>
      <c r="J363" s="68"/>
      <c r="K363" s="68"/>
      <c r="L363" s="68"/>
      <c r="M363" s="68"/>
      <c r="N363" s="68"/>
      <c r="O363" s="68"/>
      <c r="P363" s="68"/>
      <c r="Q363" s="68"/>
      <c r="R363" s="68"/>
      <c r="S363" s="68"/>
      <c r="T363" s="68"/>
      <c r="U363" s="68"/>
      <c r="V363" s="68"/>
      <c r="W363" s="68"/>
      <c r="X363" s="68"/>
      <c r="Y363" s="68"/>
      <c r="Z363" s="68"/>
      <c r="AA363" s="68"/>
      <c r="AB363" s="68"/>
    </row>
    <row r="364">
      <c r="A364" s="68"/>
      <c r="B364" s="68"/>
      <c r="C364" s="89"/>
      <c r="D364" s="68"/>
      <c r="E364" s="68"/>
      <c r="F364" s="68"/>
      <c r="G364" s="68"/>
      <c r="H364" s="68"/>
      <c r="I364" s="68"/>
      <c r="J364" s="68"/>
      <c r="K364" s="68"/>
      <c r="L364" s="68"/>
      <c r="M364" s="68"/>
      <c r="N364" s="68"/>
      <c r="O364" s="68"/>
      <c r="P364" s="68"/>
      <c r="Q364" s="68"/>
      <c r="R364" s="68"/>
      <c r="S364" s="68"/>
      <c r="T364" s="68"/>
      <c r="U364" s="68"/>
      <c r="V364" s="68"/>
      <c r="W364" s="68"/>
      <c r="X364" s="68"/>
      <c r="Y364" s="68"/>
      <c r="Z364" s="68"/>
      <c r="AA364" s="68"/>
      <c r="AB364" s="68"/>
    </row>
    <row r="365">
      <c r="A365" s="68"/>
      <c r="B365" s="68"/>
      <c r="C365" s="89"/>
      <c r="D365" s="68"/>
      <c r="E365" s="68"/>
      <c r="F365" s="68"/>
      <c r="G365" s="68"/>
      <c r="H365" s="68"/>
      <c r="I365" s="68"/>
      <c r="J365" s="68"/>
      <c r="K365" s="68"/>
      <c r="L365" s="68"/>
      <c r="M365" s="68"/>
      <c r="N365" s="68"/>
      <c r="O365" s="68"/>
      <c r="P365" s="68"/>
      <c r="Q365" s="68"/>
      <c r="R365" s="68"/>
      <c r="S365" s="68"/>
      <c r="T365" s="68"/>
      <c r="U365" s="68"/>
      <c r="V365" s="68"/>
      <c r="W365" s="68"/>
      <c r="X365" s="68"/>
      <c r="Y365" s="68"/>
      <c r="Z365" s="68"/>
      <c r="AA365" s="68"/>
      <c r="AB365" s="68"/>
    </row>
    <row r="366">
      <c r="A366" s="68"/>
      <c r="B366" s="68"/>
      <c r="C366" s="89"/>
      <c r="D366" s="68"/>
      <c r="E366" s="68"/>
      <c r="F366" s="68"/>
      <c r="G366" s="68"/>
      <c r="H366" s="68"/>
      <c r="I366" s="68"/>
      <c r="J366" s="68"/>
      <c r="K366" s="68"/>
      <c r="L366" s="68"/>
      <c r="M366" s="68"/>
      <c r="N366" s="68"/>
      <c r="O366" s="68"/>
      <c r="P366" s="68"/>
      <c r="Q366" s="68"/>
      <c r="R366" s="68"/>
      <c r="S366" s="68"/>
      <c r="T366" s="68"/>
      <c r="U366" s="68"/>
      <c r="V366" s="68"/>
      <c r="W366" s="68"/>
      <c r="X366" s="68"/>
      <c r="Y366" s="68"/>
      <c r="Z366" s="68"/>
      <c r="AA366" s="68"/>
      <c r="AB366" s="68"/>
    </row>
    <row r="367">
      <c r="A367" s="68"/>
      <c r="B367" s="68"/>
      <c r="C367" s="89"/>
      <c r="D367" s="68"/>
      <c r="E367" s="68"/>
      <c r="F367" s="68"/>
      <c r="G367" s="68"/>
      <c r="H367" s="68"/>
      <c r="I367" s="68"/>
      <c r="J367" s="68"/>
      <c r="K367" s="68"/>
      <c r="L367" s="68"/>
      <c r="M367" s="68"/>
      <c r="N367" s="68"/>
      <c r="O367" s="68"/>
      <c r="P367" s="68"/>
      <c r="Q367" s="68"/>
      <c r="R367" s="68"/>
      <c r="S367" s="68"/>
      <c r="T367" s="68"/>
      <c r="U367" s="68"/>
      <c r="V367" s="68"/>
      <c r="W367" s="68"/>
      <c r="X367" s="68"/>
      <c r="Y367" s="68"/>
      <c r="Z367" s="68"/>
      <c r="AA367" s="68"/>
      <c r="AB367" s="68"/>
    </row>
    <row r="368">
      <c r="A368" s="68"/>
      <c r="B368" s="68"/>
      <c r="C368" s="89"/>
      <c r="D368" s="68"/>
      <c r="E368" s="68"/>
      <c r="F368" s="68"/>
      <c r="G368" s="68"/>
      <c r="H368" s="68"/>
      <c r="I368" s="68"/>
      <c r="J368" s="68"/>
      <c r="K368" s="68"/>
      <c r="L368" s="68"/>
      <c r="M368" s="68"/>
      <c r="N368" s="68"/>
      <c r="O368" s="68"/>
      <c r="P368" s="68"/>
      <c r="Q368" s="68"/>
      <c r="R368" s="68"/>
      <c r="S368" s="68"/>
      <c r="T368" s="68"/>
      <c r="U368" s="68"/>
      <c r="V368" s="68"/>
      <c r="W368" s="68"/>
      <c r="X368" s="68"/>
      <c r="Y368" s="68"/>
      <c r="Z368" s="68"/>
      <c r="AA368" s="68"/>
      <c r="AB368" s="68"/>
    </row>
    <row r="369">
      <c r="A369" s="68"/>
      <c r="B369" s="68"/>
      <c r="C369" s="89"/>
      <c r="D369" s="68"/>
      <c r="E369" s="68"/>
      <c r="F369" s="68"/>
      <c r="G369" s="68"/>
      <c r="H369" s="68"/>
      <c r="I369" s="68"/>
      <c r="J369" s="68"/>
      <c r="K369" s="68"/>
      <c r="L369" s="68"/>
      <c r="M369" s="68"/>
      <c r="N369" s="68"/>
      <c r="O369" s="68"/>
      <c r="P369" s="68"/>
      <c r="Q369" s="68"/>
      <c r="R369" s="68"/>
      <c r="S369" s="68"/>
      <c r="T369" s="68"/>
      <c r="U369" s="68"/>
      <c r="V369" s="68"/>
      <c r="W369" s="68"/>
      <c r="X369" s="68"/>
      <c r="Y369" s="68"/>
      <c r="Z369" s="68"/>
      <c r="AA369" s="68"/>
      <c r="AB369" s="68"/>
    </row>
    <row r="370">
      <c r="A370" s="68"/>
      <c r="B370" s="68"/>
      <c r="C370" s="89"/>
      <c r="D370" s="68"/>
      <c r="E370" s="68"/>
      <c r="F370" s="68"/>
      <c r="G370" s="68"/>
      <c r="H370" s="68"/>
      <c r="I370" s="68"/>
      <c r="J370" s="68"/>
      <c r="K370" s="68"/>
      <c r="L370" s="68"/>
      <c r="M370" s="68"/>
      <c r="N370" s="68"/>
      <c r="O370" s="68"/>
      <c r="P370" s="68"/>
      <c r="Q370" s="68"/>
      <c r="R370" s="68"/>
      <c r="S370" s="68"/>
      <c r="T370" s="68"/>
      <c r="U370" s="68"/>
      <c r="V370" s="68"/>
      <c r="W370" s="68"/>
      <c r="X370" s="68"/>
      <c r="Y370" s="68"/>
      <c r="Z370" s="68"/>
      <c r="AA370" s="68"/>
      <c r="AB370" s="68"/>
    </row>
    <row r="371">
      <c r="A371" s="68"/>
      <c r="B371" s="68"/>
      <c r="C371" s="89"/>
      <c r="D371" s="68"/>
      <c r="E371" s="68"/>
      <c r="F371" s="68"/>
      <c r="G371" s="68"/>
      <c r="H371" s="68"/>
      <c r="I371" s="68"/>
      <c r="J371" s="68"/>
      <c r="K371" s="68"/>
      <c r="L371" s="68"/>
      <c r="M371" s="68"/>
      <c r="N371" s="68"/>
      <c r="O371" s="68"/>
      <c r="P371" s="68"/>
      <c r="Q371" s="68"/>
      <c r="R371" s="68"/>
      <c r="S371" s="68"/>
      <c r="T371" s="68"/>
      <c r="U371" s="68"/>
      <c r="V371" s="68"/>
      <c r="W371" s="68"/>
      <c r="X371" s="68"/>
      <c r="Y371" s="68"/>
      <c r="Z371" s="68"/>
      <c r="AA371" s="68"/>
      <c r="AB371" s="68"/>
    </row>
    <row r="372">
      <c r="A372" s="68"/>
      <c r="B372" s="68"/>
      <c r="C372" s="89"/>
      <c r="D372" s="68"/>
      <c r="E372" s="68"/>
      <c r="F372" s="68"/>
      <c r="G372" s="68"/>
      <c r="H372" s="68"/>
      <c r="I372" s="68"/>
      <c r="J372" s="68"/>
      <c r="K372" s="68"/>
      <c r="L372" s="68"/>
      <c r="M372" s="68"/>
      <c r="N372" s="68"/>
      <c r="O372" s="68"/>
      <c r="P372" s="68"/>
      <c r="Q372" s="68"/>
      <c r="R372" s="68"/>
      <c r="S372" s="68"/>
      <c r="T372" s="68"/>
      <c r="U372" s="68"/>
      <c r="V372" s="68"/>
      <c r="W372" s="68"/>
      <c r="X372" s="68"/>
      <c r="Y372" s="68"/>
      <c r="Z372" s="68"/>
      <c r="AA372" s="68"/>
      <c r="AB372" s="68"/>
    </row>
    <row r="373">
      <c r="A373" s="68"/>
      <c r="B373" s="68"/>
      <c r="C373" s="89"/>
      <c r="D373" s="68"/>
      <c r="E373" s="68"/>
      <c r="F373" s="68"/>
      <c r="G373" s="68"/>
      <c r="H373" s="68"/>
      <c r="I373" s="68"/>
      <c r="J373" s="68"/>
      <c r="K373" s="68"/>
      <c r="L373" s="68"/>
      <c r="M373" s="68"/>
      <c r="N373" s="68"/>
      <c r="O373" s="68"/>
      <c r="P373" s="68"/>
      <c r="Q373" s="68"/>
      <c r="R373" s="68"/>
      <c r="S373" s="68"/>
      <c r="T373" s="68"/>
      <c r="U373" s="68"/>
      <c r="V373" s="68"/>
      <c r="W373" s="68"/>
      <c r="X373" s="68"/>
      <c r="Y373" s="68"/>
      <c r="Z373" s="68"/>
      <c r="AA373" s="68"/>
      <c r="AB373" s="68"/>
    </row>
    <row r="374">
      <c r="A374" s="68"/>
      <c r="B374" s="68"/>
      <c r="C374" s="89"/>
      <c r="D374" s="68"/>
      <c r="E374" s="68"/>
      <c r="F374" s="68"/>
      <c r="G374" s="68"/>
      <c r="H374" s="68"/>
      <c r="I374" s="68"/>
      <c r="J374" s="68"/>
      <c r="K374" s="68"/>
      <c r="L374" s="68"/>
      <c r="M374" s="68"/>
      <c r="N374" s="68"/>
      <c r="O374" s="68"/>
      <c r="P374" s="68"/>
      <c r="Q374" s="68"/>
      <c r="R374" s="68"/>
      <c r="S374" s="68"/>
      <c r="T374" s="68"/>
      <c r="U374" s="68"/>
      <c r="V374" s="68"/>
      <c r="W374" s="68"/>
      <c r="X374" s="68"/>
      <c r="Y374" s="68"/>
      <c r="Z374" s="68"/>
      <c r="AA374" s="68"/>
      <c r="AB374" s="68"/>
    </row>
    <row r="375">
      <c r="A375" s="68"/>
      <c r="B375" s="68"/>
      <c r="C375" s="89"/>
      <c r="D375" s="68"/>
      <c r="E375" s="68"/>
      <c r="F375" s="68"/>
      <c r="G375" s="68"/>
      <c r="H375" s="68"/>
      <c r="I375" s="68"/>
      <c r="J375" s="68"/>
      <c r="K375" s="68"/>
      <c r="L375" s="68"/>
      <c r="M375" s="68"/>
      <c r="N375" s="68"/>
      <c r="O375" s="68"/>
      <c r="P375" s="68"/>
      <c r="Q375" s="68"/>
      <c r="R375" s="68"/>
      <c r="S375" s="68"/>
      <c r="T375" s="68"/>
      <c r="U375" s="68"/>
      <c r="V375" s="68"/>
      <c r="W375" s="68"/>
      <c r="X375" s="68"/>
      <c r="Y375" s="68"/>
      <c r="Z375" s="68"/>
      <c r="AA375" s="68"/>
      <c r="AB375" s="68"/>
    </row>
    <row r="376">
      <c r="A376" s="68"/>
      <c r="B376" s="68"/>
      <c r="C376" s="89"/>
      <c r="D376" s="68"/>
      <c r="E376" s="68"/>
      <c r="F376" s="68"/>
      <c r="G376" s="68"/>
      <c r="H376" s="68"/>
      <c r="I376" s="68"/>
      <c r="J376" s="68"/>
      <c r="K376" s="68"/>
      <c r="L376" s="68"/>
      <c r="M376" s="68"/>
      <c r="N376" s="68"/>
      <c r="O376" s="68"/>
      <c r="P376" s="68"/>
      <c r="Q376" s="68"/>
      <c r="R376" s="68"/>
      <c r="S376" s="68"/>
      <c r="T376" s="68"/>
      <c r="U376" s="68"/>
      <c r="V376" s="68"/>
      <c r="W376" s="68"/>
      <c r="X376" s="68"/>
      <c r="Y376" s="68"/>
      <c r="Z376" s="68"/>
      <c r="AA376" s="68"/>
      <c r="AB376" s="68"/>
    </row>
    <row r="377">
      <c r="A377" s="68"/>
      <c r="B377" s="68"/>
      <c r="C377" s="89"/>
      <c r="D377" s="68"/>
      <c r="E377" s="68"/>
      <c r="F377" s="68"/>
      <c r="G377" s="68"/>
      <c r="H377" s="68"/>
      <c r="I377" s="68"/>
      <c r="J377" s="68"/>
      <c r="K377" s="68"/>
      <c r="L377" s="68"/>
      <c r="M377" s="68"/>
      <c r="N377" s="68"/>
      <c r="O377" s="68"/>
      <c r="P377" s="68"/>
      <c r="Q377" s="68"/>
      <c r="R377" s="68"/>
      <c r="S377" s="68"/>
      <c r="T377" s="68"/>
      <c r="U377" s="68"/>
      <c r="V377" s="68"/>
      <c r="W377" s="68"/>
      <c r="X377" s="68"/>
      <c r="Y377" s="68"/>
      <c r="Z377" s="68"/>
      <c r="AA377" s="68"/>
      <c r="AB377" s="68"/>
    </row>
    <row r="378">
      <c r="A378" s="68"/>
      <c r="B378" s="68"/>
      <c r="C378" s="89"/>
      <c r="D378" s="68"/>
      <c r="E378" s="68"/>
      <c r="F378" s="68"/>
      <c r="G378" s="68"/>
      <c r="H378" s="68"/>
      <c r="I378" s="68"/>
      <c r="J378" s="68"/>
      <c r="K378" s="68"/>
      <c r="L378" s="68"/>
      <c r="M378" s="68"/>
      <c r="N378" s="68"/>
      <c r="O378" s="68"/>
      <c r="P378" s="68"/>
      <c r="Q378" s="68"/>
      <c r="R378" s="68"/>
      <c r="S378" s="68"/>
      <c r="T378" s="68"/>
      <c r="U378" s="68"/>
      <c r="V378" s="68"/>
      <c r="W378" s="68"/>
      <c r="X378" s="68"/>
      <c r="Y378" s="68"/>
      <c r="Z378" s="68"/>
      <c r="AA378" s="68"/>
      <c r="AB378" s="68"/>
    </row>
    <row r="379">
      <c r="A379" s="68"/>
      <c r="B379" s="68"/>
      <c r="C379" s="89"/>
      <c r="D379" s="68"/>
      <c r="E379" s="68"/>
      <c r="F379" s="68"/>
      <c r="G379" s="68"/>
      <c r="H379" s="68"/>
      <c r="I379" s="68"/>
      <c r="J379" s="68"/>
      <c r="K379" s="68"/>
      <c r="L379" s="68"/>
      <c r="M379" s="68"/>
      <c r="N379" s="68"/>
      <c r="O379" s="68"/>
      <c r="P379" s="68"/>
      <c r="Q379" s="68"/>
      <c r="R379" s="68"/>
      <c r="S379" s="68"/>
      <c r="T379" s="68"/>
      <c r="U379" s="68"/>
      <c r="V379" s="68"/>
      <c r="W379" s="68"/>
      <c r="X379" s="68"/>
      <c r="Y379" s="68"/>
      <c r="Z379" s="68"/>
      <c r="AA379" s="68"/>
      <c r="AB379" s="68"/>
    </row>
    <row r="380">
      <c r="A380" s="68"/>
      <c r="B380" s="68"/>
      <c r="C380" s="89"/>
      <c r="D380" s="68"/>
      <c r="E380" s="68"/>
      <c r="F380" s="68"/>
      <c r="G380" s="68"/>
      <c r="H380" s="68"/>
      <c r="I380" s="68"/>
      <c r="J380" s="68"/>
      <c r="K380" s="68"/>
      <c r="L380" s="68"/>
      <c r="M380" s="68"/>
      <c r="N380" s="68"/>
      <c r="O380" s="68"/>
      <c r="P380" s="68"/>
      <c r="Q380" s="68"/>
      <c r="R380" s="68"/>
      <c r="S380" s="68"/>
      <c r="T380" s="68"/>
      <c r="U380" s="68"/>
      <c r="V380" s="68"/>
      <c r="W380" s="68"/>
      <c r="X380" s="68"/>
      <c r="Y380" s="68"/>
      <c r="Z380" s="68"/>
      <c r="AA380" s="68"/>
      <c r="AB380" s="68"/>
    </row>
    <row r="381">
      <c r="A381" s="68"/>
      <c r="B381" s="68"/>
      <c r="C381" s="89"/>
      <c r="D381" s="68"/>
      <c r="E381" s="68"/>
      <c r="F381" s="68"/>
      <c r="G381" s="68"/>
      <c r="H381" s="68"/>
      <c r="I381" s="68"/>
      <c r="J381" s="68"/>
      <c r="K381" s="68"/>
      <c r="L381" s="68"/>
      <c r="M381" s="68"/>
      <c r="N381" s="68"/>
      <c r="O381" s="68"/>
      <c r="P381" s="68"/>
      <c r="Q381" s="68"/>
      <c r="R381" s="68"/>
      <c r="S381" s="68"/>
      <c r="T381" s="68"/>
      <c r="U381" s="68"/>
      <c r="V381" s="68"/>
      <c r="W381" s="68"/>
      <c r="X381" s="68"/>
      <c r="Y381" s="68"/>
      <c r="Z381" s="68"/>
      <c r="AA381" s="68"/>
      <c r="AB381" s="68"/>
    </row>
    <row r="382">
      <c r="A382" s="68"/>
      <c r="B382" s="68"/>
      <c r="C382" s="89"/>
      <c r="D382" s="68"/>
      <c r="E382" s="68"/>
      <c r="F382" s="68"/>
      <c r="G382" s="68"/>
      <c r="H382" s="68"/>
      <c r="I382" s="68"/>
      <c r="J382" s="68"/>
      <c r="K382" s="68"/>
      <c r="L382" s="68"/>
      <c r="M382" s="68"/>
      <c r="N382" s="68"/>
      <c r="O382" s="68"/>
      <c r="P382" s="68"/>
      <c r="Q382" s="68"/>
      <c r="R382" s="68"/>
      <c r="S382" s="68"/>
      <c r="T382" s="68"/>
      <c r="U382" s="68"/>
      <c r="V382" s="68"/>
      <c r="W382" s="68"/>
      <c r="X382" s="68"/>
      <c r="Y382" s="68"/>
      <c r="Z382" s="68"/>
      <c r="AA382" s="68"/>
      <c r="AB382" s="68"/>
    </row>
    <row r="383">
      <c r="A383" s="68"/>
      <c r="B383" s="68"/>
      <c r="C383" s="89"/>
      <c r="D383" s="68"/>
      <c r="E383" s="68"/>
      <c r="F383" s="68"/>
      <c r="G383" s="68"/>
      <c r="H383" s="68"/>
      <c r="I383" s="68"/>
      <c r="J383" s="68"/>
      <c r="K383" s="68"/>
      <c r="L383" s="68"/>
      <c r="M383" s="68"/>
      <c r="N383" s="68"/>
      <c r="O383" s="68"/>
      <c r="P383" s="68"/>
      <c r="Q383" s="68"/>
      <c r="R383" s="68"/>
      <c r="S383" s="68"/>
      <c r="T383" s="68"/>
      <c r="U383" s="68"/>
      <c r="V383" s="68"/>
      <c r="W383" s="68"/>
      <c r="X383" s="68"/>
      <c r="Y383" s="68"/>
      <c r="Z383" s="68"/>
      <c r="AA383" s="68"/>
      <c r="AB383" s="68"/>
    </row>
    <row r="384">
      <c r="A384" s="68"/>
      <c r="B384" s="68"/>
      <c r="C384" s="89"/>
      <c r="D384" s="68"/>
      <c r="E384" s="68"/>
      <c r="F384" s="68"/>
      <c r="G384" s="68"/>
      <c r="H384" s="68"/>
      <c r="I384" s="68"/>
      <c r="J384" s="68"/>
      <c r="K384" s="68"/>
      <c r="L384" s="68"/>
      <c r="M384" s="68"/>
      <c r="N384" s="68"/>
      <c r="O384" s="68"/>
      <c r="P384" s="68"/>
      <c r="Q384" s="68"/>
      <c r="R384" s="68"/>
      <c r="S384" s="68"/>
      <c r="T384" s="68"/>
      <c r="U384" s="68"/>
      <c r="V384" s="68"/>
      <c r="W384" s="68"/>
      <c r="X384" s="68"/>
      <c r="Y384" s="68"/>
      <c r="Z384" s="68"/>
      <c r="AA384" s="68"/>
      <c r="AB384" s="68"/>
    </row>
    <row r="385">
      <c r="A385" s="68"/>
      <c r="B385" s="68"/>
      <c r="C385" s="89"/>
      <c r="D385" s="68"/>
      <c r="E385" s="68"/>
      <c r="F385" s="68"/>
      <c r="G385" s="68"/>
      <c r="H385" s="68"/>
      <c r="I385" s="68"/>
      <c r="J385" s="68"/>
      <c r="K385" s="68"/>
      <c r="L385" s="68"/>
      <c r="M385" s="68"/>
      <c r="N385" s="68"/>
      <c r="O385" s="68"/>
      <c r="P385" s="68"/>
      <c r="Q385" s="68"/>
      <c r="R385" s="68"/>
      <c r="S385" s="68"/>
      <c r="T385" s="68"/>
      <c r="U385" s="68"/>
      <c r="V385" s="68"/>
      <c r="W385" s="68"/>
      <c r="X385" s="68"/>
      <c r="Y385" s="68"/>
      <c r="Z385" s="68"/>
      <c r="AA385" s="68"/>
      <c r="AB385" s="68"/>
    </row>
    <row r="386">
      <c r="A386" s="68"/>
      <c r="B386" s="68"/>
      <c r="C386" s="89"/>
      <c r="D386" s="68"/>
      <c r="E386" s="68"/>
      <c r="F386" s="68"/>
      <c r="G386" s="68"/>
      <c r="H386" s="68"/>
      <c r="I386" s="68"/>
      <c r="J386" s="68"/>
      <c r="K386" s="68"/>
      <c r="L386" s="68"/>
      <c r="M386" s="68"/>
      <c r="N386" s="68"/>
      <c r="O386" s="68"/>
      <c r="P386" s="68"/>
      <c r="Q386" s="68"/>
      <c r="R386" s="68"/>
      <c r="S386" s="68"/>
      <c r="T386" s="68"/>
      <c r="U386" s="68"/>
      <c r="V386" s="68"/>
      <c r="W386" s="68"/>
      <c r="X386" s="68"/>
      <c r="Y386" s="68"/>
      <c r="Z386" s="68"/>
      <c r="AA386" s="68"/>
      <c r="AB386" s="68"/>
    </row>
    <row r="387">
      <c r="A387" s="68"/>
      <c r="B387" s="68"/>
      <c r="C387" s="89"/>
      <c r="D387" s="68"/>
      <c r="E387" s="68"/>
      <c r="F387" s="68"/>
      <c r="G387" s="68"/>
      <c r="H387" s="68"/>
      <c r="I387" s="68"/>
      <c r="J387" s="68"/>
      <c r="K387" s="68"/>
      <c r="L387" s="68"/>
      <c r="M387" s="68"/>
      <c r="N387" s="68"/>
      <c r="O387" s="68"/>
      <c r="P387" s="68"/>
      <c r="Q387" s="68"/>
      <c r="R387" s="68"/>
      <c r="S387" s="68"/>
      <c r="T387" s="68"/>
      <c r="U387" s="68"/>
      <c r="V387" s="68"/>
      <c r="W387" s="68"/>
      <c r="X387" s="68"/>
      <c r="Y387" s="68"/>
      <c r="Z387" s="68"/>
      <c r="AA387" s="68"/>
      <c r="AB387" s="68"/>
    </row>
    <row r="388">
      <c r="A388" s="68"/>
      <c r="B388" s="68"/>
      <c r="C388" s="89"/>
      <c r="D388" s="68"/>
      <c r="E388" s="68"/>
      <c r="F388" s="68"/>
      <c r="G388" s="68"/>
      <c r="H388" s="68"/>
      <c r="I388" s="68"/>
      <c r="J388" s="68"/>
      <c r="K388" s="68"/>
      <c r="L388" s="68"/>
      <c r="M388" s="68"/>
      <c r="N388" s="68"/>
      <c r="O388" s="68"/>
      <c r="P388" s="68"/>
      <c r="Q388" s="68"/>
      <c r="R388" s="68"/>
      <c r="S388" s="68"/>
      <c r="T388" s="68"/>
      <c r="U388" s="68"/>
      <c r="V388" s="68"/>
      <c r="W388" s="68"/>
      <c r="X388" s="68"/>
      <c r="Y388" s="68"/>
      <c r="Z388" s="68"/>
      <c r="AA388" s="68"/>
      <c r="AB388" s="68"/>
    </row>
    <row r="389">
      <c r="A389" s="68"/>
      <c r="B389" s="68"/>
      <c r="C389" s="89"/>
      <c r="D389" s="68"/>
      <c r="E389" s="68"/>
      <c r="F389" s="68"/>
      <c r="G389" s="68"/>
      <c r="H389" s="68"/>
      <c r="I389" s="68"/>
      <c r="J389" s="68"/>
      <c r="K389" s="68"/>
      <c r="L389" s="68"/>
      <c r="M389" s="68"/>
      <c r="N389" s="68"/>
      <c r="O389" s="68"/>
      <c r="P389" s="68"/>
      <c r="Q389" s="68"/>
      <c r="R389" s="68"/>
      <c r="S389" s="68"/>
      <c r="T389" s="68"/>
      <c r="U389" s="68"/>
      <c r="V389" s="68"/>
      <c r="W389" s="68"/>
      <c r="X389" s="68"/>
      <c r="Y389" s="68"/>
      <c r="Z389" s="68"/>
      <c r="AA389" s="68"/>
      <c r="AB389" s="68"/>
    </row>
    <row r="390">
      <c r="A390" s="68"/>
      <c r="B390" s="68"/>
      <c r="C390" s="89"/>
      <c r="D390" s="68"/>
      <c r="E390" s="68"/>
      <c r="F390" s="68"/>
      <c r="G390" s="68"/>
      <c r="H390" s="68"/>
      <c r="I390" s="68"/>
      <c r="J390" s="68"/>
      <c r="K390" s="68"/>
      <c r="L390" s="68"/>
      <c r="M390" s="68"/>
      <c r="N390" s="68"/>
      <c r="O390" s="68"/>
      <c r="P390" s="68"/>
      <c r="Q390" s="68"/>
      <c r="R390" s="68"/>
      <c r="S390" s="68"/>
      <c r="T390" s="68"/>
      <c r="U390" s="68"/>
      <c r="V390" s="68"/>
      <c r="W390" s="68"/>
      <c r="X390" s="68"/>
      <c r="Y390" s="68"/>
      <c r="Z390" s="68"/>
      <c r="AA390" s="68"/>
      <c r="AB390" s="68"/>
    </row>
    <row r="391">
      <c r="A391" s="68"/>
      <c r="B391" s="68"/>
      <c r="C391" s="89"/>
      <c r="D391" s="68"/>
      <c r="E391" s="68"/>
      <c r="F391" s="68"/>
      <c r="G391" s="68"/>
      <c r="H391" s="68"/>
      <c r="I391" s="68"/>
      <c r="J391" s="68"/>
      <c r="K391" s="68"/>
      <c r="L391" s="68"/>
      <c r="M391" s="68"/>
      <c r="N391" s="68"/>
      <c r="O391" s="68"/>
      <c r="P391" s="68"/>
      <c r="Q391" s="68"/>
      <c r="R391" s="68"/>
      <c r="S391" s="68"/>
      <c r="T391" s="68"/>
      <c r="U391" s="68"/>
      <c r="V391" s="68"/>
      <c r="W391" s="68"/>
      <c r="X391" s="68"/>
      <c r="Y391" s="68"/>
      <c r="Z391" s="68"/>
      <c r="AA391" s="68"/>
      <c r="AB391" s="68"/>
    </row>
    <row r="392">
      <c r="A392" s="68"/>
      <c r="B392" s="68"/>
      <c r="C392" s="89"/>
      <c r="D392" s="68"/>
      <c r="E392" s="68"/>
      <c r="F392" s="68"/>
      <c r="G392" s="68"/>
      <c r="H392" s="68"/>
      <c r="I392" s="68"/>
      <c r="J392" s="68"/>
      <c r="K392" s="68"/>
      <c r="L392" s="68"/>
      <c r="M392" s="68"/>
      <c r="N392" s="68"/>
      <c r="O392" s="68"/>
      <c r="P392" s="68"/>
      <c r="Q392" s="68"/>
      <c r="R392" s="68"/>
      <c r="S392" s="68"/>
      <c r="T392" s="68"/>
      <c r="U392" s="68"/>
      <c r="V392" s="68"/>
      <c r="W392" s="68"/>
      <c r="X392" s="68"/>
      <c r="Y392" s="68"/>
      <c r="Z392" s="68"/>
      <c r="AA392" s="68"/>
      <c r="AB392" s="68"/>
    </row>
    <row r="393">
      <c r="A393" s="68"/>
      <c r="B393" s="68"/>
      <c r="C393" s="89"/>
      <c r="D393" s="68"/>
      <c r="E393" s="68"/>
      <c r="F393" s="68"/>
      <c r="G393" s="68"/>
      <c r="H393" s="68"/>
      <c r="I393" s="68"/>
      <c r="J393" s="68"/>
      <c r="K393" s="68"/>
      <c r="L393" s="68"/>
      <c r="M393" s="68"/>
      <c r="N393" s="68"/>
      <c r="O393" s="68"/>
      <c r="P393" s="68"/>
      <c r="Q393" s="68"/>
      <c r="R393" s="68"/>
      <c r="S393" s="68"/>
      <c r="T393" s="68"/>
      <c r="U393" s="68"/>
      <c r="V393" s="68"/>
      <c r="W393" s="68"/>
      <c r="X393" s="68"/>
      <c r="Y393" s="68"/>
      <c r="Z393" s="68"/>
      <c r="AA393" s="68"/>
      <c r="AB393" s="68"/>
    </row>
    <row r="394">
      <c r="A394" s="68"/>
      <c r="B394" s="68"/>
      <c r="C394" s="89"/>
      <c r="D394" s="68"/>
      <c r="E394" s="68"/>
      <c r="F394" s="68"/>
      <c r="G394" s="68"/>
      <c r="H394" s="68"/>
      <c r="I394" s="68"/>
      <c r="J394" s="68"/>
      <c r="K394" s="68"/>
      <c r="L394" s="68"/>
      <c r="M394" s="68"/>
      <c r="N394" s="68"/>
      <c r="O394" s="68"/>
      <c r="P394" s="68"/>
      <c r="Q394" s="68"/>
      <c r="R394" s="68"/>
      <c r="S394" s="68"/>
      <c r="T394" s="68"/>
      <c r="U394" s="68"/>
      <c r="V394" s="68"/>
      <c r="W394" s="68"/>
      <c r="X394" s="68"/>
      <c r="Y394" s="68"/>
      <c r="Z394" s="68"/>
      <c r="AA394" s="68"/>
      <c r="AB394" s="68"/>
    </row>
    <row r="395">
      <c r="A395" s="68"/>
      <c r="B395" s="68"/>
      <c r="C395" s="89"/>
      <c r="D395" s="68"/>
      <c r="E395" s="68"/>
      <c r="F395" s="68"/>
      <c r="G395" s="68"/>
      <c r="H395" s="68"/>
      <c r="I395" s="68"/>
      <c r="J395" s="68"/>
      <c r="K395" s="68"/>
      <c r="L395" s="68"/>
      <c r="M395" s="68"/>
      <c r="N395" s="68"/>
      <c r="O395" s="68"/>
      <c r="P395" s="68"/>
      <c r="Q395" s="68"/>
      <c r="R395" s="68"/>
      <c r="S395" s="68"/>
      <c r="T395" s="68"/>
      <c r="U395" s="68"/>
      <c r="V395" s="68"/>
      <c r="W395" s="68"/>
      <c r="X395" s="68"/>
      <c r="Y395" s="68"/>
      <c r="Z395" s="68"/>
      <c r="AA395" s="68"/>
      <c r="AB395" s="68"/>
    </row>
    <row r="396">
      <c r="A396" s="68"/>
      <c r="B396" s="68"/>
      <c r="C396" s="89"/>
      <c r="D396" s="68"/>
      <c r="E396" s="68"/>
      <c r="F396" s="68"/>
      <c r="G396" s="68"/>
      <c r="H396" s="68"/>
      <c r="I396" s="68"/>
      <c r="J396" s="68"/>
      <c r="K396" s="68"/>
      <c r="L396" s="68"/>
      <c r="M396" s="68"/>
      <c r="N396" s="68"/>
      <c r="O396" s="68"/>
      <c r="P396" s="68"/>
      <c r="Q396" s="68"/>
      <c r="R396" s="68"/>
      <c r="S396" s="68"/>
      <c r="T396" s="68"/>
      <c r="U396" s="68"/>
      <c r="V396" s="68"/>
      <c r="W396" s="68"/>
      <c r="X396" s="68"/>
      <c r="Y396" s="68"/>
      <c r="Z396" s="68"/>
      <c r="AA396" s="68"/>
      <c r="AB396" s="68"/>
    </row>
    <row r="397">
      <c r="A397" s="68"/>
      <c r="B397" s="68"/>
      <c r="C397" s="89"/>
      <c r="D397" s="68"/>
      <c r="E397" s="68"/>
      <c r="F397" s="68"/>
      <c r="G397" s="68"/>
      <c r="H397" s="68"/>
      <c r="I397" s="68"/>
      <c r="J397" s="68"/>
      <c r="K397" s="68"/>
      <c r="L397" s="68"/>
      <c r="M397" s="68"/>
      <c r="N397" s="68"/>
      <c r="O397" s="68"/>
      <c r="P397" s="68"/>
      <c r="Q397" s="68"/>
      <c r="R397" s="68"/>
      <c r="S397" s="68"/>
      <c r="T397" s="68"/>
      <c r="U397" s="68"/>
      <c r="V397" s="68"/>
      <c r="W397" s="68"/>
      <c r="X397" s="68"/>
      <c r="Y397" s="68"/>
      <c r="Z397" s="68"/>
      <c r="AA397" s="68"/>
      <c r="AB397" s="68"/>
    </row>
    <row r="398">
      <c r="A398" s="68"/>
      <c r="B398" s="68"/>
      <c r="C398" s="89"/>
      <c r="D398" s="68"/>
      <c r="E398" s="68"/>
      <c r="F398" s="68"/>
      <c r="G398" s="68"/>
      <c r="H398" s="68"/>
      <c r="I398" s="68"/>
      <c r="J398" s="68"/>
      <c r="K398" s="68"/>
      <c r="L398" s="68"/>
      <c r="M398" s="68"/>
      <c r="N398" s="68"/>
      <c r="O398" s="68"/>
      <c r="P398" s="68"/>
      <c r="Q398" s="68"/>
      <c r="R398" s="68"/>
      <c r="S398" s="68"/>
      <c r="T398" s="68"/>
      <c r="U398" s="68"/>
      <c r="V398" s="68"/>
      <c r="W398" s="68"/>
      <c r="X398" s="68"/>
      <c r="Y398" s="68"/>
      <c r="Z398" s="68"/>
      <c r="AA398" s="68"/>
      <c r="AB398" s="68"/>
    </row>
    <row r="399">
      <c r="A399" s="68"/>
      <c r="B399" s="68"/>
      <c r="C399" s="89"/>
      <c r="D399" s="68"/>
      <c r="E399" s="68"/>
      <c r="F399" s="68"/>
      <c r="G399" s="68"/>
      <c r="H399" s="68"/>
      <c r="I399" s="68"/>
      <c r="J399" s="68"/>
      <c r="K399" s="68"/>
      <c r="L399" s="68"/>
      <c r="M399" s="68"/>
      <c r="N399" s="68"/>
      <c r="O399" s="68"/>
      <c r="P399" s="68"/>
      <c r="Q399" s="68"/>
      <c r="R399" s="68"/>
      <c r="S399" s="68"/>
      <c r="T399" s="68"/>
      <c r="U399" s="68"/>
      <c r="V399" s="68"/>
      <c r="W399" s="68"/>
      <c r="X399" s="68"/>
      <c r="Y399" s="68"/>
      <c r="Z399" s="68"/>
      <c r="AA399" s="68"/>
      <c r="AB399" s="68"/>
    </row>
    <row r="400">
      <c r="A400" s="68"/>
      <c r="B400" s="68"/>
      <c r="C400" s="89"/>
      <c r="D400" s="68"/>
      <c r="E400" s="68"/>
      <c r="F400" s="68"/>
      <c r="G400" s="68"/>
      <c r="H400" s="68"/>
      <c r="I400" s="68"/>
      <c r="J400" s="68"/>
      <c r="K400" s="68"/>
      <c r="L400" s="68"/>
      <c r="M400" s="68"/>
      <c r="N400" s="68"/>
      <c r="O400" s="68"/>
      <c r="P400" s="68"/>
      <c r="Q400" s="68"/>
      <c r="R400" s="68"/>
      <c r="S400" s="68"/>
      <c r="T400" s="68"/>
      <c r="U400" s="68"/>
      <c r="V400" s="68"/>
      <c r="W400" s="68"/>
      <c r="X400" s="68"/>
      <c r="Y400" s="68"/>
      <c r="Z400" s="68"/>
      <c r="AA400" s="68"/>
      <c r="AB400" s="68"/>
    </row>
    <row r="401">
      <c r="A401" s="68"/>
      <c r="B401" s="68"/>
      <c r="C401" s="89"/>
      <c r="D401" s="68"/>
      <c r="E401" s="68"/>
      <c r="F401" s="68"/>
      <c r="G401" s="68"/>
      <c r="H401" s="68"/>
      <c r="I401" s="68"/>
      <c r="J401" s="68"/>
      <c r="K401" s="68"/>
      <c r="L401" s="68"/>
      <c r="M401" s="68"/>
      <c r="N401" s="68"/>
      <c r="O401" s="68"/>
      <c r="P401" s="68"/>
      <c r="Q401" s="68"/>
      <c r="R401" s="68"/>
      <c r="S401" s="68"/>
      <c r="T401" s="68"/>
      <c r="U401" s="68"/>
      <c r="V401" s="68"/>
      <c r="W401" s="68"/>
      <c r="X401" s="68"/>
      <c r="Y401" s="68"/>
      <c r="Z401" s="68"/>
      <c r="AA401" s="68"/>
      <c r="AB401" s="68"/>
    </row>
    <row r="402">
      <c r="A402" s="68"/>
      <c r="B402" s="68"/>
      <c r="C402" s="89"/>
      <c r="D402" s="68"/>
      <c r="E402" s="68"/>
      <c r="F402" s="68"/>
      <c r="G402" s="68"/>
      <c r="H402" s="68"/>
      <c r="I402" s="68"/>
      <c r="J402" s="68"/>
      <c r="K402" s="68"/>
      <c r="L402" s="68"/>
      <c r="M402" s="68"/>
      <c r="N402" s="68"/>
      <c r="O402" s="68"/>
      <c r="P402" s="68"/>
      <c r="Q402" s="68"/>
      <c r="R402" s="68"/>
      <c r="S402" s="68"/>
      <c r="T402" s="68"/>
      <c r="U402" s="68"/>
      <c r="V402" s="68"/>
      <c r="W402" s="68"/>
      <c r="X402" s="68"/>
      <c r="Y402" s="68"/>
      <c r="Z402" s="68"/>
      <c r="AA402" s="68"/>
      <c r="AB402" s="68"/>
    </row>
    <row r="403">
      <c r="A403" s="68"/>
      <c r="B403" s="68"/>
      <c r="C403" s="89"/>
      <c r="D403" s="68"/>
      <c r="E403" s="68"/>
      <c r="F403" s="68"/>
      <c r="G403" s="68"/>
      <c r="H403" s="68"/>
      <c r="I403" s="68"/>
      <c r="J403" s="68"/>
      <c r="K403" s="68"/>
      <c r="L403" s="68"/>
      <c r="M403" s="68"/>
      <c r="N403" s="68"/>
      <c r="O403" s="68"/>
      <c r="P403" s="68"/>
      <c r="Q403" s="68"/>
      <c r="R403" s="68"/>
      <c r="S403" s="68"/>
      <c r="T403" s="68"/>
      <c r="U403" s="68"/>
      <c r="V403" s="68"/>
      <c r="W403" s="68"/>
      <c r="X403" s="68"/>
      <c r="Y403" s="68"/>
      <c r="Z403" s="68"/>
      <c r="AA403" s="68"/>
      <c r="AB403" s="68"/>
    </row>
    <row r="404">
      <c r="A404" s="68"/>
      <c r="B404" s="68"/>
      <c r="C404" s="89"/>
      <c r="D404" s="68"/>
      <c r="E404" s="68"/>
      <c r="F404" s="68"/>
      <c r="G404" s="68"/>
      <c r="H404" s="68"/>
      <c r="I404" s="68"/>
      <c r="J404" s="68"/>
      <c r="K404" s="68"/>
      <c r="L404" s="68"/>
      <c r="M404" s="68"/>
      <c r="N404" s="68"/>
      <c r="O404" s="68"/>
      <c r="P404" s="68"/>
      <c r="Q404" s="68"/>
      <c r="R404" s="68"/>
      <c r="S404" s="68"/>
      <c r="T404" s="68"/>
      <c r="U404" s="68"/>
      <c r="V404" s="68"/>
      <c r="W404" s="68"/>
      <c r="X404" s="68"/>
      <c r="Y404" s="68"/>
      <c r="Z404" s="68"/>
      <c r="AA404" s="68"/>
      <c r="AB404" s="68"/>
    </row>
    <row r="405">
      <c r="A405" s="68"/>
      <c r="B405" s="68"/>
      <c r="C405" s="89"/>
      <c r="D405" s="68"/>
      <c r="E405" s="68"/>
      <c r="F405" s="68"/>
      <c r="G405" s="68"/>
      <c r="H405" s="68"/>
      <c r="I405" s="68"/>
      <c r="J405" s="68"/>
      <c r="K405" s="68"/>
      <c r="L405" s="68"/>
      <c r="M405" s="68"/>
      <c r="N405" s="68"/>
      <c r="O405" s="68"/>
      <c r="P405" s="68"/>
      <c r="Q405" s="68"/>
      <c r="R405" s="68"/>
      <c r="S405" s="68"/>
      <c r="T405" s="68"/>
      <c r="U405" s="68"/>
      <c r="V405" s="68"/>
      <c r="W405" s="68"/>
      <c r="X405" s="68"/>
      <c r="Y405" s="68"/>
      <c r="Z405" s="68"/>
      <c r="AA405" s="68"/>
      <c r="AB405" s="68"/>
    </row>
    <row r="406">
      <c r="A406" s="68"/>
      <c r="B406" s="68"/>
      <c r="C406" s="89"/>
      <c r="D406" s="68"/>
      <c r="E406" s="68"/>
      <c r="F406" s="68"/>
      <c r="G406" s="68"/>
      <c r="H406" s="68"/>
      <c r="I406" s="68"/>
      <c r="J406" s="68"/>
      <c r="K406" s="68"/>
      <c r="L406" s="68"/>
      <c r="M406" s="68"/>
      <c r="N406" s="68"/>
      <c r="O406" s="68"/>
      <c r="P406" s="68"/>
      <c r="Q406" s="68"/>
      <c r="R406" s="68"/>
      <c r="S406" s="68"/>
      <c r="T406" s="68"/>
      <c r="U406" s="68"/>
      <c r="V406" s="68"/>
      <c r="W406" s="68"/>
      <c r="X406" s="68"/>
      <c r="Y406" s="68"/>
      <c r="Z406" s="68"/>
      <c r="AA406" s="68"/>
      <c r="AB406" s="68"/>
    </row>
    <row r="407">
      <c r="A407" s="68"/>
      <c r="B407" s="68"/>
      <c r="C407" s="89"/>
      <c r="D407" s="68"/>
      <c r="E407" s="68"/>
      <c r="F407" s="68"/>
      <c r="G407" s="68"/>
      <c r="H407" s="68"/>
      <c r="I407" s="68"/>
      <c r="J407" s="68"/>
      <c r="K407" s="68"/>
      <c r="L407" s="68"/>
      <c r="M407" s="68"/>
      <c r="N407" s="68"/>
      <c r="O407" s="68"/>
      <c r="P407" s="68"/>
      <c r="Q407" s="68"/>
      <c r="R407" s="68"/>
      <c r="S407" s="68"/>
      <c r="T407" s="68"/>
      <c r="U407" s="68"/>
      <c r="V407" s="68"/>
      <c r="W407" s="68"/>
      <c r="X407" s="68"/>
      <c r="Y407" s="68"/>
      <c r="Z407" s="68"/>
      <c r="AA407" s="68"/>
      <c r="AB407" s="68"/>
    </row>
    <row r="408">
      <c r="A408" s="68"/>
      <c r="B408" s="68"/>
      <c r="C408" s="89"/>
      <c r="D408" s="68"/>
      <c r="E408" s="68"/>
      <c r="F408" s="68"/>
      <c r="G408" s="68"/>
      <c r="H408" s="68"/>
      <c r="I408" s="68"/>
      <c r="J408" s="68"/>
      <c r="K408" s="68"/>
      <c r="L408" s="68"/>
      <c r="M408" s="68"/>
      <c r="N408" s="68"/>
      <c r="O408" s="68"/>
      <c r="P408" s="68"/>
      <c r="Q408" s="68"/>
      <c r="R408" s="68"/>
      <c r="S408" s="68"/>
      <c r="T408" s="68"/>
      <c r="U408" s="68"/>
      <c r="V408" s="68"/>
      <c r="W408" s="68"/>
      <c r="X408" s="68"/>
      <c r="Y408" s="68"/>
      <c r="Z408" s="68"/>
      <c r="AA408" s="68"/>
      <c r="AB408" s="68"/>
    </row>
    <row r="409">
      <c r="A409" s="68"/>
      <c r="B409" s="68"/>
      <c r="C409" s="89"/>
      <c r="D409" s="68"/>
      <c r="E409" s="68"/>
      <c r="F409" s="68"/>
      <c r="G409" s="68"/>
      <c r="H409" s="68"/>
      <c r="I409" s="68"/>
      <c r="J409" s="68"/>
      <c r="K409" s="68"/>
      <c r="L409" s="68"/>
      <c r="M409" s="68"/>
      <c r="N409" s="68"/>
      <c r="O409" s="68"/>
      <c r="P409" s="68"/>
      <c r="Q409" s="68"/>
      <c r="R409" s="68"/>
      <c r="S409" s="68"/>
      <c r="T409" s="68"/>
      <c r="U409" s="68"/>
      <c r="V409" s="68"/>
      <c r="W409" s="68"/>
      <c r="X409" s="68"/>
      <c r="Y409" s="68"/>
      <c r="Z409" s="68"/>
      <c r="AA409" s="68"/>
      <c r="AB409" s="68"/>
    </row>
    <row r="410">
      <c r="A410" s="68"/>
      <c r="B410" s="68"/>
      <c r="C410" s="89"/>
      <c r="D410" s="68"/>
      <c r="E410" s="68"/>
      <c r="F410" s="68"/>
      <c r="G410" s="68"/>
      <c r="H410" s="68"/>
      <c r="I410" s="68"/>
      <c r="J410" s="68"/>
      <c r="K410" s="68"/>
      <c r="L410" s="68"/>
      <c r="M410" s="68"/>
      <c r="N410" s="68"/>
      <c r="O410" s="68"/>
      <c r="P410" s="68"/>
      <c r="Q410" s="68"/>
      <c r="R410" s="68"/>
      <c r="S410" s="68"/>
      <c r="T410" s="68"/>
      <c r="U410" s="68"/>
      <c r="V410" s="68"/>
      <c r="W410" s="68"/>
      <c r="X410" s="68"/>
      <c r="Y410" s="68"/>
      <c r="Z410" s="68"/>
      <c r="AA410" s="68"/>
      <c r="AB410" s="68"/>
    </row>
    <row r="411">
      <c r="A411" s="68"/>
      <c r="B411" s="68"/>
      <c r="C411" s="89"/>
      <c r="D411" s="68"/>
      <c r="E411" s="68"/>
      <c r="F411" s="68"/>
      <c r="G411" s="68"/>
      <c r="H411" s="68"/>
      <c r="I411" s="68"/>
      <c r="J411" s="68"/>
      <c r="K411" s="68"/>
      <c r="L411" s="68"/>
      <c r="M411" s="68"/>
      <c r="N411" s="68"/>
      <c r="O411" s="68"/>
      <c r="P411" s="68"/>
      <c r="Q411" s="68"/>
      <c r="R411" s="68"/>
      <c r="S411" s="68"/>
      <c r="T411" s="68"/>
      <c r="U411" s="68"/>
      <c r="V411" s="68"/>
      <c r="W411" s="68"/>
      <c r="X411" s="68"/>
      <c r="Y411" s="68"/>
      <c r="Z411" s="68"/>
      <c r="AA411" s="68"/>
      <c r="AB411" s="68"/>
    </row>
    <row r="412">
      <c r="A412" s="68"/>
      <c r="B412" s="68"/>
      <c r="C412" s="89"/>
      <c r="D412" s="68"/>
      <c r="E412" s="68"/>
      <c r="F412" s="68"/>
      <c r="G412" s="68"/>
      <c r="H412" s="68"/>
      <c r="I412" s="68"/>
      <c r="J412" s="68"/>
      <c r="K412" s="68"/>
      <c r="L412" s="68"/>
      <c r="M412" s="68"/>
      <c r="N412" s="68"/>
      <c r="O412" s="68"/>
      <c r="P412" s="68"/>
      <c r="Q412" s="68"/>
      <c r="R412" s="68"/>
      <c r="S412" s="68"/>
      <c r="T412" s="68"/>
      <c r="U412" s="68"/>
      <c r="V412" s="68"/>
      <c r="W412" s="68"/>
      <c r="X412" s="68"/>
      <c r="Y412" s="68"/>
      <c r="Z412" s="68"/>
      <c r="AA412" s="68"/>
      <c r="AB412" s="68"/>
    </row>
    <row r="413">
      <c r="A413" s="68"/>
      <c r="B413" s="68"/>
      <c r="C413" s="89"/>
      <c r="D413" s="68"/>
      <c r="E413" s="68"/>
      <c r="F413" s="68"/>
      <c r="G413" s="68"/>
      <c r="H413" s="68"/>
      <c r="I413" s="68"/>
      <c r="J413" s="68"/>
      <c r="K413" s="68"/>
      <c r="L413" s="68"/>
      <c r="M413" s="68"/>
      <c r="N413" s="68"/>
      <c r="O413" s="68"/>
      <c r="P413" s="68"/>
      <c r="Q413" s="68"/>
      <c r="R413" s="68"/>
      <c r="S413" s="68"/>
      <c r="T413" s="68"/>
      <c r="U413" s="68"/>
      <c r="V413" s="68"/>
      <c r="W413" s="68"/>
      <c r="X413" s="68"/>
      <c r="Y413" s="68"/>
      <c r="Z413" s="68"/>
      <c r="AA413" s="68"/>
      <c r="AB413" s="68"/>
    </row>
    <row r="414">
      <c r="A414" s="68"/>
      <c r="B414" s="68"/>
      <c r="C414" s="89"/>
      <c r="D414" s="68"/>
      <c r="E414" s="68"/>
      <c r="F414" s="68"/>
      <c r="G414" s="68"/>
      <c r="H414" s="68"/>
      <c r="I414" s="68"/>
      <c r="J414" s="68"/>
      <c r="K414" s="68"/>
      <c r="L414" s="68"/>
      <c r="M414" s="68"/>
      <c r="N414" s="68"/>
      <c r="O414" s="68"/>
      <c r="P414" s="68"/>
      <c r="Q414" s="68"/>
      <c r="R414" s="68"/>
      <c r="S414" s="68"/>
      <c r="T414" s="68"/>
      <c r="U414" s="68"/>
      <c r="V414" s="68"/>
      <c r="W414" s="68"/>
      <c r="X414" s="68"/>
      <c r="Y414" s="68"/>
      <c r="Z414" s="68"/>
      <c r="AA414" s="68"/>
      <c r="AB414" s="68"/>
    </row>
    <row r="415">
      <c r="A415" s="68"/>
      <c r="B415" s="68"/>
      <c r="C415" s="89"/>
      <c r="D415" s="68"/>
      <c r="E415" s="68"/>
      <c r="F415" s="68"/>
      <c r="G415" s="68"/>
      <c r="H415" s="68"/>
      <c r="I415" s="68"/>
      <c r="J415" s="68"/>
      <c r="K415" s="68"/>
      <c r="L415" s="68"/>
      <c r="M415" s="68"/>
      <c r="N415" s="68"/>
      <c r="O415" s="68"/>
      <c r="P415" s="68"/>
      <c r="Q415" s="68"/>
      <c r="R415" s="68"/>
      <c r="S415" s="68"/>
      <c r="T415" s="68"/>
      <c r="U415" s="68"/>
      <c r="V415" s="68"/>
      <c r="W415" s="68"/>
      <c r="X415" s="68"/>
      <c r="Y415" s="68"/>
      <c r="Z415" s="68"/>
      <c r="AA415" s="68"/>
      <c r="AB415" s="68"/>
    </row>
    <row r="416">
      <c r="A416" s="68"/>
      <c r="B416" s="68"/>
      <c r="C416" s="89"/>
      <c r="D416" s="68"/>
      <c r="E416" s="68"/>
      <c r="F416" s="68"/>
      <c r="G416" s="68"/>
      <c r="H416" s="68"/>
      <c r="I416" s="68"/>
      <c r="J416" s="68"/>
      <c r="K416" s="68"/>
      <c r="L416" s="68"/>
      <c r="M416" s="68"/>
      <c r="N416" s="68"/>
      <c r="O416" s="68"/>
      <c r="P416" s="68"/>
      <c r="Q416" s="68"/>
      <c r="R416" s="68"/>
      <c r="S416" s="68"/>
      <c r="T416" s="68"/>
      <c r="U416" s="68"/>
      <c r="V416" s="68"/>
      <c r="W416" s="68"/>
      <c r="X416" s="68"/>
      <c r="Y416" s="68"/>
      <c r="Z416" s="68"/>
      <c r="AA416" s="68"/>
      <c r="AB416" s="68"/>
    </row>
    <row r="417">
      <c r="A417" s="68"/>
      <c r="B417" s="68"/>
      <c r="C417" s="89"/>
      <c r="D417" s="68"/>
      <c r="E417" s="68"/>
      <c r="F417" s="68"/>
      <c r="G417" s="68"/>
      <c r="H417" s="68"/>
      <c r="I417" s="68"/>
      <c r="J417" s="68"/>
      <c r="K417" s="68"/>
      <c r="L417" s="68"/>
      <c r="M417" s="68"/>
      <c r="N417" s="68"/>
      <c r="O417" s="68"/>
      <c r="P417" s="68"/>
      <c r="Q417" s="68"/>
      <c r="R417" s="68"/>
      <c r="S417" s="68"/>
      <c r="T417" s="68"/>
      <c r="U417" s="68"/>
      <c r="V417" s="68"/>
      <c r="W417" s="68"/>
      <c r="X417" s="68"/>
      <c r="Y417" s="68"/>
      <c r="Z417" s="68"/>
      <c r="AA417" s="68"/>
      <c r="AB417" s="68"/>
    </row>
    <row r="418">
      <c r="A418" s="68"/>
      <c r="B418" s="68"/>
      <c r="C418" s="89"/>
      <c r="D418" s="68"/>
      <c r="E418" s="68"/>
      <c r="F418" s="68"/>
      <c r="G418" s="68"/>
      <c r="H418" s="68"/>
      <c r="I418" s="68"/>
      <c r="J418" s="68"/>
      <c r="K418" s="68"/>
      <c r="L418" s="68"/>
      <c r="M418" s="68"/>
      <c r="N418" s="68"/>
      <c r="O418" s="68"/>
      <c r="P418" s="68"/>
      <c r="Q418" s="68"/>
      <c r="R418" s="68"/>
      <c r="S418" s="68"/>
      <c r="T418" s="68"/>
      <c r="U418" s="68"/>
      <c r="V418" s="68"/>
      <c r="W418" s="68"/>
      <c r="X418" s="68"/>
      <c r="Y418" s="68"/>
      <c r="Z418" s="68"/>
      <c r="AA418" s="68"/>
      <c r="AB418" s="68"/>
    </row>
    <row r="419">
      <c r="A419" s="68"/>
      <c r="B419" s="68"/>
      <c r="C419" s="89"/>
      <c r="D419" s="68"/>
      <c r="E419" s="68"/>
      <c r="F419" s="68"/>
      <c r="G419" s="68"/>
      <c r="H419" s="68"/>
      <c r="I419" s="68"/>
      <c r="J419" s="68"/>
      <c r="K419" s="68"/>
      <c r="L419" s="68"/>
      <c r="M419" s="68"/>
      <c r="N419" s="68"/>
      <c r="O419" s="68"/>
      <c r="P419" s="68"/>
      <c r="Q419" s="68"/>
      <c r="R419" s="68"/>
      <c r="S419" s="68"/>
      <c r="T419" s="68"/>
      <c r="U419" s="68"/>
      <c r="V419" s="68"/>
      <c r="W419" s="68"/>
      <c r="X419" s="68"/>
      <c r="Y419" s="68"/>
      <c r="Z419" s="68"/>
      <c r="AA419" s="68"/>
      <c r="AB419" s="68"/>
    </row>
    <row r="420">
      <c r="A420" s="68"/>
      <c r="B420" s="68"/>
      <c r="C420" s="89"/>
      <c r="D420" s="68"/>
      <c r="E420" s="68"/>
      <c r="F420" s="68"/>
      <c r="G420" s="68"/>
      <c r="H420" s="68"/>
      <c r="I420" s="68"/>
      <c r="J420" s="68"/>
      <c r="K420" s="68"/>
      <c r="L420" s="68"/>
      <c r="M420" s="68"/>
      <c r="N420" s="68"/>
      <c r="O420" s="68"/>
      <c r="P420" s="68"/>
      <c r="Q420" s="68"/>
      <c r="R420" s="68"/>
      <c r="S420" s="68"/>
      <c r="T420" s="68"/>
      <c r="U420" s="68"/>
      <c r="V420" s="68"/>
      <c r="W420" s="68"/>
      <c r="X420" s="68"/>
      <c r="Y420" s="68"/>
      <c r="Z420" s="68"/>
      <c r="AA420" s="68"/>
      <c r="AB420" s="68"/>
    </row>
    <row r="421">
      <c r="A421" s="68"/>
      <c r="B421" s="68"/>
      <c r="C421" s="89"/>
      <c r="D421" s="68"/>
      <c r="E421" s="68"/>
      <c r="F421" s="68"/>
      <c r="G421" s="68"/>
      <c r="H421" s="68"/>
      <c r="I421" s="68"/>
      <c r="J421" s="68"/>
      <c r="K421" s="68"/>
      <c r="L421" s="68"/>
      <c r="M421" s="68"/>
      <c r="N421" s="68"/>
      <c r="O421" s="68"/>
      <c r="P421" s="68"/>
      <c r="Q421" s="68"/>
      <c r="R421" s="68"/>
      <c r="S421" s="68"/>
      <c r="T421" s="68"/>
      <c r="U421" s="68"/>
      <c r="V421" s="68"/>
      <c r="W421" s="68"/>
      <c r="X421" s="68"/>
      <c r="Y421" s="68"/>
      <c r="Z421" s="68"/>
      <c r="AA421" s="68"/>
      <c r="AB421" s="68"/>
    </row>
    <row r="422">
      <c r="A422" s="68"/>
      <c r="B422" s="68"/>
      <c r="C422" s="89"/>
      <c r="D422" s="68"/>
      <c r="E422" s="68"/>
      <c r="F422" s="68"/>
      <c r="G422" s="68"/>
      <c r="H422" s="68"/>
      <c r="I422" s="68"/>
      <c r="J422" s="68"/>
      <c r="K422" s="68"/>
      <c r="L422" s="68"/>
      <c r="M422" s="68"/>
      <c r="N422" s="68"/>
      <c r="O422" s="68"/>
      <c r="P422" s="68"/>
      <c r="Q422" s="68"/>
      <c r="R422" s="68"/>
      <c r="S422" s="68"/>
      <c r="T422" s="68"/>
      <c r="U422" s="68"/>
      <c r="V422" s="68"/>
      <c r="W422" s="68"/>
      <c r="X422" s="68"/>
      <c r="Y422" s="68"/>
      <c r="Z422" s="68"/>
      <c r="AA422" s="68"/>
      <c r="AB422" s="68"/>
    </row>
    <row r="423">
      <c r="A423" s="68"/>
      <c r="B423" s="68"/>
      <c r="C423" s="89"/>
      <c r="D423" s="68"/>
      <c r="E423" s="68"/>
      <c r="F423" s="68"/>
      <c r="G423" s="68"/>
      <c r="H423" s="68"/>
      <c r="I423" s="68"/>
      <c r="J423" s="68"/>
      <c r="K423" s="68"/>
      <c r="L423" s="68"/>
      <c r="M423" s="68"/>
      <c r="N423" s="68"/>
      <c r="O423" s="68"/>
      <c r="P423" s="68"/>
      <c r="Q423" s="68"/>
      <c r="R423" s="68"/>
      <c r="S423" s="68"/>
      <c r="T423" s="68"/>
      <c r="U423" s="68"/>
      <c r="V423" s="68"/>
      <c r="W423" s="68"/>
      <c r="X423" s="68"/>
      <c r="Y423" s="68"/>
      <c r="Z423" s="68"/>
      <c r="AA423" s="68"/>
      <c r="AB423" s="68"/>
    </row>
    <row r="424">
      <c r="A424" s="68"/>
      <c r="B424" s="68"/>
      <c r="C424" s="89"/>
      <c r="D424" s="68"/>
      <c r="E424" s="68"/>
      <c r="F424" s="68"/>
      <c r="G424" s="68"/>
      <c r="H424" s="68"/>
      <c r="I424" s="68"/>
      <c r="J424" s="68"/>
      <c r="K424" s="68"/>
      <c r="L424" s="68"/>
      <c r="M424" s="68"/>
      <c r="N424" s="68"/>
      <c r="O424" s="68"/>
      <c r="P424" s="68"/>
      <c r="Q424" s="68"/>
      <c r="R424" s="68"/>
      <c r="S424" s="68"/>
      <c r="T424" s="68"/>
      <c r="U424" s="68"/>
      <c r="V424" s="68"/>
      <c r="W424" s="68"/>
      <c r="X424" s="68"/>
      <c r="Y424" s="68"/>
      <c r="Z424" s="68"/>
      <c r="AA424" s="68"/>
      <c r="AB424" s="68"/>
    </row>
    <row r="425">
      <c r="A425" s="68"/>
      <c r="B425" s="68"/>
      <c r="C425" s="89"/>
      <c r="D425" s="68"/>
      <c r="E425" s="68"/>
      <c r="F425" s="68"/>
      <c r="G425" s="68"/>
      <c r="H425" s="68"/>
      <c r="I425" s="68"/>
      <c r="J425" s="68"/>
      <c r="K425" s="68"/>
      <c r="L425" s="68"/>
      <c r="M425" s="68"/>
      <c r="N425" s="68"/>
      <c r="O425" s="68"/>
      <c r="P425" s="68"/>
      <c r="Q425" s="68"/>
      <c r="R425" s="68"/>
      <c r="S425" s="68"/>
      <c r="T425" s="68"/>
      <c r="U425" s="68"/>
      <c r="V425" s="68"/>
      <c r="W425" s="68"/>
      <c r="X425" s="68"/>
      <c r="Y425" s="68"/>
      <c r="Z425" s="68"/>
      <c r="AA425" s="68"/>
      <c r="AB425" s="68"/>
    </row>
    <row r="426">
      <c r="A426" s="68"/>
      <c r="B426" s="68"/>
      <c r="C426" s="89"/>
      <c r="D426" s="68"/>
      <c r="E426" s="68"/>
      <c r="F426" s="68"/>
      <c r="G426" s="68"/>
      <c r="H426" s="68"/>
      <c r="I426" s="68"/>
      <c r="J426" s="68"/>
      <c r="K426" s="68"/>
      <c r="L426" s="68"/>
      <c r="M426" s="68"/>
      <c r="N426" s="68"/>
      <c r="O426" s="68"/>
      <c r="P426" s="68"/>
      <c r="Q426" s="68"/>
      <c r="R426" s="68"/>
      <c r="S426" s="68"/>
      <c r="T426" s="68"/>
      <c r="U426" s="68"/>
      <c r="V426" s="68"/>
      <c r="W426" s="68"/>
      <c r="X426" s="68"/>
      <c r="Y426" s="68"/>
      <c r="Z426" s="68"/>
      <c r="AA426" s="68"/>
      <c r="AB426" s="68"/>
    </row>
    <row r="427">
      <c r="A427" s="68"/>
      <c r="B427" s="68"/>
      <c r="C427" s="89"/>
      <c r="D427" s="68"/>
      <c r="E427" s="68"/>
      <c r="F427" s="68"/>
      <c r="G427" s="68"/>
      <c r="H427" s="68"/>
      <c r="I427" s="68"/>
      <c r="J427" s="68"/>
      <c r="K427" s="68"/>
      <c r="L427" s="68"/>
      <c r="M427" s="68"/>
      <c r="N427" s="68"/>
      <c r="O427" s="68"/>
      <c r="P427" s="68"/>
      <c r="Q427" s="68"/>
      <c r="R427" s="68"/>
      <c r="S427" s="68"/>
      <c r="T427" s="68"/>
      <c r="U427" s="68"/>
      <c r="V427" s="68"/>
      <c r="W427" s="68"/>
      <c r="X427" s="68"/>
      <c r="Y427" s="68"/>
      <c r="Z427" s="68"/>
      <c r="AA427" s="68"/>
      <c r="AB427" s="68"/>
    </row>
    <row r="428">
      <c r="A428" s="68"/>
      <c r="B428" s="68"/>
      <c r="C428" s="89"/>
      <c r="D428" s="68"/>
      <c r="E428" s="68"/>
      <c r="F428" s="68"/>
      <c r="G428" s="68"/>
      <c r="H428" s="68"/>
      <c r="I428" s="68"/>
      <c r="J428" s="68"/>
      <c r="K428" s="68"/>
      <c r="L428" s="68"/>
      <c r="M428" s="68"/>
      <c r="N428" s="68"/>
      <c r="O428" s="68"/>
      <c r="P428" s="68"/>
      <c r="Q428" s="68"/>
      <c r="R428" s="68"/>
      <c r="S428" s="68"/>
      <c r="T428" s="68"/>
      <c r="U428" s="68"/>
      <c r="V428" s="68"/>
      <c r="W428" s="68"/>
      <c r="X428" s="68"/>
      <c r="Y428" s="68"/>
      <c r="Z428" s="68"/>
      <c r="AA428" s="68"/>
      <c r="AB428" s="68"/>
    </row>
    <row r="429">
      <c r="A429" s="68"/>
      <c r="B429" s="68"/>
      <c r="C429" s="89"/>
      <c r="D429" s="68"/>
      <c r="E429" s="68"/>
      <c r="F429" s="68"/>
      <c r="G429" s="68"/>
      <c r="H429" s="68"/>
      <c r="I429" s="68"/>
      <c r="J429" s="68"/>
      <c r="K429" s="68"/>
      <c r="L429" s="68"/>
      <c r="M429" s="68"/>
      <c r="N429" s="68"/>
      <c r="O429" s="68"/>
      <c r="P429" s="68"/>
      <c r="Q429" s="68"/>
      <c r="R429" s="68"/>
      <c r="S429" s="68"/>
      <c r="T429" s="68"/>
      <c r="U429" s="68"/>
      <c r="V429" s="68"/>
      <c r="W429" s="68"/>
      <c r="X429" s="68"/>
      <c r="Y429" s="68"/>
      <c r="Z429" s="68"/>
      <c r="AA429" s="68"/>
      <c r="AB429" s="68"/>
    </row>
    <row r="430">
      <c r="A430" s="68"/>
      <c r="B430" s="68"/>
      <c r="C430" s="89"/>
      <c r="D430" s="68"/>
      <c r="E430" s="68"/>
      <c r="F430" s="68"/>
      <c r="G430" s="68"/>
      <c r="H430" s="68"/>
      <c r="I430" s="68"/>
      <c r="J430" s="68"/>
      <c r="K430" s="68"/>
      <c r="L430" s="68"/>
      <c r="M430" s="68"/>
      <c r="N430" s="68"/>
      <c r="O430" s="68"/>
      <c r="P430" s="68"/>
      <c r="Q430" s="68"/>
      <c r="R430" s="68"/>
      <c r="S430" s="68"/>
      <c r="T430" s="68"/>
      <c r="U430" s="68"/>
      <c r="V430" s="68"/>
      <c r="W430" s="68"/>
      <c r="X430" s="68"/>
      <c r="Y430" s="68"/>
      <c r="Z430" s="68"/>
      <c r="AA430" s="68"/>
      <c r="AB430" s="68"/>
    </row>
    <row r="431">
      <c r="A431" s="68"/>
      <c r="B431" s="68"/>
      <c r="C431" s="89"/>
      <c r="D431" s="68"/>
      <c r="E431" s="68"/>
      <c r="F431" s="68"/>
      <c r="G431" s="68"/>
      <c r="H431" s="68"/>
      <c r="I431" s="68"/>
      <c r="J431" s="68"/>
      <c r="K431" s="68"/>
      <c r="L431" s="68"/>
      <c r="M431" s="68"/>
      <c r="N431" s="68"/>
      <c r="O431" s="68"/>
      <c r="P431" s="68"/>
      <c r="Q431" s="68"/>
      <c r="R431" s="68"/>
      <c r="S431" s="68"/>
      <c r="T431" s="68"/>
      <c r="U431" s="68"/>
      <c r="V431" s="68"/>
      <c r="W431" s="68"/>
      <c r="X431" s="68"/>
      <c r="Y431" s="68"/>
      <c r="Z431" s="68"/>
      <c r="AA431" s="68"/>
      <c r="AB431" s="68"/>
    </row>
    <row r="432">
      <c r="A432" s="68"/>
      <c r="B432" s="68"/>
      <c r="C432" s="89"/>
      <c r="D432" s="68"/>
      <c r="E432" s="68"/>
      <c r="F432" s="68"/>
      <c r="G432" s="68"/>
      <c r="H432" s="68"/>
      <c r="I432" s="68"/>
      <c r="J432" s="68"/>
      <c r="K432" s="68"/>
      <c r="L432" s="68"/>
      <c r="M432" s="68"/>
      <c r="N432" s="68"/>
      <c r="O432" s="68"/>
      <c r="P432" s="68"/>
      <c r="Q432" s="68"/>
      <c r="R432" s="68"/>
      <c r="S432" s="68"/>
      <c r="T432" s="68"/>
      <c r="U432" s="68"/>
      <c r="V432" s="68"/>
      <c r="W432" s="68"/>
      <c r="X432" s="68"/>
      <c r="Y432" s="68"/>
      <c r="Z432" s="68"/>
      <c r="AA432" s="68"/>
      <c r="AB432" s="68"/>
    </row>
    <row r="433">
      <c r="A433" s="68"/>
      <c r="B433" s="68"/>
      <c r="C433" s="89"/>
      <c r="D433" s="68"/>
      <c r="E433" s="68"/>
      <c r="F433" s="68"/>
      <c r="G433" s="68"/>
      <c r="H433" s="68"/>
      <c r="I433" s="68"/>
      <c r="J433" s="68"/>
      <c r="K433" s="68"/>
      <c r="L433" s="68"/>
      <c r="M433" s="68"/>
      <c r="N433" s="68"/>
      <c r="O433" s="68"/>
      <c r="P433" s="68"/>
      <c r="Q433" s="68"/>
      <c r="R433" s="68"/>
      <c r="S433" s="68"/>
      <c r="T433" s="68"/>
      <c r="U433" s="68"/>
      <c r="V433" s="68"/>
      <c r="W433" s="68"/>
      <c r="X433" s="68"/>
      <c r="Y433" s="68"/>
      <c r="Z433" s="68"/>
      <c r="AA433" s="68"/>
      <c r="AB433" s="68"/>
    </row>
    <row r="434">
      <c r="A434" s="68"/>
      <c r="B434" s="68"/>
      <c r="C434" s="89"/>
      <c r="D434" s="68"/>
      <c r="E434" s="68"/>
      <c r="F434" s="68"/>
      <c r="G434" s="68"/>
      <c r="H434" s="68"/>
      <c r="I434" s="68"/>
      <c r="J434" s="68"/>
      <c r="K434" s="68"/>
      <c r="L434" s="68"/>
      <c r="M434" s="68"/>
      <c r="N434" s="68"/>
      <c r="O434" s="68"/>
      <c r="P434" s="68"/>
      <c r="Q434" s="68"/>
      <c r="R434" s="68"/>
      <c r="S434" s="68"/>
      <c r="T434" s="68"/>
      <c r="U434" s="68"/>
      <c r="V434" s="68"/>
      <c r="W434" s="68"/>
      <c r="X434" s="68"/>
      <c r="Y434" s="68"/>
      <c r="Z434" s="68"/>
      <c r="AA434" s="68"/>
      <c r="AB434" s="68"/>
    </row>
    <row r="435">
      <c r="A435" s="68"/>
      <c r="B435" s="68"/>
      <c r="C435" s="89"/>
      <c r="D435" s="68"/>
      <c r="E435" s="68"/>
      <c r="F435" s="68"/>
      <c r="G435" s="68"/>
      <c r="H435" s="68"/>
      <c r="I435" s="68"/>
      <c r="J435" s="68"/>
      <c r="K435" s="68"/>
      <c r="L435" s="68"/>
      <c r="M435" s="68"/>
      <c r="N435" s="68"/>
      <c r="O435" s="68"/>
      <c r="P435" s="68"/>
      <c r="Q435" s="68"/>
      <c r="R435" s="68"/>
      <c r="S435" s="68"/>
      <c r="T435" s="68"/>
      <c r="U435" s="68"/>
      <c r="V435" s="68"/>
      <c r="W435" s="68"/>
      <c r="X435" s="68"/>
      <c r="Y435" s="68"/>
      <c r="Z435" s="68"/>
      <c r="AA435" s="68"/>
      <c r="AB435" s="68"/>
    </row>
    <row r="436">
      <c r="A436" s="68"/>
      <c r="B436" s="68"/>
      <c r="C436" s="89"/>
      <c r="D436" s="68"/>
      <c r="E436" s="68"/>
      <c r="F436" s="68"/>
      <c r="G436" s="68"/>
      <c r="H436" s="68"/>
      <c r="I436" s="68"/>
      <c r="J436" s="68"/>
      <c r="K436" s="68"/>
      <c r="L436" s="68"/>
      <c r="M436" s="68"/>
      <c r="N436" s="68"/>
      <c r="O436" s="68"/>
      <c r="P436" s="68"/>
      <c r="Q436" s="68"/>
      <c r="R436" s="68"/>
      <c r="S436" s="68"/>
      <c r="T436" s="68"/>
      <c r="U436" s="68"/>
      <c r="V436" s="68"/>
      <c r="W436" s="68"/>
      <c r="X436" s="68"/>
      <c r="Y436" s="68"/>
      <c r="Z436" s="68"/>
      <c r="AA436" s="68"/>
      <c r="AB436" s="68"/>
    </row>
    <row r="437">
      <c r="A437" s="68"/>
      <c r="B437" s="68"/>
      <c r="C437" s="89"/>
      <c r="D437" s="68"/>
      <c r="E437" s="68"/>
      <c r="F437" s="68"/>
      <c r="G437" s="68"/>
      <c r="H437" s="68"/>
      <c r="I437" s="68"/>
      <c r="J437" s="68"/>
      <c r="K437" s="68"/>
      <c r="L437" s="68"/>
      <c r="M437" s="68"/>
      <c r="N437" s="68"/>
      <c r="O437" s="68"/>
      <c r="P437" s="68"/>
      <c r="Q437" s="68"/>
      <c r="R437" s="68"/>
      <c r="S437" s="68"/>
      <c r="T437" s="68"/>
      <c r="U437" s="68"/>
      <c r="V437" s="68"/>
      <c r="W437" s="68"/>
      <c r="X437" s="68"/>
      <c r="Y437" s="68"/>
      <c r="Z437" s="68"/>
      <c r="AA437" s="68"/>
      <c r="AB437" s="68"/>
    </row>
    <row r="438">
      <c r="A438" s="68"/>
      <c r="B438" s="68"/>
      <c r="C438" s="89"/>
      <c r="D438" s="68"/>
      <c r="E438" s="68"/>
      <c r="F438" s="68"/>
      <c r="G438" s="68"/>
      <c r="H438" s="68"/>
      <c r="I438" s="68"/>
      <c r="J438" s="68"/>
      <c r="K438" s="68"/>
      <c r="L438" s="68"/>
      <c r="M438" s="68"/>
      <c r="N438" s="68"/>
      <c r="O438" s="68"/>
      <c r="P438" s="68"/>
      <c r="Q438" s="68"/>
      <c r="R438" s="68"/>
      <c r="S438" s="68"/>
      <c r="T438" s="68"/>
      <c r="U438" s="68"/>
      <c r="V438" s="68"/>
      <c r="W438" s="68"/>
      <c r="X438" s="68"/>
      <c r="Y438" s="68"/>
      <c r="Z438" s="68"/>
      <c r="AA438" s="68"/>
      <c r="AB438" s="68"/>
    </row>
    <row r="439">
      <c r="A439" s="68"/>
      <c r="B439" s="68"/>
      <c r="C439" s="89"/>
      <c r="D439" s="68"/>
      <c r="E439" s="68"/>
      <c r="F439" s="68"/>
      <c r="G439" s="68"/>
      <c r="H439" s="68"/>
      <c r="I439" s="68"/>
      <c r="J439" s="68"/>
      <c r="K439" s="68"/>
      <c r="L439" s="68"/>
      <c r="M439" s="68"/>
      <c r="N439" s="68"/>
      <c r="O439" s="68"/>
      <c r="P439" s="68"/>
      <c r="Q439" s="68"/>
      <c r="R439" s="68"/>
      <c r="S439" s="68"/>
      <c r="T439" s="68"/>
      <c r="U439" s="68"/>
      <c r="V439" s="68"/>
      <c r="W439" s="68"/>
      <c r="X439" s="68"/>
      <c r="Y439" s="68"/>
      <c r="Z439" s="68"/>
      <c r="AA439" s="68"/>
      <c r="AB439" s="68"/>
    </row>
    <row r="440">
      <c r="A440" s="68"/>
      <c r="B440" s="68"/>
      <c r="C440" s="89"/>
      <c r="D440" s="68"/>
      <c r="E440" s="68"/>
      <c r="F440" s="68"/>
      <c r="G440" s="68"/>
      <c r="H440" s="68"/>
      <c r="I440" s="68"/>
      <c r="J440" s="68"/>
      <c r="K440" s="68"/>
      <c r="L440" s="68"/>
      <c r="M440" s="68"/>
      <c r="N440" s="68"/>
      <c r="O440" s="68"/>
      <c r="P440" s="68"/>
      <c r="Q440" s="68"/>
      <c r="R440" s="68"/>
      <c r="S440" s="68"/>
      <c r="T440" s="68"/>
      <c r="U440" s="68"/>
      <c r="V440" s="68"/>
      <c r="W440" s="68"/>
      <c r="X440" s="68"/>
      <c r="Y440" s="68"/>
      <c r="Z440" s="68"/>
      <c r="AA440" s="68"/>
      <c r="AB440" s="68"/>
    </row>
    <row r="441">
      <c r="A441" s="68"/>
      <c r="B441" s="68"/>
      <c r="C441" s="89"/>
      <c r="D441" s="68"/>
      <c r="E441" s="68"/>
      <c r="F441" s="68"/>
      <c r="G441" s="68"/>
      <c r="H441" s="68"/>
      <c r="I441" s="68"/>
      <c r="J441" s="68"/>
      <c r="K441" s="68"/>
      <c r="L441" s="68"/>
      <c r="M441" s="68"/>
      <c r="N441" s="68"/>
      <c r="O441" s="68"/>
      <c r="P441" s="68"/>
      <c r="Q441" s="68"/>
      <c r="R441" s="68"/>
      <c r="S441" s="68"/>
      <c r="T441" s="68"/>
      <c r="U441" s="68"/>
      <c r="V441" s="68"/>
      <c r="W441" s="68"/>
      <c r="X441" s="68"/>
      <c r="Y441" s="68"/>
      <c r="Z441" s="68"/>
      <c r="AA441" s="68"/>
      <c r="AB441" s="68"/>
    </row>
    <row r="442">
      <c r="A442" s="68"/>
      <c r="B442" s="68"/>
      <c r="C442" s="89"/>
      <c r="D442" s="68"/>
      <c r="E442" s="68"/>
      <c r="F442" s="68"/>
      <c r="G442" s="68"/>
      <c r="H442" s="68"/>
      <c r="I442" s="68"/>
      <c r="J442" s="68"/>
      <c r="K442" s="68"/>
      <c r="L442" s="68"/>
      <c r="M442" s="68"/>
      <c r="N442" s="68"/>
      <c r="O442" s="68"/>
      <c r="P442" s="68"/>
      <c r="Q442" s="68"/>
      <c r="R442" s="68"/>
      <c r="S442" s="68"/>
      <c r="T442" s="68"/>
      <c r="U442" s="68"/>
      <c r="V442" s="68"/>
      <c r="W442" s="68"/>
      <c r="X442" s="68"/>
      <c r="Y442" s="68"/>
      <c r="Z442" s="68"/>
      <c r="AA442" s="68"/>
      <c r="AB442" s="68"/>
    </row>
    <row r="443">
      <c r="A443" s="68"/>
      <c r="B443" s="68"/>
      <c r="C443" s="89"/>
      <c r="D443" s="68"/>
      <c r="E443" s="68"/>
      <c r="F443" s="68"/>
      <c r="G443" s="68"/>
      <c r="H443" s="68"/>
      <c r="I443" s="68"/>
      <c r="J443" s="68"/>
      <c r="K443" s="68"/>
      <c r="L443" s="68"/>
      <c r="M443" s="68"/>
      <c r="N443" s="68"/>
      <c r="O443" s="68"/>
      <c r="P443" s="68"/>
      <c r="Q443" s="68"/>
      <c r="R443" s="68"/>
      <c r="S443" s="68"/>
      <c r="T443" s="68"/>
      <c r="U443" s="68"/>
      <c r="V443" s="68"/>
      <c r="W443" s="68"/>
      <c r="X443" s="68"/>
      <c r="Y443" s="68"/>
      <c r="Z443" s="68"/>
      <c r="AA443" s="68"/>
      <c r="AB443" s="68"/>
    </row>
    <row r="444">
      <c r="A444" s="68"/>
      <c r="B444" s="68"/>
      <c r="C444" s="89"/>
      <c r="D444" s="68"/>
      <c r="E444" s="68"/>
      <c r="F444" s="68"/>
      <c r="G444" s="68"/>
      <c r="H444" s="68"/>
      <c r="I444" s="68"/>
      <c r="J444" s="68"/>
      <c r="K444" s="68"/>
      <c r="L444" s="68"/>
      <c r="M444" s="68"/>
      <c r="N444" s="68"/>
      <c r="O444" s="68"/>
      <c r="P444" s="68"/>
      <c r="Q444" s="68"/>
      <c r="R444" s="68"/>
      <c r="S444" s="68"/>
      <c r="T444" s="68"/>
      <c r="U444" s="68"/>
      <c r="V444" s="68"/>
      <c r="W444" s="68"/>
      <c r="X444" s="68"/>
      <c r="Y444" s="68"/>
      <c r="Z444" s="68"/>
      <c r="AA444" s="68"/>
      <c r="AB444" s="68"/>
    </row>
    <row r="445">
      <c r="A445" s="68"/>
      <c r="B445" s="68"/>
      <c r="C445" s="89"/>
      <c r="D445" s="68"/>
      <c r="E445" s="68"/>
      <c r="F445" s="68"/>
      <c r="G445" s="68"/>
      <c r="H445" s="68"/>
      <c r="I445" s="68"/>
      <c r="J445" s="68"/>
      <c r="K445" s="68"/>
      <c r="L445" s="68"/>
      <c r="M445" s="68"/>
      <c r="N445" s="68"/>
      <c r="O445" s="68"/>
      <c r="P445" s="68"/>
      <c r="Q445" s="68"/>
      <c r="R445" s="68"/>
      <c r="S445" s="68"/>
      <c r="T445" s="68"/>
      <c r="U445" s="68"/>
      <c r="V445" s="68"/>
      <c r="W445" s="68"/>
      <c r="X445" s="68"/>
      <c r="Y445" s="68"/>
      <c r="Z445" s="68"/>
      <c r="AA445" s="68"/>
      <c r="AB445" s="68"/>
    </row>
    <row r="446">
      <c r="A446" s="68"/>
      <c r="B446" s="68"/>
      <c r="C446" s="89"/>
      <c r="D446" s="68"/>
      <c r="E446" s="68"/>
      <c r="F446" s="68"/>
      <c r="G446" s="68"/>
      <c r="H446" s="68"/>
      <c r="I446" s="68"/>
      <c r="J446" s="68"/>
      <c r="K446" s="68"/>
      <c r="L446" s="68"/>
      <c r="M446" s="68"/>
      <c r="N446" s="68"/>
      <c r="O446" s="68"/>
      <c r="P446" s="68"/>
      <c r="Q446" s="68"/>
      <c r="R446" s="68"/>
      <c r="S446" s="68"/>
      <c r="T446" s="68"/>
      <c r="U446" s="68"/>
      <c r="V446" s="68"/>
      <c r="W446" s="68"/>
      <c r="X446" s="68"/>
      <c r="Y446" s="68"/>
      <c r="Z446" s="68"/>
      <c r="AA446" s="68"/>
      <c r="AB446" s="68"/>
    </row>
    <row r="447">
      <c r="A447" s="68"/>
      <c r="B447" s="68"/>
      <c r="C447" s="89"/>
      <c r="D447" s="68"/>
      <c r="E447" s="68"/>
      <c r="F447" s="68"/>
      <c r="G447" s="68"/>
      <c r="H447" s="68"/>
      <c r="I447" s="68"/>
      <c r="J447" s="68"/>
      <c r="K447" s="68"/>
      <c r="L447" s="68"/>
      <c r="M447" s="68"/>
      <c r="N447" s="68"/>
      <c r="O447" s="68"/>
      <c r="P447" s="68"/>
      <c r="Q447" s="68"/>
      <c r="R447" s="68"/>
      <c r="S447" s="68"/>
      <c r="T447" s="68"/>
      <c r="U447" s="68"/>
      <c r="V447" s="68"/>
      <c r="W447" s="68"/>
      <c r="X447" s="68"/>
      <c r="Y447" s="68"/>
      <c r="Z447" s="68"/>
      <c r="AA447" s="68"/>
      <c r="AB447" s="68"/>
    </row>
    <row r="448">
      <c r="A448" s="68"/>
      <c r="B448" s="68"/>
      <c r="C448" s="89"/>
      <c r="D448" s="68"/>
      <c r="E448" s="68"/>
      <c r="F448" s="68"/>
      <c r="G448" s="68"/>
      <c r="H448" s="68"/>
      <c r="I448" s="68"/>
      <c r="J448" s="68"/>
      <c r="K448" s="68"/>
      <c r="L448" s="68"/>
      <c r="M448" s="68"/>
      <c r="N448" s="68"/>
      <c r="O448" s="68"/>
      <c r="P448" s="68"/>
      <c r="Q448" s="68"/>
      <c r="R448" s="68"/>
      <c r="S448" s="68"/>
      <c r="T448" s="68"/>
      <c r="U448" s="68"/>
      <c r="V448" s="68"/>
      <c r="W448" s="68"/>
      <c r="X448" s="68"/>
      <c r="Y448" s="68"/>
      <c r="Z448" s="68"/>
      <c r="AA448" s="68"/>
      <c r="AB448" s="68"/>
    </row>
    <row r="449">
      <c r="A449" s="68"/>
      <c r="B449" s="68"/>
      <c r="C449" s="89"/>
      <c r="D449" s="68"/>
      <c r="E449" s="68"/>
      <c r="F449" s="68"/>
      <c r="G449" s="68"/>
      <c r="H449" s="68"/>
      <c r="I449" s="68"/>
      <c r="J449" s="68"/>
      <c r="K449" s="68"/>
      <c r="L449" s="68"/>
      <c r="M449" s="68"/>
      <c r="N449" s="68"/>
      <c r="O449" s="68"/>
      <c r="P449" s="68"/>
      <c r="Q449" s="68"/>
      <c r="R449" s="68"/>
      <c r="S449" s="68"/>
      <c r="T449" s="68"/>
      <c r="U449" s="68"/>
      <c r="V449" s="68"/>
      <c r="W449" s="68"/>
      <c r="X449" s="68"/>
      <c r="Y449" s="68"/>
      <c r="Z449" s="68"/>
      <c r="AA449" s="68"/>
      <c r="AB449" s="68"/>
    </row>
    <row r="450">
      <c r="A450" s="68"/>
      <c r="B450" s="68"/>
      <c r="C450" s="89"/>
      <c r="D450" s="68"/>
      <c r="E450" s="68"/>
      <c r="F450" s="68"/>
      <c r="G450" s="68"/>
      <c r="H450" s="68"/>
      <c r="I450" s="68"/>
      <c r="J450" s="68"/>
      <c r="K450" s="68"/>
      <c r="L450" s="68"/>
      <c r="M450" s="68"/>
      <c r="N450" s="68"/>
      <c r="O450" s="68"/>
      <c r="P450" s="68"/>
      <c r="Q450" s="68"/>
      <c r="R450" s="68"/>
      <c r="S450" s="68"/>
      <c r="T450" s="68"/>
      <c r="U450" s="68"/>
      <c r="V450" s="68"/>
      <c r="W450" s="68"/>
      <c r="X450" s="68"/>
      <c r="Y450" s="68"/>
      <c r="Z450" s="68"/>
      <c r="AA450" s="68"/>
      <c r="AB450" s="68"/>
    </row>
    <row r="451">
      <c r="A451" s="68"/>
      <c r="B451" s="68"/>
      <c r="C451" s="89"/>
      <c r="D451" s="68"/>
      <c r="E451" s="68"/>
      <c r="F451" s="68"/>
      <c r="G451" s="68"/>
      <c r="H451" s="68"/>
      <c r="I451" s="68"/>
      <c r="J451" s="68"/>
      <c r="K451" s="68"/>
      <c r="L451" s="68"/>
      <c r="M451" s="68"/>
      <c r="N451" s="68"/>
      <c r="O451" s="68"/>
      <c r="P451" s="68"/>
      <c r="Q451" s="68"/>
      <c r="R451" s="68"/>
      <c r="S451" s="68"/>
      <c r="T451" s="68"/>
      <c r="U451" s="68"/>
      <c r="V451" s="68"/>
      <c r="W451" s="68"/>
      <c r="X451" s="68"/>
      <c r="Y451" s="68"/>
      <c r="Z451" s="68"/>
      <c r="AA451" s="68"/>
      <c r="AB451" s="68"/>
    </row>
    <row r="452">
      <c r="A452" s="68"/>
      <c r="B452" s="68"/>
      <c r="C452" s="89"/>
      <c r="D452" s="68"/>
      <c r="E452" s="68"/>
      <c r="F452" s="68"/>
      <c r="G452" s="68"/>
      <c r="H452" s="68"/>
      <c r="I452" s="68"/>
      <c r="J452" s="68"/>
      <c r="K452" s="68"/>
      <c r="L452" s="68"/>
      <c r="M452" s="68"/>
      <c r="N452" s="68"/>
      <c r="O452" s="68"/>
      <c r="P452" s="68"/>
      <c r="Q452" s="68"/>
      <c r="R452" s="68"/>
      <c r="S452" s="68"/>
      <c r="T452" s="68"/>
      <c r="U452" s="68"/>
      <c r="V452" s="68"/>
      <c r="W452" s="68"/>
      <c r="X452" s="68"/>
      <c r="Y452" s="68"/>
      <c r="Z452" s="68"/>
      <c r="AA452" s="68"/>
      <c r="AB452" s="68"/>
    </row>
    <row r="453">
      <c r="A453" s="68"/>
      <c r="B453" s="68"/>
      <c r="C453" s="89"/>
      <c r="D453" s="68"/>
      <c r="E453" s="68"/>
      <c r="F453" s="68"/>
      <c r="G453" s="68"/>
      <c r="H453" s="68"/>
      <c r="I453" s="68"/>
      <c r="J453" s="68"/>
      <c r="K453" s="68"/>
      <c r="L453" s="68"/>
      <c r="M453" s="68"/>
      <c r="N453" s="68"/>
      <c r="O453" s="68"/>
      <c r="P453" s="68"/>
      <c r="Q453" s="68"/>
      <c r="R453" s="68"/>
      <c r="S453" s="68"/>
      <c r="T453" s="68"/>
      <c r="U453" s="68"/>
      <c r="V453" s="68"/>
      <c r="W453" s="68"/>
      <c r="X453" s="68"/>
      <c r="Y453" s="68"/>
      <c r="Z453" s="68"/>
      <c r="AA453" s="68"/>
      <c r="AB453" s="68"/>
    </row>
    <row r="454">
      <c r="A454" s="68"/>
      <c r="B454" s="68"/>
      <c r="C454" s="89"/>
      <c r="D454" s="68"/>
      <c r="E454" s="68"/>
      <c r="F454" s="68"/>
      <c r="G454" s="68"/>
      <c r="H454" s="68"/>
      <c r="I454" s="68"/>
      <c r="J454" s="68"/>
      <c r="K454" s="68"/>
      <c r="L454" s="68"/>
      <c r="M454" s="68"/>
      <c r="N454" s="68"/>
      <c r="O454" s="68"/>
      <c r="P454" s="68"/>
      <c r="Q454" s="68"/>
      <c r="R454" s="68"/>
      <c r="S454" s="68"/>
      <c r="T454" s="68"/>
      <c r="U454" s="68"/>
      <c r="V454" s="68"/>
      <c r="W454" s="68"/>
      <c r="X454" s="68"/>
      <c r="Y454" s="68"/>
      <c r="Z454" s="68"/>
      <c r="AA454" s="68"/>
      <c r="AB454" s="68"/>
    </row>
    <row r="455">
      <c r="A455" s="68"/>
      <c r="B455" s="68"/>
      <c r="C455" s="89"/>
      <c r="D455" s="68"/>
      <c r="E455" s="68"/>
      <c r="F455" s="68"/>
      <c r="G455" s="68"/>
      <c r="H455" s="68"/>
      <c r="I455" s="68"/>
      <c r="J455" s="68"/>
      <c r="K455" s="68"/>
      <c r="L455" s="68"/>
      <c r="M455" s="68"/>
      <c r="N455" s="68"/>
      <c r="O455" s="68"/>
      <c r="P455" s="68"/>
      <c r="Q455" s="68"/>
      <c r="R455" s="68"/>
      <c r="S455" s="68"/>
      <c r="T455" s="68"/>
      <c r="U455" s="68"/>
      <c r="V455" s="68"/>
      <c r="W455" s="68"/>
      <c r="X455" s="68"/>
      <c r="Y455" s="68"/>
      <c r="Z455" s="68"/>
      <c r="AA455" s="68"/>
      <c r="AB455" s="68"/>
    </row>
    <row r="456">
      <c r="A456" s="68"/>
      <c r="B456" s="68"/>
      <c r="C456" s="89"/>
      <c r="D456" s="68"/>
      <c r="E456" s="68"/>
      <c r="F456" s="68"/>
      <c r="G456" s="68"/>
      <c r="H456" s="68"/>
      <c r="I456" s="68"/>
      <c r="J456" s="68"/>
      <c r="K456" s="68"/>
      <c r="L456" s="68"/>
      <c r="M456" s="68"/>
      <c r="N456" s="68"/>
      <c r="O456" s="68"/>
      <c r="P456" s="68"/>
      <c r="Q456" s="68"/>
      <c r="R456" s="68"/>
      <c r="S456" s="68"/>
      <c r="T456" s="68"/>
      <c r="U456" s="68"/>
      <c r="V456" s="68"/>
      <c r="W456" s="68"/>
      <c r="X456" s="68"/>
      <c r="Y456" s="68"/>
      <c r="Z456" s="68"/>
      <c r="AA456" s="68"/>
      <c r="AB456" s="68"/>
    </row>
    <row r="457">
      <c r="A457" s="68"/>
      <c r="B457" s="68"/>
      <c r="C457" s="89"/>
      <c r="D457" s="68"/>
      <c r="E457" s="68"/>
      <c r="F457" s="68"/>
      <c r="G457" s="68"/>
      <c r="H457" s="68"/>
      <c r="I457" s="68"/>
      <c r="J457" s="68"/>
      <c r="K457" s="68"/>
      <c r="L457" s="68"/>
      <c r="M457" s="68"/>
      <c r="N457" s="68"/>
      <c r="O457" s="68"/>
      <c r="P457" s="68"/>
      <c r="Q457" s="68"/>
      <c r="R457" s="68"/>
      <c r="S457" s="68"/>
      <c r="T457" s="68"/>
      <c r="U457" s="68"/>
      <c r="V457" s="68"/>
      <c r="W457" s="68"/>
      <c r="X457" s="68"/>
      <c r="Y457" s="68"/>
      <c r="Z457" s="68"/>
      <c r="AA457" s="68"/>
      <c r="AB457" s="68"/>
    </row>
    <row r="458">
      <c r="A458" s="68"/>
      <c r="B458" s="68"/>
      <c r="C458" s="89"/>
      <c r="D458" s="68"/>
      <c r="E458" s="68"/>
      <c r="F458" s="68"/>
      <c r="G458" s="68"/>
      <c r="H458" s="68"/>
      <c r="I458" s="68"/>
      <c r="J458" s="68"/>
      <c r="K458" s="68"/>
      <c r="L458" s="68"/>
      <c r="M458" s="68"/>
      <c r="N458" s="68"/>
      <c r="O458" s="68"/>
      <c r="P458" s="68"/>
      <c r="Q458" s="68"/>
      <c r="R458" s="68"/>
      <c r="S458" s="68"/>
      <c r="T458" s="68"/>
      <c r="U458" s="68"/>
      <c r="V458" s="68"/>
      <c r="W458" s="68"/>
      <c r="X458" s="68"/>
      <c r="Y458" s="68"/>
      <c r="Z458" s="68"/>
      <c r="AA458" s="68"/>
      <c r="AB458" s="68"/>
    </row>
    <row r="459">
      <c r="A459" s="68"/>
      <c r="B459" s="68"/>
      <c r="C459" s="89"/>
      <c r="D459" s="68"/>
      <c r="E459" s="68"/>
      <c r="F459" s="68"/>
      <c r="G459" s="68"/>
      <c r="H459" s="68"/>
      <c r="I459" s="68"/>
      <c r="J459" s="68"/>
      <c r="K459" s="68"/>
      <c r="L459" s="68"/>
      <c r="M459" s="68"/>
      <c r="N459" s="68"/>
      <c r="O459" s="68"/>
      <c r="P459" s="68"/>
      <c r="Q459" s="68"/>
      <c r="R459" s="68"/>
      <c r="S459" s="68"/>
      <c r="T459" s="68"/>
      <c r="U459" s="68"/>
      <c r="V459" s="68"/>
      <c r="W459" s="68"/>
      <c r="X459" s="68"/>
      <c r="Y459" s="68"/>
      <c r="Z459" s="68"/>
      <c r="AA459" s="68"/>
      <c r="AB459" s="68"/>
    </row>
    <row r="460">
      <c r="A460" s="68"/>
      <c r="B460" s="68"/>
      <c r="C460" s="89"/>
      <c r="D460" s="68"/>
      <c r="E460" s="68"/>
      <c r="F460" s="68"/>
      <c r="G460" s="68"/>
      <c r="H460" s="68"/>
      <c r="I460" s="68"/>
      <c r="J460" s="68"/>
      <c r="K460" s="68"/>
      <c r="L460" s="68"/>
      <c r="M460" s="68"/>
      <c r="N460" s="68"/>
      <c r="O460" s="68"/>
      <c r="P460" s="68"/>
      <c r="Q460" s="68"/>
      <c r="R460" s="68"/>
      <c r="S460" s="68"/>
      <c r="T460" s="68"/>
      <c r="U460" s="68"/>
      <c r="V460" s="68"/>
      <c r="W460" s="68"/>
      <c r="X460" s="68"/>
      <c r="Y460" s="68"/>
      <c r="Z460" s="68"/>
      <c r="AA460" s="68"/>
      <c r="AB460" s="68"/>
    </row>
    <row r="461">
      <c r="A461" s="68"/>
      <c r="B461" s="68"/>
      <c r="C461" s="89"/>
      <c r="D461" s="68"/>
      <c r="E461" s="68"/>
      <c r="F461" s="68"/>
      <c r="G461" s="68"/>
      <c r="H461" s="68"/>
      <c r="I461" s="68"/>
      <c r="J461" s="68"/>
      <c r="K461" s="68"/>
      <c r="L461" s="68"/>
      <c r="M461" s="68"/>
      <c r="N461" s="68"/>
      <c r="O461" s="68"/>
      <c r="P461" s="68"/>
      <c r="Q461" s="68"/>
      <c r="R461" s="68"/>
      <c r="S461" s="68"/>
      <c r="T461" s="68"/>
      <c r="U461" s="68"/>
      <c r="V461" s="68"/>
      <c r="W461" s="68"/>
      <c r="X461" s="68"/>
      <c r="Y461" s="68"/>
      <c r="Z461" s="68"/>
      <c r="AA461" s="68"/>
      <c r="AB461" s="68"/>
    </row>
    <row r="462">
      <c r="A462" s="68"/>
      <c r="B462" s="68"/>
      <c r="C462" s="89"/>
      <c r="D462" s="68"/>
      <c r="E462" s="68"/>
      <c r="F462" s="68"/>
      <c r="G462" s="68"/>
      <c r="H462" s="68"/>
      <c r="I462" s="68"/>
      <c r="J462" s="68"/>
      <c r="K462" s="68"/>
      <c r="L462" s="68"/>
      <c r="M462" s="68"/>
      <c r="N462" s="68"/>
      <c r="O462" s="68"/>
      <c r="P462" s="68"/>
      <c r="Q462" s="68"/>
      <c r="R462" s="68"/>
      <c r="S462" s="68"/>
      <c r="T462" s="68"/>
      <c r="U462" s="68"/>
      <c r="V462" s="68"/>
      <c r="W462" s="68"/>
      <c r="X462" s="68"/>
      <c r="Y462" s="68"/>
      <c r="Z462" s="68"/>
      <c r="AA462" s="68"/>
      <c r="AB462" s="68"/>
    </row>
    <row r="463">
      <c r="A463" s="68"/>
      <c r="B463" s="68"/>
      <c r="C463" s="89"/>
      <c r="D463" s="68"/>
      <c r="E463" s="68"/>
      <c r="F463" s="68"/>
      <c r="G463" s="68"/>
      <c r="H463" s="68"/>
      <c r="I463" s="68"/>
      <c r="J463" s="68"/>
      <c r="K463" s="68"/>
      <c r="L463" s="68"/>
      <c r="M463" s="68"/>
      <c r="N463" s="68"/>
      <c r="O463" s="68"/>
      <c r="P463" s="68"/>
      <c r="Q463" s="68"/>
      <c r="R463" s="68"/>
      <c r="S463" s="68"/>
      <c r="T463" s="68"/>
      <c r="U463" s="68"/>
      <c r="V463" s="68"/>
      <c r="W463" s="68"/>
      <c r="X463" s="68"/>
      <c r="Y463" s="68"/>
      <c r="Z463" s="68"/>
      <c r="AA463" s="68"/>
      <c r="AB463" s="68"/>
    </row>
    <row r="464">
      <c r="A464" s="68"/>
      <c r="B464" s="68"/>
      <c r="C464" s="89"/>
      <c r="D464" s="68"/>
      <c r="E464" s="68"/>
      <c r="F464" s="68"/>
      <c r="G464" s="68"/>
      <c r="H464" s="68"/>
      <c r="I464" s="68"/>
      <c r="J464" s="68"/>
      <c r="K464" s="68"/>
      <c r="L464" s="68"/>
      <c r="M464" s="68"/>
      <c r="N464" s="68"/>
      <c r="O464" s="68"/>
      <c r="P464" s="68"/>
      <c r="Q464" s="68"/>
      <c r="R464" s="68"/>
      <c r="S464" s="68"/>
      <c r="T464" s="68"/>
      <c r="U464" s="68"/>
      <c r="V464" s="68"/>
      <c r="W464" s="68"/>
      <c r="X464" s="68"/>
      <c r="Y464" s="68"/>
      <c r="Z464" s="68"/>
      <c r="AA464" s="68"/>
      <c r="AB464" s="68"/>
    </row>
    <row r="465">
      <c r="A465" s="68"/>
      <c r="B465" s="68"/>
      <c r="C465" s="89"/>
      <c r="D465" s="68"/>
      <c r="E465" s="68"/>
      <c r="F465" s="68"/>
      <c r="G465" s="68"/>
      <c r="H465" s="68"/>
      <c r="I465" s="68"/>
      <c r="J465" s="68"/>
      <c r="K465" s="68"/>
      <c r="L465" s="68"/>
      <c r="M465" s="68"/>
      <c r="N465" s="68"/>
      <c r="O465" s="68"/>
      <c r="P465" s="68"/>
      <c r="Q465" s="68"/>
      <c r="R465" s="68"/>
      <c r="S465" s="68"/>
      <c r="T465" s="68"/>
      <c r="U465" s="68"/>
      <c r="V465" s="68"/>
      <c r="W465" s="68"/>
      <c r="X465" s="68"/>
      <c r="Y465" s="68"/>
      <c r="Z465" s="68"/>
      <c r="AA465" s="68"/>
      <c r="AB465" s="68"/>
    </row>
    <row r="466">
      <c r="A466" s="68"/>
      <c r="B466" s="68"/>
      <c r="C466" s="89"/>
      <c r="D466" s="68"/>
      <c r="E466" s="68"/>
      <c r="F466" s="68"/>
      <c r="G466" s="68"/>
      <c r="H466" s="68"/>
      <c r="I466" s="68"/>
      <c r="J466" s="68"/>
      <c r="K466" s="68"/>
      <c r="L466" s="68"/>
      <c r="M466" s="68"/>
      <c r="N466" s="68"/>
      <c r="O466" s="68"/>
      <c r="P466" s="68"/>
      <c r="Q466" s="68"/>
      <c r="R466" s="68"/>
      <c r="S466" s="68"/>
      <c r="T466" s="68"/>
      <c r="U466" s="68"/>
      <c r="V466" s="68"/>
      <c r="W466" s="68"/>
      <c r="X466" s="68"/>
      <c r="Y466" s="68"/>
      <c r="Z466" s="68"/>
      <c r="AA466" s="68"/>
      <c r="AB466" s="68"/>
    </row>
    <row r="467">
      <c r="A467" s="68"/>
      <c r="B467" s="68"/>
      <c r="C467" s="89"/>
      <c r="D467" s="68"/>
      <c r="E467" s="68"/>
      <c r="F467" s="68"/>
      <c r="G467" s="68"/>
      <c r="H467" s="68"/>
      <c r="I467" s="68"/>
      <c r="J467" s="68"/>
      <c r="K467" s="68"/>
      <c r="L467" s="68"/>
      <c r="M467" s="68"/>
      <c r="N467" s="68"/>
      <c r="O467" s="68"/>
      <c r="P467" s="68"/>
      <c r="Q467" s="68"/>
      <c r="R467" s="68"/>
      <c r="S467" s="68"/>
      <c r="T467" s="68"/>
      <c r="U467" s="68"/>
      <c r="V467" s="68"/>
      <c r="W467" s="68"/>
      <c r="X467" s="68"/>
      <c r="Y467" s="68"/>
      <c r="Z467" s="68"/>
      <c r="AA467" s="68"/>
      <c r="AB467" s="68"/>
    </row>
    <row r="468">
      <c r="A468" s="68"/>
      <c r="B468" s="68"/>
      <c r="C468" s="89"/>
      <c r="D468" s="68"/>
      <c r="E468" s="68"/>
      <c r="F468" s="68"/>
      <c r="G468" s="68"/>
      <c r="H468" s="68"/>
      <c r="I468" s="68"/>
      <c r="J468" s="68"/>
      <c r="K468" s="68"/>
      <c r="L468" s="68"/>
      <c r="M468" s="68"/>
      <c r="N468" s="68"/>
      <c r="O468" s="68"/>
      <c r="P468" s="68"/>
      <c r="Q468" s="68"/>
      <c r="R468" s="68"/>
      <c r="S468" s="68"/>
      <c r="T468" s="68"/>
      <c r="U468" s="68"/>
      <c r="V468" s="68"/>
      <c r="W468" s="68"/>
      <c r="X468" s="68"/>
      <c r="Y468" s="68"/>
      <c r="Z468" s="68"/>
      <c r="AA468" s="68"/>
      <c r="AB468" s="68"/>
    </row>
    <row r="469">
      <c r="A469" s="68"/>
      <c r="B469" s="68"/>
      <c r="C469" s="89"/>
      <c r="D469" s="68"/>
      <c r="E469" s="68"/>
      <c r="F469" s="68"/>
      <c r="G469" s="68"/>
      <c r="H469" s="68"/>
      <c r="I469" s="68"/>
      <c r="J469" s="68"/>
      <c r="K469" s="68"/>
      <c r="L469" s="68"/>
      <c r="M469" s="68"/>
      <c r="N469" s="68"/>
      <c r="O469" s="68"/>
      <c r="P469" s="68"/>
      <c r="Q469" s="68"/>
      <c r="R469" s="68"/>
      <c r="S469" s="68"/>
      <c r="T469" s="68"/>
      <c r="U469" s="68"/>
      <c r="V469" s="68"/>
      <c r="W469" s="68"/>
      <c r="X469" s="68"/>
      <c r="Y469" s="68"/>
      <c r="Z469" s="68"/>
      <c r="AA469" s="68"/>
      <c r="AB469" s="68"/>
    </row>
    <row r="470">
      <c r="A470" s="68"/>
      <c r="B470" s="68"/>
      <c r="C470" s="89"/>
      <c r="D470" s="68"/>
      <c r="E470" s="68"/>
      <c r="F470" s="68"/>
      <c r="G470" s="68"/>
      <c r="H470" s="68"/>
      <c r="I470" s="68"/>
      <c r="J470" s="68"/>
      <c r="K470" s="68"/>
      <c r="L470" s="68"/>
      <c r="M470" s="68"/>
      <c r="N470" s="68"/>
      <c r="O470" s="68"/>
      <c r="P470" s="68"/>
      <c r="Q470" s="68"/>
      <c r="R470" s="68"/>
      <c r="S470" s="68"/>
      <c r="T470" s="68"/>
      <c r="U470" s="68"/>
      <c r="V470" s="68"/>
      <c r="W470" s="68"/>
      <c r="X470" s="68"/>
      <c r="Y470" s="68"/>
      <c r="Z470" s="68"/>
      <c r="AA470" s="68"/>
      <c r="AB470" s="68"/>
    </row>
    <row r="471">
      <c r="A471" s="68"/>
      <c r="B471" s="68"/>
      <c r="C471" s="89"/>
      <c r="D471" s="68"/>
      <c r="E471" s="68"/>
      <c r="F471" s="68"/>
      <c r="G471" s="68"/>
      <c r="H471" s="68"/>
      <c r="I471" s="68"/>
      <c r="J471" s="68"/>
      <c r="K471" s="68"/>
      <c r="L471" s="68"/>
      <c r="M471" s="68"/>
      <c r="N471" s="68"/>
      <c r="O471" s="68"/>
      <c r="P471" s="68"/>
      <c r="Q471" s="68"/>
      <c r="R471" s="68"/>
      <c r="S471" s="68"/>
      <c r="T471" s="68"/>
      <c r="U471" s="68"/>
      <c r="V471" s="68"/>
      <c r="W471" s="68"/>
      <c r="X471" s="68"/>
      <c r="Y471" s="68"/>
      <c r="Z471" s="68"/>
      <c r="AA471" s="68"/>
      <c r="AB471" s="68"/>
    </row>
    <row r="472">
      <c r="A472" s="68"/>
      <c r="B472" s="68"/>
      <c r="C472" s="89"/>
      <c r="D472" s="68"/>
      <c r="E472" s="68"/>
      <c r="F472" s="68"/>
      <c r="G472" s="68"/>
      <c r="H472" s="68"/>
      <c r="I472" s="68"/>
      <c r="J472" s="68"/>
      <c r="K472" s="68"/>
      <c r="L472" s="68"/>
      <c r="M472" s="68"/>
      <c r="N472" s="68"/>
      <c r="O472" s="68"/>
      <c r="P472" s="68"/>
      <c r="Q472" s="68"/>
      <c r="R472" s="68"/>
      <c r="S472" s="68"/>
      <c r="T472" s="68"/>
      <c r="U472" s="68"/>
      <c r="V472" s="68"/>
      <c r="W472" s="68"/>
      <c r="X472" s="68"/>
      <c r="Y472" s="68"/>
      <c r="Z472" s="68"/>
      <c r="AA472" s="68"/>
      <c r="AB472" s="68"/>
    </row>
    <row r="473">
      <c r="A473" s="68"/>
      <c r="B473" s="68"/>
      <c r="C473" s="89"/>
      <c r="D473" s="68"/>
      <c r="E473" s="68"/>
      <c r="F473" s="68"/>
      <c r="G473" s="68"/>
      <c r="H473" s="68"/>
      <c r="I473" s="68"/>
      <c r="J473" s="68"/>
      <c r="K473" s="68"/>
      <c r="L473" s="68"/>
      <c r="M473" s="68"/>
      <c r="N473" s="68"/>
      <c r="O473" s="68"/>
      <c r="P473" s="68"/>
      <c r="Q473" s="68"/>
      <c r="R473" s="68"/>
      <c r="S473" s="68"/>
      <c r="T473" s="68"/>
      <c r="U473" s="68"/>
      <c r="V473" s="68"/>
      <c r="W473" s="68"/>
      <c r="X473" s="68"/>
      <c r="Y473" s="68"/>
      <c r="Z473" s="68"/>
      <c r="AA473" s="68"/>
      <c r="AB473" s="68"/>
    </row>
    <row r="474">
      <c r="A474" s="68"/>
      <c r="B474" s="68"/>
      <c r="C474" s="89"/>
      <c r="D474" s="68"/>
      <c r="E474" s="68"/>
      <c r="F474" s="68"/>
      <c r="G474" s="68"/>
      <c r="H474" s="68"/>
      <c r="I474" s="68"/>
      <c r="J474" s="68"/>
      <c r="K474" s="68"/>
      <c r="L474" s="68"/>
      <c r="M474" s="68"/>
      <c r="N474" s="68"/>
      <c r="O474" s="68"/>
      <c r="P474" s="68"/>
      <c r="Q474" s="68"/>
      <c r="R474" s="68"/>
      <c r="S474" s="68"/>
      <c r="T474" s="68"/>
      <c r="U474" s="68"/>
      <c r="V474" s="68"/>
      <c r="W474" s="68"/>
      <c r="X474" s="68"/>
      <c r="Y474" s="68"/>
      <c r="Z474" s="68"/>
      <c r="AA474" s="68"/>
      <c r="AB474" s="68"/>
    </row>
    <row r="475">
      <c r="A475" s="68"/>
      <c r="B475" s="68"/>
      <c r="C475" s="89"/>
      <c r="D475" s="68"/>
      <c r="E475" s="68"/>
      <c r="F475" s="68"/>
      <c r="G475" s="68"/>
      <c r="H475" s="68"/>
      <c r="I475" s="68"/>
      <c r="J475" s="68"/>
      <c r="K475" s="68"/>
      <c r="L475" s="68"/>
      <c r="M475" s="68"/>
      <c r="N475" s="68"/>
      <c r="O475" s="68"/>
      <c r="P475" s="68"/>
      <c r="Q475" s="68"/>
      <c r="R475" s="68"/>
      <c r="S475" s="68"/>
      <c r="T475" s="68"/>
      <c r="U475" s="68"/>
      <c r="V475" s="68"/>
      <c r="W475" s="68"/>
      <c r="X475" s="68"/>
      <c r="Y475" s="68"/>
      <c r="Z475" s="68"/>
      <c r="AA475" s="68"/>
      <c r="AB475" s="68"/>
    </row>
    <row r="476">
      <c r="A476" s="68"/>
      <c r="B476" s="68"/>
      <c r="C476" s="89"/>
      <c r="D476" s="68"/>
      <c r="E476" s="68"/>
      <c r="F476" s="68"/>
      <c r="G476" s="68"/>
      <c r="H476" s="68"/>
      <c r="I476" s="68"/>
      <c r="J476" s="68"/>
      <c r="K476" s="68"/>
      <c r="L476" s="68"/>
      <c r="M476" s="68"/>
      <c r="N476" s="68"/>
      <c r="O476" s="68"/>
      <c r="P476" s="68"/>
      <c r="Q476" s="68"/>
      <c r="R476" s="68"/>
      <c r="S476" s="68"/>
      <c r="T476" s="68"/>
      <c r="U476" s="68"/>
      <c r="V476" s="68"/>
      <c r="W476" s="68"/>
      <c r="X476" s="68"/>
      <c r="Y476" s="68"/>
      <c r="Z476" s="68"/>
      <c r="AA476" s="68"/>
      <c r="AB476" s="68"/>
    </row>
    <row r="477">
      <c r="A477" s="68"/>
      <c r="B477" s="68"/>
      <c r="C477" s="89"/>
      <c r="D477" s="68"/>
      <c r="E477" s="68"/>
      <c r="F477" s="68"/>
      <c r="G477" s="68"/>
      <c r="H477" s="68"/>
      <c r="I477" s="68"/>
      <c r="J477" s="68"/>
      <c r="K477" s="68"/>
      <c r="L477" s="68"/>
      <c r="M477" s="68"/>
      <c r="N477" s="68"/>
      <c r="O477" s="68"/>
      <c r="P477" s="68"/>
      <c r="Q477" s="68"/>
      <c r="R477" s="68"/>
      <c r="S477" s="68"/>
      <c r="T477" s="68"/>
      <c r="U477" s="68"/>
      <c r="V477" s="68"/>
      <c r="W477" s="68"/>
      <c r="X477" s="68"/>
      <c r="Y477" s="68"/>
      <c r="Z477" s="68"/>
      <c r="AA477" s="68"/>
      <c r="AB477" s="68"/>
    </row>
    <row r="478">
      <c r="A478" s="68"/>
      <c r="B478" s="68"/>
      <c r="C478" s="89"/>
      <c r="D478" s="68"/>
      <c r="E478" s="68"/>
      <c r="F478" s="68"/>
      <c r="G478" s="68"/>
      <c r="H478" s="68"/>
      <c r="I478" s="68"/>
      <c r="J478" s="68"/>
      <c r="K478" s="68"/>
      <c r="L478" s="68"/>
      <c r="M478" s="68"/>
      <c r="N478" s="68"/>
      <c r="O478" s="68"/>
      <c r="P478" s="68"/>
      <c r="Q478" s="68"/>
      <c r="R478" s="68"/>
      <c r="S478" s="68"/>
      <c r="T478" s="68"/>
      <c r="U478" s="68"/>
      <c r="V478" s="68"/>
      <c r="W478" s="68"/>
      <c r="X478" s="68"/>
      <c r="Y478" s="68"/>
      <c r="Z478" s="68"/>
      <c r="AA478" s="68"/>
      <c r="AB478" s="68"/>
    </row>
    <row r="479">
      <c r="A479" s="68"/>
      <c r="B479" s="68"/>
      <c r="C479" s="89"/>
      <c r="D479" s="68"/>
      <c r="E479" s="68"/>
      <c r="F479" s="68"/>
      <c r="G479" s="68"/>
      <c r="H479" s="68"/>
      <c r="I479" s="68"/>
      <c r="J479" s="68"/>
      <c r="K479" s="68"/>
      <c r="L479" s="68"/>
      <c r="M479" s="68"/>
      <c r="N479" s="68"/>
      <c r="O479" s="68"/>
      <c r="P479" s="68"/>
      <c r="Q479" s="68"/>
      <c r="R479" s="68"/>
      <c r="S479" s="68"/>
      <c r="T479" s="68"/>
      <c r="U479" s="68"/>
      <c r="V479" s="68"/>
      <c r="W479" s="68"/>
      <c r="X479" s="68"/>
      <c r="Y479" s="68"/>
      <c r="Z479" s="68"/>
      <c r="AA479" s="68"/>
      <c r="AB479" s="68"/>
    </row>
    <row r="480">
      <c r="A480" s="68"/>
      <c r="B480" s="68"/>
      <c r="C480" s="89"/>
      <c r="D480" s="68"/>
      <c r="E480" s="68"/>
      <c r="F480" s="68"/>
      <c r="G480" s="68"/>
      <c r="H480" s="68"/>
      <c r="I480" s="68"/>
      <c r="J480" s="68"/>
      <c r="K480" s="68"/>
      <c r="L480" s="68"/>
      <c r="M480" s="68"/>
      <c r="N480" s="68"/>
      <c r="O480" s="68"/>
      <c r="P480" s="68"/>
      <c r="Q480" s="68"/>
      <c r="R480" s="68"/>
      <c r="S480" s="68"/>
      <c r="T480" s="68"/>
      <c r="U480" s="68"/>
      <c r="V480" s="68"/>
      <c r="W480" s="68"/>
      <c r="X480" s="68"/>
      <c r="Y480" s="68"/>
      <c r="Z480" s="68"/>
      <c r="AA480" s="68"/>
      <c r="AB480" s="68"/>
    </row>
    <row r="481">
      <c r="A481" s="68"/>
      <c r="B481" s="68"/>
      <c r="C481" s="89"/>
      <c r="D481" s="68"/>
      <c r="E481" s="68"/>
      <c r="F481" s="68"/>
      <c r="G481" s="68"/>
      <c r="H481" s="68"/>
      <c r="I481" s="68"/>
      <c r="J481" s="68"/>
      <c r="K481" s="68"/>
      <c r="L481" s="68"/>
      <c r="M481" s="68"/>
      <c r="N481" s="68"/>
      <c r="O481" s="68"/>
      <c r="P481" s="68"/>
      <c r="Q481" s="68"/>
      <c r="R481" s="68"/>
      <c r="S481" s="68"/>
      <c r="T481" s="68"/>
      <c r="U481" s="68"/>
      <c r="V481" s="68"/>
      <c r="W481" s="68"/>
      <c r="X481" s="68"/>
      <c r="Y481" s="68"/>
      <c r="Z481" s="68"/>
      <c r="AA481" s="68"/>
      <c r="AB481" s="68"/>
    </row>
    <row r="482">
      <c r="A482" s="68"/>
      <c r="B482" s="68"/>
      <c r="C482" s="89"/>
      <c r="D482" s="68"/>
      <c r="E482" s="68"/>
      <c r="F482" s="68"/>
      <c r="G482" s="68"/>
      <c r="H482" s="68"/>
      <c r="I482" s="68"/>
      <c r="J482" s="68"/>
      <c r="K482" s="68"/>
      <c r="L482" s="68"/>
      <c r="M482" s="68"/>
      <c r="N482" s="68"/>
      <c r="O482" s="68"/>
      <c r="P482" s="68"/>
      <c r="Q482" s="68"/>
      <c r="R482" s="68"/>
      <c r="S482" s="68"/>
      <c r="T482" s="68"/>
      <c r="U482" s="68"/>
      <c r="V482" s="68"/>
      <c r="W482" s="68"/>
      <c r="X482" s="68"/>
      <c r="Y482" s="68"/>
      <c r="Z482" s="68"/>
      <c r="AA482" s="68"/>
      <c r="AB482" s="68"/>
    </row>
    <row r="483">
      <c r="A483" s="68"/>
      <c r="B483" s="68"/>
      <c r="C483" s="89"/>
      <c r="D483" s="68"/>
      <c r="E483" s="68"/>
      <c r="F483" s="68"/>
      <c r="G483" s="68"/>
      <c r="H483" s="68"/>
      <c r="I483" s="68"/>
      <c r="J483" s="68"/>
      <c r="K483" s="68"/>
      <c r="L483" s="68"/>
      <c r="M483" s="68"/>
      <c r="N483" s="68"/>
      <c r="O483" s="68"/>
      <c r="P483" s="68"/>
      <c r="Q483" s="68"/>
      <c r="R483" s="68"/>
      <c r="S483" s="68"/>
      <c r="T483" s="68"/>
      <c r="U483" s="68"/>
      <c r="V483" s="68"/>
      <c r="W483" s="68"/>
      <c r="X483" s="68"/>
      <c r="Y483" s="68"/>
      <c r="Z483" s="68"/>
      <c r="AA483" s="68"/>
      <c r="AB483" s="68"/>
    </row>
    <row r="484">
      <c r="A484" s="68"/>
      <c r="B484" s="68"/>
      <c r="C484" s="89"/>
      <c r="D484" s="68"/>
      <c r="E484" s="68"/>
      <c r="F484" s="68"/>
      <c r="G484" s="68"/>
      <c r="H484" s="68"/>
      <c r="I484" s="68"/>
      <c r="J484" s="68"/>
      <c r="K484" s="68"/>
      <c r="L484" s="68"/>
      <c r="M484" s="68"/>
      <c r="N484" s="68"/>
      <c r="O484" s="68"/>
      <c r="P484" s="68"/>
      <c r="Q484" s="68"/>
      <c r="R484" s="68"/>
      <c r="S484" s="68"/>
      <c r="T484" s="68"/>
      <c r="U484" s="68"/>
      <c r="V484" s="68"/>
      <c r="W484" s="68"/>
      <c r="X484" s="68"/>
      <c r="Y484" s="68"/>
      <c r="Z484" s="68"/>
      <c r="AA484" s="68"/>
      <c r="AB484" s="68"/>
    </row>
    <row r="485">
      <c r="A485" s="68"/>
      <c r="B485" s="68"/>
      <c r="C485" s="89"/>
      <c r="D485" s="68"/>
      <c r="E485" s="68"/>
      <c r="F485" s="68"/>
      <c r="G485" s="68"/>
      <c r="H485" s="68"/>
      <c r="I485" s="68"/>
      <c r="J485" s="68"/>
      <c r="K485" s="68"/>
      <c r="L485" s="68"/>
      <c r="M485" s="68"/>
      <c r="N485" s="68"/>
      <c r="O485" s="68"/>
      <c r="P485" s="68"/>
      <c r="Q485" s="68"/>
      <c r="R485" s="68"/>
      <c r="S485" s="68"/>
      <c r="T485" s="68"/>
      <c r="U485" s="68"/>
      <c r="V485" s="68"/>
      <c r="W485" s="68"/>
      <c r="X485" s="68"/>
      <c r="Y485" s="68"/>
      <c r="Z485" s="68"/>
      <c r="AA485" s="68"/>
      <c r="AB485" s="68"/>
    </row>
    <row r="486">
      <c r="A486" s="68"/>
      <c r="B486" s="68"/>
      <c r="C486" s="89"/>
      <c r="D486" s="68"/>
      <c r="E486" s="68"/>
      <c r="F486" s="68"/>
      <c r="G486" s="68"/>
      <c r="H486" s="68"/>
      <c r="I486" s="68"/>
      <c r="J486" s="68"/>
      <c r="K486" s="68"/>
      <c r="L486" s="68"/>
      <c r="M486" s="68"/>
      <c r="N486" s="68"/>
      <c r="O486" s="68"/>
      <c r="P486" s="68"/>
      <c r="Q486" s="68"/>
      <c r="R486" s="68"/>
      <c r="S486" s="68"/>
      <c r="T486" s="68"/>
      <c r="U486" s="68"/>
      <c r="V486" s="68"/>
      <c r="W486" s="68"/>
      <c r="X486" s="68"/>
      <c r="Y486" s="68"/>
      <c r="Z486" s="68"/>
      <c r="AA486" s="68"/>
      <c r="AB486" s="68"/>
    </row>
    <row r="487">
      <c r="A487" s="68"/>
      <c r="B487" s="68"/>
      <c r="C487" s="89"/>
      <c r="D487" s="68"/>
      <c r="E487" s="68"/>
      <c r="F487" s="68"/>
      <c r="G487" s="68"/>
      <c r="H487" s="68"/>
      <c r="I487" s="68"/>
      <c r="J487" s="68"/>
      <c r="K487" s="68"/>
      <c r="L487" s="68"/>
      <c r="M487" s="68"/>
      <c r="N487" s="68"/>
      <c r="O487" s="68"/>
      <c r="P487" s="68"/>
      <c r="Q487" s="68"/>
      <c r="R487" s="68"/>
      <c r="S487" s="68"/>
      <c r="T487" s="68"/>
      <c r="U487" s="68"/>
      <c r="V487" s="68"/>
      <c r="W487" s="68"/>
      <c r="X487" s="68"/>
      <c r="Y487" s="68"/>
      <c r="Z487" s="68"/>
      <c r="AA487" s="68"/>
      <c r="AB487" s="68"/>
    </row>
    <row r="488">
      <c r="A488" s="68"/>
      <c r="B488" s="68"/>
      <c r="C488" s="89"/>
      <c r="D488" s="68"/>
      <c r="E488" s="68"/>
      <c r="F488" s="68"/>
      <c r="G488" s="68"/>
      <c r="H488" s="68"/>
      <c r="I488" s="68"/>
      <c r="J488" s="68"/>
      <c r="K488" s="68"/>
      <c r="L488" s="68"/>
      <c r="M488" s="68"/>
      <c r="N488" s="68"/>
      <c r="O488" s="68"/>
      <c r="P488" s="68"/>
      <c r="Q488" s="68"/>
      <c r="R488" s="68"/>
      <c r="S488" s="68"/>
      <c r="T488" s="68"/>
      <c r="U488" s="68"/>
      <c r="V488" s="68"/>
      <c r="W488" s="68"/>
      <c r="X488" s="68"/>
      <c r="Y488" s="68"/>
      <c r="Z488" s="68"/>
      <c r="AA488" s="68"/>
      <c r="AB488" s="68"/>
    </row>
    <row r="489">
      <c r="A489" s="68"/>
      <c r="B489" s="68"/>
      <c r="C489" s="89"/>
      <c r="D489" s="68"/>
      <c r="E489" s="68"/>
      <c r="F489" s="68"/>
      <c r="G489" s="68"/>
      <c r="H489" s="68"/>
      <c r="I489" s="68"/>
      <c r="J489" s="68"/>
      <c r="K489" s="68"/>
      <c r="L489" s="68"/>
      <c r="M489" s="68"/>
      <c r="N489" s="68"/>
      <c r="O489" s="68"/>
      <c r="P489" s="68"/>
      <c r="Q489" s="68"/>
      <c r="R489" s="68"/>
      <c r="S489" s="68"/>
      <c r="T489" s="68"/>
      <c r="U489" s="68"/>
      <c r="V489" s="68"/>
      <c r="W489" s="68"/>
      <c r="X489" s="68"/>
      <c r="Y489" s="68"/>
      <c r="Z489" s="68"/>
      <c r="AA489" s="68"/>
      <c r="AB489" s="68"/>
    </row>
    <row r="490">
      <c r="A490" s="68"/>
      <c r="B490" s="68"/>
      <c r="C490" s="89"/>
      <c r="D490" s="68"/>
      <c r="E490" s="68"/>
      <c r="F490" s="68"/>
      <c r="G490" s="68"/>
      <c r="H490" s="68"/>
      <c r="I490" s="68"/>
      <c r="J490" s="68"/>
      <c r="K490" s="68"/>
      <c r="L490" s="68"/>
      <c r="M490" s="68"/>
      <c r="N490" s="68"/>
      <c r="O490" s="68"/>
      <c r="P490" s="68"/>
      <c r="Q490" s="68"/>
      <c r="R490" s="68"/>
      <c r="S490" s="68"/>
      <c r="T490" s="68"/>
      <c r="U490" s="68"/>
      <c r="V490" s="68"/>
      <c r="W490" s="68"/>
      <c r="X490" s="68"/>
      <c r="Y490" s="68"/>
      <c r="Z490" s="68"/>
      <c r="AA490" s="68"/>
      <c r="AB490" s="68"/>
    </row>
    <row r="491">
      <c r="A491" s="68"/>
      <c r="B491" s="68"/>
      <c r="C491" s="89"/>
      <c r="D491" s="68"/>
      <c r="E491" s="68"/>
      <c r="F491" s="68"/>
      <c r="G491" s="68"/>
      <c r="H491" s="68"/>
      <c r="I491" s="68"/>
      <c r="J491" s="68"/>
      <c r="K491" s="68"/>
      <c r="L491" s="68"/>
      <c r="M491" s="68"/>
      <c r="N491" s="68"/>
      <c r="O491" s="68"/>
      <c r="P491" s="68"/>
      <c r="Q491" s="68"/>
      <c r="R491" s="68"/>
      <c r="S491" s="68"/>
      <c r="T491" s="68"/>
      <c r="U491" s="68"/>
      <c r="V491" s="68"/>
      <c r="W491" s="68"/>
      <c r="X491" s="68"/>
      <c r="Y491" s="68"/>
      <c r="Z491" s="68"/>
      <c r="AA491" s="68"/>
      <c r="AB491" s="68"/>
    </row>
    <row r="492">
      <c r="A492" s="68"/>
      <c r="B492" s="68"/>
      <c r="C492" s="89"/>
      <c r="D492" s="68"/>
      <c r="E492" s="68"/>
      <c r="F492" s="68"/>
      <c r="G492" s="68"/>
      <c r="H492" s="68"/>
      <c r="I492" s="68"/>
      <c r="J492" s="68"/>
      <c r="K492" s="68"/>
      <c r="L492" s="68"/>
      <c r="M492" s="68"/>
      <c r="N492" s="68"/>
      <c r="O492" s="68"/>
      <c r="P492" s="68"/>
      <c r="Q492" s="68"/>
      <c r="R492" s="68"/>
      <c r="S492" s="68"/>
      <c r="T492" s="68"/>
      <c r="U492" s="68"/>
      <c r="V492" s="68"/>
      <c r="W492" s="68"/>
      <c r="X492" s="68"/>
      <c r="Y492" s="68"/>
      <c r="Z492" s="68"/>
      <c r="AA492" s="68"/>
      <c r="AB492" s="68"/>
    </row>
    <row r="493">
      <c r="A493" s="68"/>
      <c r="B493" s="68"/>
      <c r="C493" s="89"/>
      <c r="D493" s="68"/>
      <c r="E493" s="68"/>
      <c r="F493" s="68"/>
      <c r="G493" s="68"/>
      <c r="H493" s="68"/>
      <c r="I493" s="68"/>
      <c r="J493" s="68"/>
      <c r="K493" s="68"/>
      <c r="L493" s="68"/>
      <c r="M493" s="68"/>
      <c r="N493" s="68"/>
      <c r="O493" s="68"/>
      <c r="P493" s="68"/>
      <c r="Q493" s="68"/>
      <c r="R493" s="68"/>
      <c r="S493" s="68"/>
      <c r="T493" s="68"/>
      <c r="U493" s="68"/>
      <c r="V493" s="68"/>
      <c r="W493" s="68"/>
      <c r="X493" s="68"/>
      <c r="Y493" s="68"/>
      <c r="Z493" s="68"/>
      <c r="AA493" s="68"/>
      <c r="AB493" s="68"/>
    </row>
    <row r="494">
      <c r="A494" s="68"/>
      <c r="B494" s="68"/>
      <c r="C494" s="89"/>
      <c r="D494" s="68"/>
      <c r="E494" s="68"/>
      <c r="F494" s="68"/>
      <c r="G494" s="68"/>
      <c r="H494" s="68"/>
      <c r="I494" s="68"/>
      <c r="J494" s="68"/>
      <c r="K494" s="68"/>
      <c r="L494" s="68"/>
      <c r="M494" s="68"/>
      <c r="N494" s="68"/>
      <c r="O494" s="68"/>
      <c r="P494" s="68"/>
      <c r="Q494" s="68"/>
      <c r="R494" s="68"/>
      <c r="S494" s="68"/>
      <c r="T494" s="68"/>
      <c r="U494" s="68"/>
      <c r="V494" s="68"/>
      <c r="W494" s="68"/>
      <c r="X494" s="68"/>
      <c r="Y494" s="68"/>
      <c r="Z494" s="68"/>
      <c r="AA494" s="68"/>
      <c r="AB494" s="68"/>
    </row>
    <row r="495">
      <c r="A495" s="68"/>
      <c r="B495" s="68"/>
      <c r="C495" s="89"/>
      <c r="D495" s="68"/>
      <c r="E495" s="68"/>
      <c r="F495" s="68"/>
      <c r="G495" s="68"/>
      <c r="H495" s="68"/>
      <c r="I495" s="68"/>
      <c r="J495" s="68"/>
      <c r="K495" s="68"/>
      <c r="L495" s="68"/>
      <c r="M495" s="68"/>
      <c r="N495" s="68"/>
      <c r="O495" s="68"/>
      <c r="P495" s="68"/>
      <c r="Q495" s="68"/>
      <c r="R495" s="68"/>
      <c r="S495" s="68"/>
      <c r="T495" s="68"/>
      <c r="U495" s="68"/>
      <c r="V495" s="68"/>
      <c r="W495" s="68"/>
      <c r="X495" s="68"/>
      <c r="Y495" s="68"/>
      <c r="Z495" s="68"/>
      <c r="AA495" s="68"/>
      <c r="AB495" s="68"/>
    </row>
    <row r="496">
      <c r="A496" s="68"/>
      <c r="B496" s="68"/>
      <c r="C496" s="89"/>
      <c r="D496" s="68"/>
      <c r="E496" s="68"/>
      <c r="F496" s="68"/>
      <c r="G496" s="68"/>
      <c r="H496" s="68"/>
      <c r="I496" s="68"/>
      <c r="J496" s="68"/>
      <c r="K496" s="68"/>
      <c r="L496" s="68"/>
      <c r="M496" s="68"/>
      <c r="N496" s="68"/>
      <c r="O496" s="68"/>
      <c r="P496" s="68"/>
      <c r="Q496" s="68"/>
      <c r="R496" s="68"/>
      <c r="S496" s="68"/>
      <c r="T496" s="68"/>
      <c r="U496" s="68"/>
      <c r="V496" s="68"/>
      <c r="W496" s="68"/>
      <c r="X496" s="68"/>
      <c r="Y496" s="68"/>
      <c r="Z496" s="68"/>
      <c r="AA496" s="68"/>
      <c r="AB496" s="68"/>
    </row>
    <row r="497">
      <c r="A497" s="68"/>
      <c r="B497" s="68"/>
      <c r="C497" s="89"/>
      <c r="D497" s="68"/>
      <c r="E497" s="68"/>
      <c r="F497" s="68"/>
      <c r="G497" s="68"/>
      <c r="H497" s="68"/>
      <c r="I497" s="68"/>
      <c r="J497" s="68"/>
      <c r="K497" s="68"/>
      <c r="L497" s="68"/>
      <c r="M497" s="68"/>
      <c r="N497" s="68"/>
      <c r="O497" s="68"/>
      <c r="P497" s="68"/>
      <c r="Q497" s="68"/>
      <c r="R497" s="68"/>
      <c r="S497" s="68"/>
      <c r="T497" s="68"/>
      <c r="U497" s="68"/>
      <c r="V497" s="68"/>
      <c r="W497" s="68"/>
      <c r="X497" s="68"/>
      <c r="Y497" s="68"/>
      <c r="Z497" s="68"/>
      <c r="AA497" s="68"/>
      <c r="AB497" s="68"/>
    </row>
    <row r="498">
      <c r="A498" s="68"/>
      <c r="B498" s="68"/>
      <c r="C498" s="89"/>
      <c r="D498" s="68"/>
      <c r="E498" s="68"/>
      <c r="F498" s="68"/>
      <c r="G498" s="68"/>
      <c r="H498" s="68"/>
      <c r="I498" s="68"/>
      <c r="J498" s="68"/>
      <c r="K498" s="68"/>
      <c r="L498" s="68"/>
      <c r="M498" s="68"/>
      <c r="N498" s="68"/>
      <c r="O498" s="68"/>
      <c r="P498" s="68"/>
      <c r="Q498" s="68"/>
      <c r="R498" s="68"/>
      <c r="S498" s="68"/>
      <c r="T498" s="68"/>
      <c r="U498" s="68"/>
      <c r="V498" s="68"/>
      <c r="W498" s="68"/>
      <c r="X498" s="68"/>
      <c r="Y498" s="68"/>
      <c r="Z498" s="68"/>
      <c r="AA498" s="68"/>
      <c r="AB498" s="68"/>
    </row>
    <row r="499">
      <c r="A499" s="68"/>
      <c r="B499" s="68"/>
      <c r="C499" s="89"/>
      <c r="D499" s="68"/>
      <c r="E499" s="68"/>
      <c r="F499" s="68"/>
      <c r="G499" s="68"/>
      <c r="H499" s="68"/>
      <c r="I499" s="68"/>
      <c r="J499" s="68"/>
      <c r="K499" s="68"/>
      <c r="L499" s="68"/>
      <c r="M499" s="68"/>
      <c r="N499" s="68"/>
      <c r="O499" s="68"/>
      <c r="P499" s="68"/>
      <c r="Q499" s="68"/>
      <c r="R499" s="68"/>
      <c r="S499" s="68"/>
      <c r="T499" s="68"/>
      <c r="U499" s="68"/>
      <c r="V499" s="68"/>
      <c r="W499" s="68"/>
      <c r="X499" s="68"/>
      <c r="Y499" s="68"/>
      <c r="Z499" s="68"/>
      <c r="AA499" s="68"/>
      <c r="AB499" s="68"/>
    </row>
    <row r="500">
      <c r="A500" s="68"/>
      <c r="B500" s="68"/>
      <c r="C500" s="89"/>
      <c r="D500" s="68"/>
      <c r="E500" s="68"/>
      <c r="F500" s="68"/>
      <c r="G500" s="68"/>
      <c r="H500" s="68"/>
      <c r="I500" s="68"/>
      <c r="J500" s="68"/>
      <c r="K500" s="68"/>
      <c r="L500" s="68"/>
      <c r="M500" s="68"/>
      <c r="N500" s="68"/>
      <c r="O500" s="68"/>
      <c r="P500" s="68"/>
      <c r="Q500" s="68"/>
      <c r="R500" s="68"/>
      <c r="S500" s="68"/>
      <c r="T500" s="68"/>
      <c r="U500" s="68"/>
      <c r="V500" s="68"/>
      <c r="W500" s="68"/>
      <c r="X500" s="68"/>
      <c r="Y500" s="68"/>
      <c r="Z500" s="68"/>
      <c r="AA500" s="68"/>
      <c r="AB500" s="68"/>
    </row>
    <row r="501">
      <c r="A501" s="68"/>
      <c r="B501" s="68"/>
      <c r="C501" s="89"/>
      <c r="D501" s="68"/>
      <c r="E501" s="68"/>
      <c r="F501" s="68"/>
      <c r="G501" s="68"/>
      <c r="H501" s="68"/>
      <c r="I501" s="68"/>
      <c r="J501" s="68"/>
      <c r="K501" s="68"/>
      <c r="L501" s="68"/>
      <c r="M501" s="68"/>
      <c r="N501" s="68"/>
      <c r="O501" s="68"/>
      <c r="P501" s="68"/>
      <c r="Q501" s="68"/>
      <c r="R501" s="68"/>
      <c r="S501" s="68"/>
      <c r="T501" s="68"/>
      <c r="U501" s="68"/>
      <c r="V501" s="68"/>
      <c r="W501" s="68"/>
      <c r="X501" s="68"/>
      <c r="Y501" s="68"/>
      <c r="Z501" s="68"/>
      <c r="AA501" s="68"/>
      <c r="AB501" s="68"/>
    </row>
    <row r="502">
      <c r="A502" s="68"/>
      <c r="B502" s="68"/>
      <c r="C502" s="89"/>
      <c r="D502" s="68"/>
      <c r="E502" s="68"/>
      <c r="F502" s="68"/>
      <c r="G502" s="68"/>
      <c r="H502" s="68"/>
      <c r="I502" s="68"/>
      <c r="J502" s="68"/>
      <c r="K502" s="68"/>
      <c r="L502" s="68"/>
      <c r="M502" s="68"/>
      <c r="N502" s="68"/>
      <c r="O502" s="68"/>
      <c r="P502" s="68"/>
      <c r="Q502" s="68"/>
      <c r="R502" s="68"/>
      <c r="S502" s="68"/>
      <c r="T502" s="68"/>
      <c r="U502" s="68"/>
      <c r="V502" s="68"/>
      <c r="W502" s="68"/>
      <c r="X502" s="68"/>
      <c r="Y502" s="68"/>
      <c r="Z502" s="68"/>
      <c r="AA502" s="68"/>
      <c r="AB502" s="68"/>
    </row>
    <row r="503">
      <c r="A503" s="68"/>
      <c r="B503" s="68"/>
      <c r="C503" s="89"/>
      <c r="D503" s="68"/>
      <c r="E503" s="68"/>
      <c r="F503" s="68"/>
      <c r="G503" s="68"/>
      <c r="H503" s="68"/>
      <c r="I503" s="68"/>
      <c r="J503" s="68"/>
      <c r="K503" s="68"/>
      <c r="L503" s="68"/>
      <c r="M503" s="68"/>
      <c r="N503" s="68"/>
      <c r="O503" s="68"/>
      <c r="P503" s="68"/>
      <c r="Q503" s="68"/>
      <c r="R503" s="68"/>
      <c r="S503" s="68"/>
      <c r="T503" s="68"/>
      <c r="U503" s="68"/>
      <c r="V503" s="68"/>
      <c r="W503" s="68"/>
      <c r="X503" s="68"/>
      <c r="Y503" s="68"/>
      <c r="Z503" s="68"/>
      <c r="AA503" s="68"/>
      <c r="AB503" s="68"/>
    </row>
    <row r="504">
      <c r="A504" s="68"/>
      <c r="B504" s="68"/>
      <c r="C504" s="89"/>
      <c r="D504" s="68"/>
      <c r="E504" s="68"/>
      <c r="F504" s="68"/>
      <c r="G504" s="68"/>
      <c r="H504" s="68"/>
      <c r="I504" s="68"/>
      <c r="J504" s="68"/>
      <c r="K504" s="68"/>
      <c r="L504" s="68"/>
      <c r="M504" s="68"/>
      <c r="N504" s="68"/>
      <c r="O504" s="68"/>
      <c r="P504" s="68"/>
      <c r="Q504" s="68"/>
      <c r="R504" s="68"/>
      <c r="S504" s="68"/>
      <c r="T504" s="68"/>
      <c r="U504" s="68"/>
      <c r="V504" s="68"/>
      <c r="W504" s="68"/>
      <c r="X504" s="68"/>
      <c r="Y504" s="68"/>
      <c r="Z504" s="68"/>
      <c r="AA504" s="68"/>
      <c r="AB504" s="68"/>
    </row>
    <row r="505">
      <c r="A505" s="68"/>
      <c r="B505" s="68"/>
      <c r="C505" s="89"/>
      <c r="D505" s="68"/>
      <c r="E505" s="68"/>
      <c r="F505" s="68"/>
      <c r="G505" s="68"/>
      <c r="H505" s="68"/>
      <c r="I505" s="68"/>
      <c r="J505" s="68"/>
      <c r="K505" s="68"/>
      <c r="L505" s="68"/>
      <c r="M505" s="68"/>
      <c r="N505" s="68"/>
      <c r="O505" s="68"/>
      <c r="P505" s="68"/>
      <c r="Q505" s="68"/>
      <c r="R505" s="68"/>
      <c r="S505" s="68"/>
      <c r="T505" s="68"/>
      <c r="U505" s="68"/>
      <c r="V505" s="68"/>
      <c r="W505" s="68"/>
      <c r="X505" s="68"/>
      <c r="Y505" s="68"/>
      <c r="Z505" s="68"/>
      <c r="AA505" s="68"/>
      <c r="AB505" s="68"/>
    </row>
    <row r="506">
      <c r="A506" s="68"/>
      <c r="B506" s="68"/>
      <c r="C506" s="89"/>
      <c r="D506" s="68"/>
      <c r="E506" s="68"/>
      <c r="F506" s="68"/>
      <c r="G506" s="68"/>
      <c r="H506" s="68"/>
      <c r="I506" s="68"/>
      <c r="J506" s="68"/>
      <c r="K506" s="68"/>
      <c r="L506" s="68"/>
      <c r="M506" s="68"/>
      <c r="N506" s="68"/>
      <c r="O506" s="68"/>
      <c r="P506" s="68"/>
      <c r="Q506" s="68"/>
      <c r="R506" s="68"/>
      <c r="S506" s="68"/>
      <c r="T506" s="68"/>
      <c r="U506" s="68"/>
      <c r="V506" s="68"/>
      <c r="W506" s="68"/>
      <c r="X506" s="68"/>
      <c r="Y506" s="68"/>
      <c r="Z506" s="68"/>
      <c r="AA506" s="68"/>
      <c r="AB506" s="68"/>
    </row>
    <row r="507">
      <c r="A507" s="68"/>
      <c r="B507" s="68"/>
      <c r="C507" s="89"/>
      <c r="D507" s="68"/>
      <c r="E507" s="68"/>
      <c r="F507" s="68"/>
      <c r="G507" s="68"/>
      <c r="H507" s="68"/>
      <c r="I507" s="68"/>
      <c r="J507" s="68"/>
      <c r="K507" s="68"/>
      <c r="L507" s="68"/>
      <c r="M507" s="68"/>
      <c r="N507" s="68"/>
      <c r="O507" s="68"/>
      <c r="P507" s="68"/>
      <c r="Q507" s="68"/>
      <c r="R507" s="68"/>
      <c r="S507" s="68"/>
      <c r="T507" s="68"/>
      <c r="U507" s="68"/>
      <c r="V507" s="68"/>
      <c r="W507" s="68"/>
      <c r="X507" s="68"/>
      <c r="Y507" s="68"/>
      <c r="Z507" s="68"/>
      <c r="AA507" s="68"/>
      <c r="AB507" s="68"/>
    </row>
    <row r="508">
      <c r="A508" s="68"/>
      <c r="B508" s="68"/>
      <c r="C508" s="89"/>
      <c r="D508" s="68"/>
      <c r="E508" s="68"/>
      <c r="F508" s="68"/>
      <c r="G508" s="68"/>
      <c r="H508" s="68"/>
      <c r="I508" s="68"/>
      <c r="J508" s="68"/>
      <c r="K508" s="68"/>
      <c r="L508" s="68"/>
      <c r="M508" s="68"/>
      <c r="N508" s="68"/>
      <c r="O508" s="68"/>
      <c r="P508" s="68"/>
      <c r="Q508" s="68"/>
      <c r="R508" s="68"/>
      <c r="S508" s="68"/>
      <c r="T508" s="68"/>
      <c r="U508" s="68"/>
      <c r="V508" s="68"/>
      <c r="W508" s="68"/>
      <c r="X508" s="68"/>
      <c r="Y508" s="68"/>
      <c r="Z508" s="68"/>
      <c r="AA508" s="68"/>
      <c r="AB508" s="68"/>
    </row>
    <row r="509">
      <c r="A509" s="68"/>
      <c r="B509" s="68"/>
      <c r="C509" s="89"/>
      <c r="D509" s="68"/>
      <c r="E509" s="68"/>
      <c r="F509" s="68"/>
      <c r="G509" s="68"/>
      <c r="H509" s="68"/>
      <c r="I509" s="68"/>
      <c r="J509" s="68"/>
      <c r="K509" s="68"/>
      <c r="L509" s="68"/>
      <c r="M509" s="68"/>
      <c r="N509" s="68"/>
      <c r="O509" s="68"/>
      <c r="P509" s="68"/>
      <c r="Q509" s="68"/>
      <c r="R509" s="68"/>
      <c r="S509" s="68"/>
      <c r="T509" s="68"/>
      <c r="U509" s="68"/>
      <c r="V509" s="68"/>
      <c r="W509" s="68"/>
      <c r="X509" s="68"/>
      <c r="Y509" s="68"/>
      <c r="Z509" s="68"/>
      <c r="AA509" s="68"/>
      <c r="AB509" s="68"/>
    </row>
    <row r="510">
      <c r="A510" s="68"/>
      <c r="B510" s="68"/>
      <c r="C510" s="89"/>
      <c r="D510" s="68"/>
      <c r="E510" s="68"/>
      <c r="F510" s="68"/>
      <c r="G510" s="68"/>
      <c r="H510" s="68"/>
      <c r="I510" s="68"/>
      <c r="J510" s="68"/>
      <c r="K510" s="68"/>
      <c r="L510" s="68"/>
      <c r="M510" s="68"/>
      <c r="N510" s="68"/>
      <c r="O510" s="68"/>
      <c r="P510" s="68"/>
      <c r="Q510" s="68"/>
      <c r="R510" s="68"/>
      <c r="S510" s="68"/>
      <c r="T510" s="68"/>
      <c r="U510" s="68"/>
      <c r="V510" s="68"/>
      <c r="W510" s="68"/>
      <c r="X510" s="68"/>
      <c r="Y510" s="68"/>
      <c r="Z510" s="68"/>
      <c r="AA510" s="68"/>
      <c r="AB510" s="68"/>
    </row>
    <row r="511">
      <c r="A511" s="68"/>
      <c r="B511" s="68"/>
      <c r="C511" s="89"/>
      <c r="D511" s="68"/>
      <c r="E511" s="68"/>
      <c r="F511" s="68"/>
      <c r="G511" s="68"/>
      <c r="H511" s="68"/>
      <c r="I511" s="68"/>
      <c r="J511" s="68"/>
      <c r="K511" s="68"/>
      <c r="L511" s="68"/>
      <c r="M511" s="68"/>
      <c r="N511" s="68"/>
      <c r="O511" s="68"/>
      <c r="P511" s="68"/>
      <c r="Q511" s="68"/>
      <c r="R511" s="68"/>
      <c r="S511" s="68"/>
      <c r="T511" s="68"/>
      <c r="U511" s="68"/>
      <c r="V511" s="68"/>
      <c r="W511" s="68"/>
      <c r="X511" s="68"/>
      <c r="Y511" s="68"/>
      <c r="Z511" s="68"/>
      <c r="AA511" s="68"/>
      <c r="AB511" s="68"/>
    </row>
    <row r="512">
      <c r="A512" s="68"/>
      <c r="B512" s="68"/>
      <c r="C512" s="89"/>
      <c r="D512" s="68"/>
      <c r="E512" s="68"/>
      <c r="F512" s="68"/>
      <c r="G512" s="68"/>
      <c r="H512" s="68"/>
      <c r="I512" s="68"/>
      <c r="J512" s="68"/>
      <c r="K512" s="68"/>
      <c r="L512" s="68"/>
      <c r="M512" s="68"/>
      <c r="N512" s="68"/>
      <c r="O512" s="68"/>
      <c r="P512" s="68"/>
      <c r="Q512" s="68"/>
      <c r="R512" s="68"/>
      <c r="S512" s="68"/>
      <c r="T512" s="68"/>
      <c r="U512" s="68"/>
      <c r="V512" s="68"/>
      <c r="W512" s="68"/>
      <c r="X512" s="68"/>
      <c r="Y512" s="68"/>
      <c r="Z512" s="68"/>
      <c r="AA512" s="68"/>
      <c r="AB512" s="68"/>
    </row>
    <row r="513">
      <c r="A513" s="68"/>
      <c r="B513" s="68"/>
      <c r="C513" s="89"/>
      <c r="D513" s="68"/>
      <c r="E513" s="68"/>
      <c r="F513" s="68"/>
      <c r="G513" s="68"/>
      <c r="H513" s="68"/>
      <c r="I513" s="68"/>
      <c r="J513" s="68"/>
      <c r="K513" s="68"/>
      <c r="L513" s="68"/>
      <c r="M513" s="68"/>
      <c r="N513" s="68"/>
      <c r="O513" s="68"/>
      <c r="P513" s="68"/>
      <c r="Q513" s="68"/>
      <c r="R513" s="68"/>
      <c r="S513" s="68"/>
      <c r="T513" s="68"/>
      <c r="U513" s="68"/>
      <c r="V513" s="68"/>
      <c r="W513" s="68"/>
      <c r="X513" s="68"/>
      <c r="Y513" s="68"/>
      <c r="Z513" s="68"/>
      <c r="AA513" s="68"/>
      <c r="AB513" s="68"/>
    </row>
    <row r="514">
      <c r="A514" s="68"/>
      <c r="B514" s="68"/>
      <c r="C514" s="89"/>
      <c r="D514" s="68"/>
      <c r="E514" s="68"/>
      <c r="F514" s="68"/>
      <c r="G514" s="68"/>
      <c r="H514" s="68"/>
      <c r="I514" s="68"/>
      <c r="J514" s="68"/>
      <c r="K514" s="68"/>
      <c r="L514" s="68"/>
      <c r="M514" s="68"/>
      <c r="N514" s="68"/>
      <c r="O514" s="68"/>
      <c r="P514" s="68"/>
      <c r="Q514" s="68"/>
      <c r="R514" s="68"/>
      <c r="S514" s="68"/>
      <c r="T514" s="68"/>
      <c r="U514" s="68"/>
      <c r="V514" s="68"/>
      <c r="W514" s="68"/>
      <c r="X514" s="68"/>
      <c r="Y514" s="68"/>
      <c r="Z514" s="68"/>
      <c r="AA514" s="68"/>
      <c r="AB514" s="68"/>
    </row>
    <row r="515">
      <c r="A515" s="68"/>
      <c r="B515" s="68"/>
      <c r="C515" s="89"/>
      <c r="D515" s="68"/>
      <c r="E515" s="68"/>
      <c r="F515" s="68"/>
      <c r="G515" s="68"/>
      <c r="H515" s="68"/>
      <c r="I515" s="68"/>
      <c r="J515" s="68"/>
      <c r="K515" s="68"/>
      <c r="L515" s="68"/>
      <c r="M515" s="68"/>
      <c r="N515" s="68"/>
      <c r="O515" s="68"/>
      <c r="P515" s="68"/>
      <c r="Q515" s="68"/>
      <c r="R515" s="68"/>
      <c r="S515" s="68"/>
      <c r="T515" s="68"/>
      <c r="U515" s="68"/>
      <c r="V515" s="68"/>
      <c r="W515" s="68"/>
      <c r="X515" s="68"/>
      <c r="Y515" s="68"/>
      <c r="Z515" s="68"/>
      <c r="AA515" s="68"/>
      <c r="AB515" s="68"/>
    </row>
    <row r="516">
      <c r="A516" s="68"/>
      <c r="B516" s="68"/>
      <c r="C516" s="89"/>
      <c r="D516" s="68"/>
      <c r="E516" s="68"/>
      <c r="F516" s="68"/>
      <c r="G516" s="68"/>
      <c r="H516" s="68"/>
      <c r="I516" s="68"/>
      <c r="J516" s="68"/>
      <c r="K516" s="68"/>
      <c r="L516" s="68"/>
      <c r="M516" s="68"/>
      <c r="N516" s="68"/>
      <c r="O516" s="68"/>
      <c r="P516" s="68"/>
      <c r="Q516" s="68"/>
      <c r="R516" s="68"/>
      <c r="S516" s="68"/>
      <c r="T516" s="68"/>
      <c r="U516" s="68"/>
      <c r="V516" s="68"/>
      <c r="W516" s="68"/>
      <c r="X516" s="68"/>
      <c r="Y516" s="68"/>
      <c r="Z516" s="68"/>
      <c r="AA516" s="68"/>
      <c r="AB516" s="68"/>
    </row>
    <row r="517">
      <c r="A517" s="68"/>
      <c r="B517" s="68"/>
      <c r="C517" s="89"/>
      <c r="D517" s="68"/>
      <c r="E517" s="68"/>
      <c r="F517" s="68"/>
      <c r="G517" s="68"/>
      <c r="H517" s="68"/>
      <c r="I517" s="68"/>
      <c r="J517" s="68"/>
      <c r="K517" s="68"/>
      <c r="L517" s="68"/>
      <c r="M517" s="68"/>
      <c r="N517" s="68"/>
      <c r="O517" s="68"/>
      <c r="P517" s="68"/>
      <c r="Q517" s="68"/>
      <c r="R517" s="68"/>
      <c r="S517" s="68"/>
      <c r="T517" s="68"/>
      <c r="U517" s="68"/>
      <c r="V517" s="68"/>
      <c r="W517" s="68"/>
      <c r="X517" s="68"/>
      <c r="Y517" s="68"/>
      <c r="Z517" s="68"/>
      <c r="AA517" s="68"/>
      <c r="AB517" s="68"/>
    </row>
    <row r="518">
      <c r="A518" s="68"/>
      <c r="B518" s="68"/>
      <c r="C518" s="89"/>
      <c r="D518" s="68"/>
      <c r="E518" s="68"/>
      <c r="F518" s="68"/>
      <c r="G518" s="68"/>
      <c r="H518" s="68"/>
      <c r="I518" s="68"/>
      <c r="J518" s="68"/>
      <c r="K518" s="68"/>
      <c r="L518" s="68"/>
      <c r="M518" s="68"/>
      <c r="N518" s="68"/>
      <c r="O518" s="68"/>
      <c r="P518" s="68"/>
      <c r="Q518" s="68"/>
      <c r="R518" s="68"/>
      <c r="S518" s="68"/>
      <c r="T518" s="68"/>
      <c r="U518" s="68"/>
      <c r="V518" s="68"/>
      <c r="W518" s="68"/>
      <c r="X518" s="68"/>
      <c r="Y518" s="68"/>
      <c r="Z518" s="68"/>
      <c r="AA518" s="68"/>
      <c r="AB518" s="68"/>
    </row>
    <row r="519">
      <c r="A519" s="68"/>
      <c r="B519" s="68"/>
      <c r="C519" s="89"/>
      <c r="D519" s="68"/>
      <c r="E519" s="68"/>
      <c r="F519" s="68"/>
      <c r="G519" s="68"/>
      <c r="H519" s="68"/>
      <c r="I519" s="68"/>
      <c r="J519" s="68"/>
      <c r="K519" s="68"/>
      <c r="L519" s="68"/>
      <c r="M519" s="68"/>
      <c r="N519" s="68"/>
      <c r="O519" s="68"/>
      <c r="P519" s="68"/>
      <c r="Q519" s="68"/>
      <c r="R519" s="68"/>
      <c r="S519" s="68"/>
      <c r="T519" s="68"/>
      <c r="U519" s="68"/>
      <c r="V519" s="68"/>
      <c r="W519" s="68"/>
      <c r="X519" s="68"/>
      <c r="Y519" s="68"/>
      <c r="Z519" s="68"/>
      <c r="AA519" s="68"/>
      <c r="AB519" s="68"/>
    </row>
    <row r="520">
      <c r="A520" s="68"/>
      <c r="B520" s="68"/>
      <c r="C520" s="89"/>
      <c r="D520" s="68"/>
      <c r="E520" s="68"/>
      <c r="F520" s="68"/>
      <c r="G520" s="68"/>
      <c r="H520" s="68"/>
      <c r="I520" s="68"/>
      <c r="J520" s="68"/>
      <c r="K520" s="68"/>
      <c r="L520" s="68"/>
      <c r="M520" s="68"/>
      <c r="N520" s="68"/>
      <c r="O520" s="68"/>
      <c r="P520" s="68"/>
      <c r="Q520" s="68"/>
      <c r="R520" s="68"/>
      <c r="S520" s="68"/>
      <c r="T520" s="68"/>
      <c r="U520" s="68"/>
      <c r="V520" s="68"/>
      <c r="W520" s="68"/>
      <c r="X520" s="68"/>
      <c r="Y520" s="68"/>
      <c r="Z520" s="68"/>
      <c r="AA520" s="68"/>
      <c r="AB520" s="68"/>
    </row>
    <row r="521">
      <c r="A521" s="68"/>
      <c r="B521" s="68"/>
      <c r="C521" s="89"/>
      <c r="D521" s="68"/>
      <c r="E521" s="68"/>
      <c r="F521" s="68"/>
      <c r="G521" s="68"/>
      <c r="H521" s="68"/>
      <c r="I521" s="68"/>
      <c r="J521" s="68"/>
      <c r="K521" s="68"/>
      <c r="L521" s="68"/>
      <c r="M521" s="68"/>
      <c r="N521" s="68"/>
      <c r="O521" s="68"/>
      <c r="P521" s="68"/>
      <c r="Q521" s="68"/>
      <c r="R521" s="68"/>
      <c r="S521" s="68"/>
      <c r="T521" s="68"/>
      <c r="U521" s="68"/>
      <c r="V521" s="68"/>
      <c r="W521" s="68"/>
      <c r="X521" s="68"/>
      <c r="Y521" s="68"/>
      <c r="Z521" s="68"/>
      <c r="AA521" s="68"/>
      <c r="AB521" s="68"/>
    </row>
    <row r="522">
      <c r="A522" s="68"/>
      <c r="B522" s="68"/>
      <c r="C522" s="89"/>
      <c r="D522" s="68"/>
      <c r="E522" s="68"/>
      <c r="F522" s="68"/>
      <c r="G522" s="68"/>
      <c r="H522" s="68"/>
      <c r="I522" s="68"/>
      <c r="J522" s="68"/>
      <c r="K522" s="68"/>
      <c r="L522" s="68"/>
      <c r="M522" s="68"/>
      <c r="N522" s="68"/>
      <c r="O522" s="68"/>
      <c r="P522" s="68"/>
      <c r="Q522" s="68"/>
      <c r="R522" s="68"/>
      <c r="S522" s="68"/>
      <c r="T522" s="68"/>
      <c r="U522" s="68"/>
      <c r="V522" s="68"/>
      <c r="W522" s="68"/>
      <c r="X522" s="68"/>
      <c r="Y522" s="68"/>
      <c r="Z522" s="68"/>
      <c r="AA522" s="68"/>
      <c r="AB522" s="68"/>
    </row>
    <row r="523">
      <c r="A523" s="68"/>
      <c r="B523" s="68"/>
      <c r="C523" s="89"/>
      <c r="D523" s="68"/>
      <c r="E523" s="68"/>
      <c r="F523" s="68"/>
      <c r="G523" s="68"/>
      <c r="H523" s="68"/>
      <c r="I523" s="68"/>
      <c r="J523" s="68"/>
      <c r="K523" s="68"/>
      <c r="L523" s="68"/>
      <c r="M523" s="68"/>
      <c r="N523" s="68"/>
      <c r="O523" s="68"/>
      <c r="P523" s="68"/>
      <c r="Q523" s="68"/>
      <c r="R523" s="68"/>
      <c r="S523" s="68"/>
      <c r="T523" s="68"/>
      <c r="U523" s="68"/>
      <c r="V523" s="68"/>
      <c r="W523" s="68"/>
      <c r="X523" s="68"/>
      <c r="Y523" s="68"/>
      <c r="Z523" s="68"/>
      <c r="AA523" s="68"/>
      <c r="AB523" s="68"/>
    </row>
    <row r="524">
      <c r="A524" s="68"/>
      <c r="B524" s="68"/>
      <c r="C524" s="89"/>
      <c r="D524" s="68"/>
      <c r="E524" s="68"/>
      <c r="F524" s="68"/>
      <c r="G524" s="68"/>
      <c r="H524" s="68"/>
      <c r="I524" s="68"/>
      <c r="J524" s="68"/>
      <c r="K524" s="68"/>
      <c r="L524" s="68"/>
      <c r="M524" s="68"/>
      <c r="N524" s="68"/>
      <c r="O524" s="68"/>
      <c r="P524" s="68"/>
      <c r="Q524" s="68"/>
      <c r="R524" s="68"/>
      <c r="S524" s="68"/>
      <c r="T524" s="68"/>
      <c r="U524" s="68"/>
      <c r="V524" s="68"/>
      <c r="W524" s="68"/>
      <c r="X524" s="68"/>
      <c r="Y524" s="68"/>
      <c r="Z524" s="68"/>
      <c r="AA524" s="68"/>
      <c r="AB524" s="68"/>
    </row>
    <row r="525">
      <c r="A525" s="68"/>
      <c r="B525" s="68"/>
      <c r="C525" s="89"/>
      <c r="D525" s="68"/>
      <c r="E525" s="68"/>
      <c r="F525" s="68"/>
      <c r="G525" s="68"/>
      <c r="H525" s="68"/>
      <c r="I525" s="68"/>
      <c r="J525" s="68"/>
      <c r="K525" s="68"/>
      <c r="L525" s="68"/>
      <c r="M525" s="68"/>
      <c r="N525" s="68"/>
      <c r="O525" s="68"/>
      <c r="P525" s="68"/>
      <c r="Q525" s="68"/>
      <c r="R525" s="68"/>
      <c r="S525" s="68"/>
      <c r="T525" s="68"/>
      <c r="U525" s="68"/>
      <c r="V525" s="68"/>
      <c r="W525" s="68"/>
      <c r="X525" s="68"/>
      <c r="Y525" s="68"/>
      <c r="Z525" s="68"/>
      <c r="AA525" s="68"/>
      <c r="AB525" s="68"/>
    </row>
    <row r="526">
      <c r="A526" s="68"/>
      <c r="B526" s="68"/>
      <c r="C526" s="89"/>
      <c r="D526" s="68"/>
      <c r="E526" s="68"/>
      <c r="F526" s="68"/>
      <c r="G526" s="68"/>
      <c r="H526" s="68"/>
      <c r="I526" s="68"/>
      <c r="J526" s="68"/>
      <c r="K526" s="68"/>
      <c r="L526" s="68"/>
      <c r="M526" s="68"/>
      <c r="N526" s="68"/>
      <c r="O526" s="68"/>
      <c r="P526" s="68"/>
      <c r="Q526" s="68"/>
      <c r="R526" s="68"/>
      <c r="S526" s="68"/>
      <c r="T526" s="68"/>
      <c r="U526" s="68"/>
      <c r="V526" s="68"/>
      <c r="W526" s="68"/>
      <c r="X526" s="68"/>
      <c r="Y526" s="68"/>
      <c r="Z526" s="68"/>
      <c r="AA526" s="68"/>
      <c r="AB526" s="68"/>
    </row>
    <row r="527">
      <c r="A527" s="68"/>
      <c r="B527" s="68"/>
      <c r="C527" s="89"/>
      <c r="D527" s="68"/>
      <c r="E527" s="68"/>
      <c r="F527" s="68"/>
      <c r="G527" s="68"/>
      <c r="H527" s="68"/>
      <c r="I527" s="68"/>
      <c r="J527" s="68"/>
      <c r="K527" s="68"/>
      <c r="L527" s="68"/>
      <c r="M527" s="68"/>
      <c r="N527" s="68"/>
      <c r="O527" s="68"/>
      <c r="P527" s="68"/>
      <c r="Q527" s="68"/>
      <c r="R527" s="68"/>
      <c r="S527" s="68"/>
      <c r="T527" s="68"/>
      <c r="U527" s="68"/>
      <c r="V527" s="68"/>
      <c r="W527" s="68"/>
      <c r="X527" s="68"/>
      <c r="Y527" s="68"/>
      <c r="Z527" s="68"/>
      <c r="AA527" s="68"/>
      <c r="AB527" s="68"/>
    </row>
    <row r="528">
      <c r="A528" s="68"/>
      <c r="B528" s="68"/>
      <c r="C528" s="89"/>
      <c r="D528" s="68"/>
      <c r="E528" s="68"/>
      <c r="F528" s="68"/>
      <c r="G528" s="68"/>
      <c r="H528" s="68"/>
      <c r="I528" s="68"/>
      <c r="J528" s="68"/>
      <c r="K528" s="68"/>
      <c r="L528" s="68"/>
      <c r="M528" s="68"/>
      <c r="N528" s="68"/>
      <c r="O528" s="68"/>
      <c r="P528" s="68"/>
      <c r="Q528" s="68"/>
      <c r="R528" s="68"/>
      <c r="S528" s="68"/>
      <c r="T528" s="68"/>
      <c r="U528" s="68"/>
      <c r="V528" s="68"/>
      <c r="W528" s="68"/>
      <c r="X528" s="68"/>
      <c r="Y528" s="68"/>
      <c r="Z528" s="68"/>
      <c r="AA528" s="68"/>
      <c r="AB528" s="68"/>
    </row>
    <row r="529">
      <c r="A529" s="68"/>
      <c r="B529" s="68"/>
      <c r="C529" s="89"/>
      <c r="D529" s="68"/>
      <c r="E529" s="68"/>
      <c r="F529" s="68"/>
      <c r="G529" s="68"/>
      <c r="H529" s="68"/>
      <c r="I529" s="68"/>
      <c r="J529" s="68"/>
      <c r="K529" s="68"/>
      <c r="L529" s="68"/>
      <c r="M529" s="68"/>
      <c r="N529" s="68"/>
      <c r="O529" s="68"/>
      <c r="P529" s="68"/>
      <c r="Q529" s="68"/>
      <c r="R529" s="68"/>
      <c r="S529" s="68"/>
      <c r="T529" s="68"/>
      <c r="U529" s="68"/>
      <c r="V529" s="68"/>
      <c r="W529" s="68"/>
      <c r="X529" s="68"/>
      <c r="Y529" s="68"/>
      <c r="Z529" s="68"/>
      <c r="AA529" s="68"/>
      <c r="AB529" s="68"/>
    </row>
    <row r="530">
      <c r="A530" s="68"/>
      <c r="B530" s="68"/>
      <c r="C530" s="89"/>
      <c r="D530" s="68"/>
      <c r="E530" s="68"/>
      <c r="F530" s="68"/>
      <c r="G530" s="68"/>
      <c r="H530" s="68"/>
      <c r="I530" s="68"/>
      <c r="J530" s="68"/>
      <c r="K530" s="68"/>
      <c r="L530" s="68"/>
      <c r="M530" s="68"/>
      <c r="N530" s="68"/>
      <c r="O530" s="68"/>
      <c r="P530" s="68"/>
      <c r="Q530" s="68"/>
      <c r="R530" s="68"/>
      <c r="S530" s="68"/>
      <c r="T530" s="68"/>
      <c r="U530" s="68"/>
      <c r="V530" s="68"/>
      <c r="W530" s="68"/>
      <c r="X530" s="68"/>
      <c r="Y530" s="68"/>
      <c r="Z530" s="68"/>
      <c r="AA530" s="68"/>
      <c r="AB530" s="68"/>
    </row>
    <row r="531">
      <c r="A531" s="68"/>
      <c r="B531" s="68"/>
      <c r="C531" s="89"/>
      <c r="D531" s="68"/>
      <c r="E531" s="68"/>
      <c r="F531" s="68"/>
      <c r="G531" s="68"/>
      <c r="H531" s="68"/>
      <c r="I531" s="68"/>
      <c r="J531" s="68"/>
      <c r="K531" s="68"/>
      <c r="L531" s="68"/>
      <c r="M531" s="68"/>
      <c r="N531" s="68"/>
      <c r="O531" s="68"/>
      <c r="P531" s="68"/>
      <c r="Q531" s="68"/>
      <c r="R531" s="68"/>
      <c r="S531" s="68"/>
      <c r="T531" s="68"/>
      <c r="U531" s="68"/>
      <c r="V531" s="68"/>
      <c r="W531" s="68"/>
      <c r="X531" s="68"/>
      <c r="Y531" s="68"/>
      <c r="Z531" s="68"/>
      <c r="AA531" s="68"/>
      <c r="AB531" s="68"/>
    </row>
    <row r="532">
      <c r="A532" s="68"/>
      <c r="B532" s="68"/>
      <c r="C532" s="89"/>
      <c r="D532" s="68"/>
      <c r="E532" s="68"/>
      <c r="F532" s="68"/>
      <c r="G532" s="68"/>
      <c r="H532" s="68"/>
      <c r="I532" s="68"/>
      <c r="J532" s="68"/>
      <c r="K532" s="68"/>
      <c r="L532" s="68"/>
      <c r="M532" s="68"/>
      <c r="N532" s="68"/>
      <c r="O532" s="68"/>
      <c r="P532" s="68"/>
      <c r="Q532" s="68"/>
      <c r="R532" s="68"/>
      <c r="S532" s="68"/>
      <c r="T532" s="68"/>
      <c r="U532" s="68"/>
      <c r="V532" s="68"/>
      <c r="W532" s="68"/>
      <c r="X532" s="68"/>
      <c r="Y532" s="68"/>
      <c r="Z532" s="68"/>
      <c r="AA532" s="68"/>
      <c r="AB532" s="68"/>
    </row>
    <row r="533">
      <c r="A533" s="68"/>
      <c r="B533" s="68"/>
      <c r="C533" s="89"/>
      <c r="D533" s="68"/>
      <c r="E533" s="68"/>
      <c r="F533" s="68"/>
      <c r="G533" s="68"/>
      <c r="H533" s="68"/>
      <c r="I533" s="68"/>
      <c r="J533" s="68"/>
      <c r="K533" s="68"/>
      <c r="L533" s="68"/>
      <c r="M533" s="68"/>
      <c r="N533" s="68"/>
      <c r="O533" s="68"/>
      <c r="P533" s="68"/>
      <c r="Q533" s="68"/>
      <c r="R533" s="68"/>
      <c r="S533" s="68"/>
      <c r="T533" s="68"/>
      <c r="U533" s="68"/>
      <c r="V533" s="68"/>
      <c r="W533" s="68"/>
      <c r="X533" s="68"/>
      <c r="Y533" s="68"/>
      <c r="Z533" s="68"/>
      <c r="AA533" s="68"/>
      <c r="AB533" s="68"/>
    </row>
    <row r="534">
      <c r="A534" s="68"/>
      <c r="B534" s="68"/>
      <c r="C534" s="89"/>
      <c r="D534" s="68"/>
      <c r="E534" s="68"/>
      <c r="F534" s="68"/>
      <c r="G534" s="68"/>
      <c r="H534" s="68"/>
      <c r="I534" s="68"/>
      <c r="J534" s="68"/>
      <c r="K534" s="68"/>
      <c r="L534" s="68"/>
      <c r="M534" s="68"/>
      <c r="N534" s="68"/>
      <c r="O534" s="68"/>
      <c r="P534" s="68"/>
      <c r="Q534" s="68"/>
      <c r="R534" s="68"/>
      <c r="S534" s="68"/>
      <c r="T534" s="68"/>
      <c r="U534" s="68"/>
      <c r="V534" s="68"/>
      <c r="W534" s="68"/>
      <c r="X534" s="68"/>
      <c r="Y534" s="68"/>
      <c r="Z534" s="68"/>
      <c r="AA534" s="68"/>
      <c r="AB534" s="68"/>
    </row>
    <row r="535">
      <c r="A535" s="68"/>
      <c r="B535" s="68"/>
      <c r="C535" s="89"/>
      <c r="D535" s="68"/>
      <c r="E535" s="68"/>
      <c r="F535" s="68"/>
      <c r="G535" s="68"/>
      <c r="H535" s="68"/>
      <c r="I535" s="68"/>
      <c r="J535" s="68"/>
      <c r="K535" s="68"/>
      <c r="L535" s="68"/>
      <c r="M535" s="68"/>
      <c r="N535" s="68"/>
      <c r="O535" s="68"/>
      <c r="P535" s="68"/>
      <c r="Q535" s="68"/>
      <c r="R535" s="68"/>
      <c r="S535" s="68"/>
      <c r="T535" s="68"/>
      <c r="U535" s="68"/>
      <c r="V535" s="68"/>
      <c r="W535" s="68"/>
      <c r="X535" s="68"/>
      <c r="Y535" s="68"/>
      <c r="Z535" s="68"/>
      <c r="AA535" s="68"/>
      <c r="AB535" s="68"/>
    </row>
    <row r="536">
      <c r="A536" s="68"/>
      <c r="B536" s="68"/>
      <c r="C536" s="89"/>
      <c r="D536" s="68"/>
      <c r="E536" s="68"/>
      <c r="F536" s="68"/>
      <c r="G536" s="68"/>
      <c r="H536" s="68"/>
      <c r="I536" s="68"/>
      <c r="J536" s="68"/>
      <c r="K536" s="68"/>
      <c r="L536" s="68"/>
      <c r="M536" s="68"/>
      <c r="N536" s="68"/>
      <c r="O536" s="68"/>
      <c r="P536" s="68"/>
      <c r="Q536" s="68"/>
      <c r="R536" s="68"/>
      <c r="S536" s="68"/>
      <c r="T536" s="68"/>
      <c r="U536" s="68"/>
      <c r="V536" s="68"/>
      <c r="W536" s="68"/>
      <c r="X536" s="68"/>
      <c r="Y536" s="68"/>
      <c r="Z536" s="68"/>
      <c r="AA536" s="68"/>
      <c r="AB536" s="68"/>
    </row>
    <row r="537">
      <c r="A537" s="68"/>
      <c r="B537" s="68"/>
      <c r="C537" s="89"/>
      <c r="D537" s="68"/>
      <c r="E537" s="68"/>
      <c r="F537" s="68"/>
      <c r="G537" s="68"/>
      <c r="H537" s="68"/>
      <c r="I537" s="68"/>
      <c r="J537" s="68"/>
      <c r="K537" s="68"/>
      <c r="L537" s="68"/>
      <c r="M537" s="68"/>
      <c r="N537" s="68"/>
      <c r="O537" s="68"/>
      <c r="P537" s="68"/>
      <c r="Q537" s="68"/>
      <c r="R537" s="68"/>
      <c r="S537" s="68"/>
      <c r="T537" s="68"/>
      <c r="U537" s="68"/>
      <c r="V537" s="68"/>
      <c r="W537" s="68"/>
      <c r="X537" s="68"/>
      <c r="Y537" s="68"/>
      <c r="Z537" s="68"/>
      <c r="AA537" s="68"/>
      <c r="AB537" s="68"/>
    </row>
    <row r="538">
      <c r="A538" s="68"/>
      <c r="B538" s="68"/>
      <c r="C538" s="89"/>
      <c r="D538" s="68"/>
      <c r="E538" s="68"/>
      <c r="F538" s="68"/>
      <c r="G538" s="68"/>
      <c r="H538" s="68"/>
      <c r="I538" s="68"/>
      <c r="J538" s="68"/>
      <c r="K538" s="68"/>
      <c r="L538" s="68"/>
      <c r="M538" s="68"/>
      <c r="N538" s="68"/>
      <c r="O538" s="68"/>
      <c r="P538" s="68"/>
      <c r="Q538" s="68"/>
      <c r="R538" s="68"/>
      <c r="S538" s="68"/>
      <c r="T538" s="68"/>
      <c r="U538" s="68"/>
      <c r="V538" s="68"/>
      <c r="W538" s="68"/>
      <c r="X538" s="68"/>
      <c r="Y538" s="68"/>
      <c r="Z538" s="68"/>
      <c r="AA538" s="68"/>
      <c r="AB538" s="68"/>
    </row>
    <row r="539">
      <c r="A539" s="68"/>
      <c r="B539" s="68"/>
      <c r="C539" s="89"/>
      <c r="D539" s="68"/>
      <c r="E539" s="68"/>
      <c r="F539" s="68"/>
      <c r="G539" s="68"/>
      <c r="H539" s="68"/>
      <c r="I539" s="68"/>
      <c r="J539" s="68"/>
      <c r="K539" s="68"/>
      <c r="L539" s="68"/>
      <c r="M539" s="68"/>
      <c r="N539" s="68"/>
      <c r="O539" s="68"/>
      <c r="P539" s="68"/>
      <c r="Q539" s="68"/>
      <c r="R539" s="68"/>
      <c r="S539" s="68"/>
      <c r="T539" s="68"/>
      <c r="U539" s="68"/>
      <c r="V539" s="68"/>
      <c r="W539" s="68"/>
      <c r="X539" s="68"/>
      <c r="Y539" s="68"/>
      <c r="Z539" s="68"/>
      <c r="AA539" s="68"/>
      <c r="AB539" s="68"/>
    </row>
    <row r="540">
      <c r="A540" s="68"/>
      <c r="B540" s="68"/>
      <c r="C540" s="89"/>
      <c r="D540" s="68"/>
      <c r="E540" s="68"/>
      <c r="F540" s="68"/>
      <c r="G540" s="68"/>
      <c r="H540" s="68"/>
      <c r="I540" s="68"/>
      <c r="J540" s="68"/>
      <c r="K540" s="68"/>
      <c r="L540" s="68"/>
      <c r="M540" s="68"/>
      <c r="N540" s="68"/>
      <c r="O540" s="68"/>
      <c r="P540" s="68"/>
      <c r="Q540" s="68"/>
      <c r="R540" s="68"/>
      <c r="S540" s="68"/>
      <c r="T540" s="68"/>
      <c r="U540" s="68"/>
      <c r="V540" s="68"/>
      <c r="W540" s="68"/>
      <c r="X540" s="68"/>
      <c r="Y540" s="68"/>
      <c r="Z540" s="68"/>
      <c r="AA540" s="68"/>
      <c r="AB540" s="68"/>
    </row>
    <row r="541">
      <c r="A541" s="68"/>
      <c r="B541" s="68"/>
      <c r="C541" s="89"/>
      <c r="D541" s="68"/>
      <c r="E541" s="68"/>
      <c r="F541" s="68"/>
      <c r="G541" s="68"/>
      <c r="H541" s="68"/>
      <c r="I541" s="68"/>
      <c r="J541" s="68"/>
      <c r="K541" s="68"/>
      <c r="L541" s="68"/>
      <c r="M541" s="68"/>
      <c r="N541" s="68"/>
      <c r="O541" s="68"/>
      <c r="P541" s="68"/>
      <c r="Q541" s="68"/>
      <c r="R541" s="68"/>
      <c r="S541" s="68"/>
      <c r="T541" s="68"/>
      <c r="U541" s="68"/>
      <c r="V541" s="68"/>
      <c r="W541" s="68"/>
      <c r="X541" s="68"/>
      <c r="Y541" s="68"/>
      <c r="Z541" s="68"/>
      <c r="AA541" s="68"/>
      <c r="AB541" s="68"/>
    </row>
    <row r="542">
      <c r="A542" s="68"/>
      <c r="B542" s="68"/>
      <c r="C542" s="89"/>
      <c r="D542" s="68"/>
      <c r="E542" s="68"/>
      <c r="F542" s="68"/>
      <c r="G542" s="68"/>
      <c r="H542" s="68"/>
      <c r="I542" s="68"/>
      <c r="J542" s="68"/>
      <c r="K542" s="68"/>
      <c r="L542" s="68"/>
      <c r="M542" s="68"/>
      <c r="N542" s="68"/>
      <c r="O542" s="68"/>
      <c r="P542" s="68"/>
      <c r="Q542" s="68"/>
      <c r="R542" s="68"/>
      <c r="S542" s="68"/>
      <c r="T542" s="68"/>
      <c r="U542" s="68"/>
      <c r="V542" s="68"/>
      <c r="W542" s="68"/>
      <c r="X542" s="68"/>
      <c r="Y542" s="68"/>
      <c r="Z542" s="68"/>
      <c r="AA542" s="68"/>
      <c r="AB542" s="68"/>
    </row>
    <row r="543">
      <c r="A543" s="68"/>
      <c r="B543" s="68"/>
      <c r="C543" s="89"/>
      <c r="D543" s="68"/>
      <c r="E543" s="68"/>
      <c r="F543" s="68"/>
      <c r="G543" s="68"/>
      <c r="H543" s="68"/>
      <c r="I543" s="68"/>
      <c r="J543" s="68"/>
      <c r="K543" s="68"/>
      <c r="L543" s="68"/>
      <c r="M543" s="68"/>
      <c r="N543" s="68"/>
      <c r="O543" s="68"/>
      <c r="P543" s="68"/>
      <c r="Q543" s="68"/>
      <c r="R543" s="68"/>
      <c r="S543" s="68"/>
      <c r="T543" s="68"/>
      <c r="U543" s="68"/>
      <c r="V543" s="68"/>
      <c r="W543" s="68"/>
      <c r="X543" s="68"/>
      <c r="Y543" s="68"/>
      <c r="Z543" s="68"/>
      <c r="AA543" s="68"/>
      <c r="AB543" s="68"/>
    </row>
    <row r="544">
      <c r="A544" s="68"/>
      <c r="B544" s="68"/>
      <c r="C544" s="89"/>
      <c r="D544" s="68"/>
      <c r="E544" s="68"/>
      <c r="F544" s="68"/>
      <c r="G544" s="68"/>
      <c r="H544" s="68"/>
      <c r="I544" s="68"/>
      <c r="J544" s="68"/>
      <c r="K544" s="68"/>
      <c r="L544" s="68"/>
      <c r="M544" s="68"/>
      <c r="N544" s="68"/>
      <c r="O544" s="68"/>
      <c r="P544" s="68"/>
      <c r="Q544" s="68"/>
      <c r="R544" s="68"/>
      <c r="S544" s="68"/>
      <c r="T544" s="68"/>
      <c r="U544" s="68"/>
      <c r="V544" s="68"/>
      <c r="W544" s="68"/>
      <c r="X544" s="68"/>
      <c r="Y544" s="68"/>
      <c r="Z544" s="68"/>
      <c r="AA544" s="68"/>
      <c r="AB544" s="68"/>
    </row>
    <row r="545">
      <c r="A545" s="68"/>
      <c r="B545" s="68"/>
      <c r="C545" s="89"/>
      <c r="D545" s="68"/>
      <c r="E545" s="68"/>
      <c r="F545" s="68"/>
      <c r="G545" s="68"/>
      <c r="H545" s="68"/>
      <c r="I545" s="68"/>
      <c r="J545" s="68"/>
      <c r="K545" s="68"/>
      <c r="L545" s="68"/>
      <c r="M545" s="68"/>
      <c r="N545" s="68"/>
      <c r="O545" s="68"/>
      <c r="P545" s="68"/>
      <c r="Q545" s="68"/>
      <c r="R545" s="68"/>
      <c r="S545" s="68"/>
      <c r="T545" s="68"/>
      <c r="U545" s="68"/>
      <c r="V545" s="68"/>
      <c r="W545" s="68"/>
      <c r="X545" s="68"/>
      <c r="Y545" s="68"/>
      <c r="Z545" s="68"/>
      <c r="AA545" s="68"/>
      <c r="AB545" s="68"/>
    </row>
    <row r="546">
      <c r="A546" s="68"/>
      <c r="B546" s="68"/>
      <c r="C546" s="89"/>
      <c r="D546" s="68"/>
      <c r="E546" s="68"/>
      <c r="F546" s="68"/>
      <c r="G546" s="68"/>
      <c r="H546" s="68"/>
      <c r="I546" s="68"/>
      <c r="J546" s="68"/>
      <c r="K546" s="68"/>
      <c r="L546" s="68"/>
      <c r="M546" s="68"/>
      <c r="N546" s="68"/>
      <c r="O546" s="68"/>
      <c r="P546" s="68"/>
      <c r="Q546" s="68"/>
      <c r="R546" s="68"/>
      <c r="S546" s="68"/>
      <c r="T546" s="68"/>
      <c r="U546" s="68"/>
      <c r="V546" s="68"/>
      <c r="W546" s="68"/>
      <c r="X546" s="68"/>
      <c r="Y546" s="68"/>
      <c r="Z546" s="68"/>
      <c r="AA546" s="68"/>
      <c r="AB546" s="68"/>
    </row>
    <row r="547">
      <c r="A547" s="68"/>
      <c r="B547" s="68"/>
      <c r="C547" s="89"/>
      <c r="D547" s="68"/>
      <c r="E547" s="68"/>
      <c r="F547" s="68"/>
      <c r="G547" s="68"/>
      <c r="H547" s="68"/>
      <c r="I547" s="68"/>
      <c r="J547" s="68"/>
      <c r="K547" s="68"/>
      <c r="L547" s="68"/>
      <c r="M547" s="68"/>
      <c r="N547" s="68"/>
      <c r="O547" s="68"/>
      <c r="P547" s="68"/>
      <c r="Q547" s="68"/>
      <c r="R547" s="68"/>
      <c r="S547" s="68"/>
      <c r="T547" s="68"/>
      <c r="U547" s="68"/>
      <c r="V547" s="68"/>
      <c r="W547" s="68"/>
      <c r="X547" s="68"/>
      <c r="Y547" s="68"/>
      <c r="Z547" s="68"/>
      <c r="AA547" s="68"/>
      <c r="AB547" s="68"/>
    </row>
    <row r="548">
      <c r="A548" s="68"/>
      <c r="B548" s="68"/>
      <c r="C548" s="89"/>
      <c r="D548" s="68"/>
      <c r="E548" s="68"/>
      <c r="F548" s="68"/>
      <c r="G548" s="68"/>
      <c r="H548" s="68"/>
      <c r="I548" s="68"/>
      <c r="J548" s="68"/>
      <c r="K548" s="68"/>
      <c r="L548" s="68"/>
      <c r="M548" s="68"/>
      <c r="N548" s="68"/>
      <c r="O548" s="68"/>
      <c r="P548" s="68"/>
      <c r="Q548" s="68"/>
      <c r="R548" s="68"/>
      <c r="S548" s="68"/>
      <c r="T548" s="68"/>
      <c r="U548" s="68"/>
      <c r="V548" s="68"/>
      <c r="W548" s="68"/>
      <c r="X548" s="68"/>
      <c r="Y548" s="68"/>
      <c r="Z548" s="68"/>
      <c r="AA548" s="68"/>
      <c r="AB548" s="68"/>
    </row>
    <row r="549">
      <c r="A549" s="68"/>
      <c r="B549" s="68"/>
      <c r="C549" s="89"/>
      <c r="D549" s="68"/>
      <c r="E549" s="68"/>
      <c r="F549" s="68"/>
      <c r="G549" s="68"/>
      <c r="H549" s="68"/>
      <c r="I549" s="68"/>
      <c r="J549" s="68"/>
      <c r="K549" s="68"/>
      <c r="L549" s="68"/>
      <c r="M549" s="68"/>
      <c r="N549" s="68"/>
      <c r="O549" s="68"/>
      <c r="P549" s="68"/>
      <c r="Q549" s="68"/>
      <c r="R549" s="68"/>
      <c r="S549" s="68"/>
      <c r="T549" s="68"/>
      <c r="U549" s="68"/>
      <c r="V549" s="68"/>
      <c r="W549" s="68"/>
      <c r="X549" s="68"/>
      <c r="Y549" s="68"/>
      <c r="Z549" s="68"/>
      <c r="AA549" s="68"/>
      <c r="AB549" s="68"/>
    </row>
    <row r="550">
      <c r="A550" s="68"/>
      <c r="B550" s="68"/>
      <c r="C550" s="89"/>
      <c r="D550" s="68"/>
      <c r="E550" s="68"/>
      <c r="F550" s="68"/>
      <c r="G550" s="68"/>
      <c r="H550" s="68"/>
      <c r="I550" s="68"/>
      <c r="J550" s="68"/>
      <c r="K550" s="68"/>
      <c r="L550" s="68"/>
      <c r="M550" s="68"/>
      <c r="N550" s="68"/>
      <c r="O550" s="68"/>
      <c r="P550" s="68"/>
      <c r="Q550" s="68"/>
      <c r="R550" s="68"/>
      <c r="S550" s="68"/>
      <c r="T550" s="68"/>
      <c r="U550" s="68"/>
      <c r="V550" s="68"/>
      <c r="W550" s="68"/>
      <c r="X550" s="68"/>
      <c r="Y550" s="68"/>
      <c r="Z550" s="68"/>
      <c r="AA550" s="68"/>
      <c r="AB550" s="68"/>
    </row>
    <row r="551">
      <c r="A551" s="68"/>
      <c r="B551" s="68"/>
      <c r="C551" s="89"/>
      <c r="D551" s="68"/>
      <c r="E551" s="68"/>
      <c r="F551" s="68"/>
      <c r="G551" s="68"/>
      <c r="H551" s="68"/>
      <c r="I551" s="68"/>
      <c r="J551" s="68"/>
      <c r="K551" s="68"/>
      <c r="L551" s="68"/>
      <c r="M551" s="68"/>
      <c r="N551" s="68"/>
      <c r="O551" s="68"/>
      <c r="P551" s="68"/>
      <c r="Q551" s="68"/>
      <c r="R551" s="68"/>
      <c r="S551" s="68"/>
      <c r="T551" s="68"/>
      <c r="U551" s="68"/>
      <c r="V551" s="68"/>
      <c r="W551" s="68"/>
      <c r="X551" s="68"/>
      <c r="Y551" s="68"/>
      <c r="Z551" s="68"/>
      <c r="AA551" s="68"/>
      <c r="AB551" s="68"/>
    </row>
    <row r="552">
      <c r="A552" s="68"/>
      <c r="B552" s="68"/>
      <c r="C552" s="89"/>
      <c r="D552" s="68"/>
      <c r="E552" s="68"/>
      <c r="F552" s="68"/>
      <c r="G552" s="68"/>
      <c r="H552" s="68"/>
      <c r="I552" s="68"/>
      <c r="J552" s="68"/>
      <c r="K552" s="68"/>
      <c r="L552" s="68"/>
      <c r="M552" s="68"/>
      <c r="N552" s="68"/>
      <c r="O552" s="68"/>
      <c r="P552" s="68"/>
      <c r="Q552" s="68"/>
      <c r="R552" s="68"/>
      <c r="S552" s="68"/>
      <c r="T552" s="68"/>
      <c r="U552" s="68"/>
      <c r="V552" s="68"/>
      <c r="W552" s="68"/>
      <c r="X552" s="68"/>
      <c r="Y552" s="68"/>
      <c r="Z552" s="68"/>
      <c r="AA552" s="68"/>
      <c r="AB552" s="68"/>
    </row>
    <row r="553">
      <c r="A553" s="68"/>
      <c r="B553" s="68"/>
      <c r="C553" s="89"/>
      <c r="D553" s="68"/>
      <c r="E553" s="68"/>
      <c r="F553" s="68"/>
      <c r="G553" s="68"/>
      <c r="H553" s="68"/>
      <c r="I553" s="68"/>
      <c r="J553" s="68"/>
      <c r="K553" s="68"/>
      <c r="L553" s="68"/>
      <c r="M553" s="68"/>
      <c r="N553" s="68"/>
      <c r="O553" s="68"/>
      <c r="P553" s="68"/>
      <c r="Q553" s="68"/>
      <c r="R553" s="68"/>
      <c r="S553" s="68"/>
      <c r="T553" s="68"/>
      <c r="U553" s="68"/>
      <c r="V553" s="68"/>
      <c r="W553" s="68"/>
      <c r="X553" s="68"/>
      <c r="Y553" s="68"/>
      <c r="Z553" s="68"/>
      <c r="AA553" s="68"/>
      <c r="AB553" s="68"/>
    </row>
    <row r="554">
      <c r="A554" s="68"/>
      <c r="B554" s="68"/>
      <c r="C554" s="89"/>
      <c r="D554" s="68"/>
      <c r="E554" s="68"/>
      <c r="F554" s="68"/>
      <c r="G554" s="68"/>
      <c r="H554" s="68"/>
      <c r="I554" s="68"/>
      <c r="J554" s="68"/>
      <c r="K554" s="68"/>
      <c r="L554" s="68"/>
      <c r="M554" s="68"/>
      <c r="N554" s="68"/>
      <c r="O554" s="68"/>
      <c r="P554" s="68"/>
      <c r="Q554" s="68"/>
      <c r="R554" s="68"/>
      <c r="S554" s="68"/>
      <c r="T554" s="68"/>
      <c r="U554" s="68"/>
      <c r="V554" s="68"/>
      <c r="W554" s="68"/>
      <c r="X554" s="68"/>
      <c r="Y554" s="68"/>
      <c r="Z554" s="68"/>
      <c r="AA554" s="68"/>
      <c r="AB554" s="68"/>
    </row>
    <row r="555">
      <c r="A555" s="68"/>
      <c r="B555" s="68"/>
      <c r="C555" s="89"/>
      <c r="D555" s="68"/>
      <c r="E555" s="68"/>
      <c r="F555" s="68"/>
      <c r="G555" s="68"/>
      <c r="H555" s="68"/>
      <c r="I555" s="68"/>
      <c r="J555" s="68"/>
      <c r="K555" s="68"/>
      <c r="L555" s="68"/>
      <c r="M555" s="68"/>
      <c r="N555" s="68"/>
      <c r="O555" s="68"/>
      <c r="P555" s="68"/>
      <c r="Q555" s="68"/>
      <c r="R555" s="68"/>
      <c r="S555" s="68"/>
      <c r="T555" s="68"/>
      <c r="U555" s="68"/>
      <c r="V555" s="68"/>
      <c r="W555" s="68"/>
      <c r="X555" s="68"/>
      <c r="Y555" s="68"/>
      <c r="Z555" s="68"/>
      <c r="AA555" s="68"/>
      <c r="AB555" s="68"/>
    </row>
    <row r="556">
      <c r="A556" s="68"/>
      <c r="B556" s="68"/>
      <c r="C556" s="89"/>
      <c r="D556" s="68"/>
      <c r="E556" s="68"/>
      <c r="F556" s="68"/>
      <c r="G556" s="68"/>
      <c r="H556" s="68"/>
      <c r="I556" s="68"/>
      <c r="J556" s="68"/>
      <c r="K556" s="68"/>
      <c r="L556" s="68"/>
      <c r="M556" s="68"/>
      <c r="N556" s="68"/>
      <c r="O556" s="68"/>
      <c r="P556" s="68"/>
      <c r="Q556" s="68"/>
      <c r="R556" s="68"/>
      <c r="S556" s="68"/>
      <c r="T556" s="68"/>
      <c r="U556" s="68"/>
      <c r="V556" s="68"/>
      <c r="W556" s="68"/>
      <c r="X556" s="68"/>
      <c r="Y556" s="68"/>
      <c r="Z556" s="68"/>
      <c r="AA556" s="68"/>
      <c r="AB556" s="68"/>
    </row>
    <row r="557">
      <c r="A557" s="68"/>
      <c r="B557" s="68"/>
      <c r="C557" s="89"/>
      <c r="D557" s="68"/>
      <c r="E557" s="68"/>
      <c r="F557" s="68"/>
      <c r="G557" s="68"/>
      <c r="H557" s="68"/>
      <c r="I557" s="68"/>
      <c r="J557" s="68"/>
      <c r="K557" s="68"/>
      <c r="L557" s="68"/>
      <c r="M557" s="68"/>
      <c r="N557" s="68"/>
      <c r="O557" s="68"/>
      <c r="P557" s="68"/>
      <c r="Q557" s="68"/>
      <c r="R557" s="68"/>
      <c r="S557" s="68"/>
      <c r="T557" s="68"/>
      <c r="U557" s="68"/>
      <c r="V557" s="68"/>
      <c r="W557" s="68"/>
      <c r="X557" s="68"/>
      <c r="Y557" s="68"/>
      <c r="Z557" s="68"/>
      <c r="AA557" s="68"/>
      <c r="AB557" s="68"/>
    </row>
    <row r="558">
      <c r="A558" s="68"/>
      <c r="B558" s="68"/>
      <c r="C558" s="89"/>
      <c r="D558" s="68"/>
      <c r="E558" s="68"/>
      <c r="F558" s="68"/>
      <c r="G558" s="68"/>
      <c r="H558" s="68"/>
      <c r="I558" s="68"/>
      <c r="J558" s="68"/>
      <c r="K558" s="68"/>
      <c r="L558" s="68"/>
      <c r="M558" s="68"/>
      <c r="N558" s="68"/>
      <c r="O558" s="68"/>
      <c r="P558" s="68"/>
      <c r="Q558" s="68"/>
      <c r="R558" s="68"/>
      <c r="S558" s="68"/>
      <c r="T558" s="68"/>
      <c r="U558" s="68"/>
      <c r="V558" s="68"/>
      <c r="W558" s="68"/>
      <c r="X558" s="68"/>
      <c r="Y558" s="68"/>
      <c r="Z558" s="68"/>
      <c r="AA558" s="68"/>
      <c r="AB558" s="68"/>
    </row>
    <row r="559">
      <c r="A559" s="68"/>
      <c r="B559" s="68"/>
      <c r="C559" s="89"/>
      <c r="D559" s="68"/>
      <c r="E559" s="68"/>
      <c r="F559" s="68"/>
      <c r="G559" s="68"/>
      <c r="H559" s="68"/>
      <c r="I559" s="68"/>
      <c r="J559" s="68"/>
      <c r="K559" s="68"/>
      <c r="L559" s="68"/>
      <c r="M559" s="68"/>
      <c r="N559" s="68"/>
      <c r="O559" s="68"/>
      <c r="P559" s="68"/>
      <c r="Q559" s="68"/>
      <c r="R559" s="68"/>
      <c r="S559" s="68"/>
      <c r="T559" s="68"/>
      <c r="U559" s="68"/>
      <c r="V559" s="68"/>
      <c r="W559" s="68"/>
      <c r="X559" s="68"/>
      <c r="Y559" s="68"/>
      <c r="Z559" s="68"/>
      <c r="AA559" s="68"/>
      <c r="AB559" s="68"/>
    </row>
    <row r="560">
      <c r="A560" s="68"/>
      <c r="B560" s="68"/>
      <c r="C560" s="89"/>
      <c r="D560" s="68"/>
      <c r="E560" s="68"/>
      <c r="F560" s="68"/>
      <c r="G560" s="68"/>
      <c r="H560" s="68"/>
      <c r="I560" s="68"/>
      <c r="J560" s="68"/>
      <c r="K560" s="68"/>
      <c r="L560" s="68"/>
      <c r="M560" s="68"/>
      <c r="N560" s="68"/>
      <c r="O560" s="68"/>
      <c r="P560" s="68"/>
      <c r="Q560" s="68"/>
      <c r="R560" s="68"/>
      <c r="S560" s="68"/>
      <c r="T560" s="68"/>
      <c r="U560" s="68"/>
      <c r="V560" s="68"/>
      <c r="W560" s="68"/>
      <c r="X560" s="68"/>
      <c r="Y560" s="68"/>
      <c r="Z560" s="68"/>
      <c r="AA560" s="68"/>
      <c r="AB560" s="68"/>
    </row>
    <row r="561">
      <c r="A561" s="68"/>
      <c r="B561" s="68"/>
      <c r="C561" s="89"/>
      <c r="D561" s="68"/>
      <c r="E561" s="68"/>
      <c r="F561" s="68"/>
      <c r="G561" s="68"/>
      <c r="H561" s="68"/>
      <c r="I561" s="68"/>
      <c r="J561" s="68"/>
      <c r="K561" s="68"/>
      <c r="L561" s="68"/>
      <c r="M561" s="68"/>
      <c r="N561" s="68"/>
      <c r="O561" s="68"/>
      <c r="P561" s="68"/>
      <c r="Q561" s="68"/>
      <c r="R561" s="68"/>
      <c r="S561" s="68"/>
      <c r="T561" s="68"/>
      <c r="U561" s="68"/>
      <c r="V561" s="68"/>
      <c r="W561" s="68"/>
      <c r="X561" s="68"/>
      <c r="Y561" s="68"/>
      <c r="Z561" s="68"/>
      <c r="AA561" s="68"/>
      <c r="AB561" s="68"/>
    </row>
    <row r="562">
      <c r="A562" s="68"/>
      <c r="B562" s="68"/>
      <c r="C562" s="89"/>
      <c r="D562" s="68"/>
      <c r="E562" s="68"/>
      <c r="F562" s="68"/>
      <c r="G562" s="68"/>
      <c r="H562" s="68"/>
      <c r="I562" s="68"/>
      <c r="J562" s="68"/>
      <c r="K562" s="68"/>
      <c r="L562" s="68"/>
      <c r="M562" s="68"/>
      <c r="N562" s="68"/>
      <c r="O562" s="68"/>
      <c r="P562" s="68"/>
      <c r="Q562" s="68"/>
      <c r="R562" s="68"/>
      <c r="S562" s="68"/>
      <c r="T562" s="68"/>
      <c r="U562" s="68"/>
      <c r="V562" s="68"/>
      <c r="W562" s="68"/>
      <c r="X562" s="68"/>
      <c r="Y562" s="68"/>
      <c r="Z562" s="68"/>
      <c r="AA562" s="68"/>
      <c r="AB562" s="68"/>
    </row>
    <row r="563">
      <c r="A563" s="68"/>
      <c r="B563" s="68"/>
      <c r="C563" s="89"/>
      <c r="D563" s="68"/>
      <c r="E563" s="68"/>
      <c r="F563" s="68"/>
      <c r="G563" s="68"/>
      <c r="H563" s="68"/>
      <c r="I563" s="68"/>
      <c r="J563" s="68"/>
      <c r="K563" s="68"/>
      <c r="L563" s="68"/>
      <c r="M563" s="68"/>
      <c r="N563" s="68"/>
      <c r="O563" s="68"/>
      <c r="P563" s="68"/>
      <c r="Q563" s="68"/>
      <c r="R563" s="68"/>
      <c r="S563" s="68"/>
      <c r="T563" s="68"/>
      <c r="U563" s="68"/>
      <c r="V563" s="68"/>
      <c r="W563" s="68"/>
      <c r="X563" s="68"/>
      <c r="Y563" s="68"/>
      <c r="Z563" s="68"/>
      <c r="AA563" s="68"/>
      <c r="AB563" s="68"/>
    </row>
    <row r="564">
      <c r="A564" s="68"/>
      <c r="B564" s="68"/>
      <c r="C564" s="89"/>
      <c r="D564" s="68"/>
      <c r="E564" s="68"/>
      <c r="F564" s="68"/>
      <c r="G564" s="68"/>
      <c r="H564" s="68"/>
      <c r="I564" s="68"/>
      <c r="J564" s="68"/>
      <c r="K564" s="68"/>
      <c r="L564" s="68"/>
      <c r="M564" s="68"/>
      <c r="N564" s="68"/>
      <c r="O564" s="68"/>
      <c r="P564" s="68"/>
      <c r="Q564" s="68"/>
      <c r="R564" s="68"/>
      <c r="S564" s="68"/>
      <c r="T564" s="68"/>
      <c r="U564" s="68"/>
      <c r="V564" s="68"/>
      <c r="W564" s="68"/>
      <c r="X564" s="68"/>
      <c r="Y564" s="68"/>
      <c r="Z564" s="68"/>
      <c r="AA564" s="68"/>
      <c r="AB564" s="68"/>
    </row>
    <row r="565">
      <c r="A565" s="68"/>
      <c r="B565" s="68"/>
      <c r="C565" s="89"/>
      <c r="D565" s="68"/>
      <c r="E565" s="68"/>
      <c r="F565" s="68"/>
      <c r="G565" s="68"/>
      <c r="H565" s="68"/>
      <c r="I565" s="68"/>
      <c r="J565" s="68"/>
      <c r="K565" s="68"/>
      <c r="L565" s="68"/>
      <c r="M565" s="68"/>
      <c r="N565" s="68"/>
      <c r="O565" s="68"/>
      <c r="P565" s="68"/>
      <c r="Q565" s="68"/>
      <c r="R565" s="68"/>
      <c r="S565" s="68"/>
      <c r="T565" s="68"/>
      <c r="U565" s="68"/>
      <c r="V565" s="68"/>
      <c r="W565" s="68"/>
      <c r="X565" s="68"/>
      <c r="Y565" s="68"/>
      <c r="Z565" s="68"/>
      <c r="AA565" s="68"/>
      <c r="AB565" s="68"/>
    </row>
    <row r="566">
      <c r="A566" s="68"/>
      <c r="B566" s="68"/>
      <c r="C566" s="89"/>
      <c r="D566" s="68"/>
      <c r="E566" s="68"/>
      <c r="F566" s="68"/>
      <c r="G566" s="68"/>
      <c r="H566" s="68"/>
      <c r="I566" s="68"/>
      <c r="J566" s="68"/>
      <c r="K566" s="68"/>
      <c r="L566" s="68"/>
      <c r="M566" s="68"/>
      <c r="N566" s="68"/>
      <c r="O566" s="68"/>
      <c r="P566" s="68"/>
      <c r="Q566" s="68"/>
      <c r="R566" s="68"/>
      <c r="S566" s="68"/>
      <c r="T566" s="68"/>
      <c r="U566" s="68"/>
      <c r="V566" s="68"/>
      <c r="W566" s="68"/>
      <c r="X566" s="68"/>
      <c r="Y566" s="68"/>
      <c r="Z566" s="68"/>
      <c r="AA566" s="68"/>
      <c r="AB566" s="68"/>
    </row>
    <row r="567">
      <c r="A567" s="68"/>
      <c r="B567" s="68"/>
      <c r="C567" s="89"/>
      <c r="D567" s="68"/>
      <c r="E567" s="68"/>
      <c r="F567" s="68"/>
      <c r="G567" s="68"/>
      <c r="H567" s="68"/>
      <c r="I567" s="68"/>
      <c r="J567" s="68"/>
      <c r="K567" s="68"/>
      <c r="L567" s="68"/>
      <c r="M567" s="68"/>
      <c r="N567" s="68"/>
      <c r="O567" s="68"/>
      <c r="P567" s="68"/>
      <c r="Q567" s="68"/>
      <c r="R567" s="68"/>
      <c r="S567" s="68"/>
      <c r="T567" s="68"/>
      <c r="U567" s="68"/>
      <c r="V567" s="68"/>
      <c r="W567" s="68"/>
      <c r="X567" s="68"/>
      <c r="Y567" s="68"/>
      <c r="Z567" s="68"/>
      <c r="AA567" s="68"/>
      <c r="AB567" s="68"/>
    </row>
    <row r="568">
      <c r="A568" s="68"/>
      <c r="B568" s="68"/>
      <c r="C568" s="89"/>
      <c r="D568" s="68"/>
      <c r="E568" s="68"/>
      <c r="F568" s="68"/>
      <c r="G568" s="68"/>
      <c r="H568" s="68"/>
      <c r="I568" s="68"/>
      <c r="J568" s="68"/>
      <c r="K568" s="68"/>
      <c r="L568" s="68"/>
      <c r="M568" s="68"/>
      <c r="N568" s="68"/>
      <c r="O568" s="68"/>
      <c r="P568" s="68"/>
      <c r="Q568" s="68"/>
      <c r="R568" s="68"/>
      <c r="S568" s="68"/>
      <c r="T568" s="68"/>
      <c r="U568" s="68"/>
      <c r="V568" s="68"/>
      <c r="W568" s="68"/>
      <c r="X568" s="68"/>
      <c r="Y568" s="68"/>
      <c r="Z568" s="68"/>
      <c r="AA568" s="68"/>
      <c r="AB568" s="68"/>
    </row>
    <row r="569">
      <c r="A569" s="68"/>
      <c r="B569" s="68"/>
      <c r="C569" s="89"/>
      <c r="D569" s="68"/>
      <c r="E569" s="68"/>
      <c r="F569" s="68"/>
      <c r="G569" s="68"/>
      <c r="H569" s="68"/>
      <c r="I569" s="68"/>
      <c r="J569" s="68"/>
      <c r="K569" s="68"/>
      <c r="L569" s="68"/>
      <c r="M569" s="68"/>
      <c r="N569" s="68"/>
      <c r="O569" s="68"/>
      <c r="P569" s="68"/>
      <c r="Q569" s="68"/>
      <c r="R569" s="68"/>
      <c r="S569" s="68"/>
      <c r="T569" s="68"/>
      <c r="U569" s="68"/>
      <c r="V569" s="68"/>
      <c r="W569" s="68"/>
      <c r="X569" s="68"/>
      <c r="Y569" s="68"/>
      <c r="Z569" s="68"/>
      <c r="AA569" s="68"/>
      <c r="AB569" s="68"/>
    </row>
    <row r="570">
      <c r="A570" s="68"/>
      <c r="B570" s="68"/>
      <c r="C570" s="89"/>
      <c r="D570" s="68"/>
      <c r="E570" s="68"/>
      <c r="F570" s="68"/>
      <c r="G570" s="68"/>
      <c r="H570" s="68"/>
      <c r="I570" s="68"/>
      <c r="J570" s="68"/>
      <c r="K570" s="68"/>
      <c r="L570" s="68"/>
      <c r="M570" s="68"/>
      <c r="N570" s="68"/>
      <c r="O570" s="68"/>
      <c r="P570" s="68"/>
      <c r="Q570" s="68"/>
      <c r="R570" s="68"/>
      <c r="S570" s="68"/>
      <c r="T570" s="68"/>
      <c r="U570" s="68"/>
      <c r="V570" s="68"/>
      <c r="W570" s="68"/>
      <c r="X570" s="68"/>
      <c r="Y570" s="68"/>
      <c r="Z570" s="68"/>
      <c r="AA570" s="68"/>
      <c r="AB570" s="68"/>
    </row>
    <row r="571">
      <c r="A571" s="68"/>
      <c r="B571" s="68"/>
      <c r="C571" s="89"/>
      <c r="D571" s="68"/>
      <c r="E571" s="68"/>
      <c r="F571" s="68"/>
      <c r="G571" s="68"/>
      <c r="H571" s="68"/>
      <c r="I571" s="68"/>
      <c r="J571" s="68"/>
      <c r="K571" s="68"/>
      <c r="L571" s="68"/>
      <c r="M571" s="68"/>
      <c r="N571" s="68"/>
      <c r="O571" s="68"/>
      <c r="P571" s="68"/>
      <c r="Q571" s="68"/>
      <c r="R571" s="68"/>
      <c r="S571" s="68"/>
      <c r="T571" s="68"/>
      <c r="U571" s="68"/>
      <c r="V571" s="68"/>
      <c r="W571" s="68"/>
      <c r="X571" s="68"/>
      <c r="Y571" s="68"/>
      <c r="Z571" s="68"/>
      <c r="AA571" s="68"/>
      <c r="AB571" s="68"/>
    </row>
    <row r="572">
      <c r="A572" s="68"/>
      <c r="B572" s="68"/>
      <c r="C572" s="89"/>
      <c r="D572" s="68"/>
      <c r="E572" s="68"/>
      <c r="F572" s="68"/>
      <c r="G572" s="68"/>
      <c r="H572" s="68"/>
      <c r="I572" s="68"/>
      <c r="J572" s="68"/>
      <c r="K572" s="68"/>
      <c r="L572" s="68"/>
      <c r="M572" s="68"/>
      <c r="N572" s="68"/>
      <c r="O572" s="68"/>
      <c r="P572" s="68"/>
      <c r="Q572" s="68"/>
      <c r="R572" s="68"/>
      <c r="S572" s="68"/>
      <c r="T572" s="68"/>
      <c r="U572" s="68"/>
      <c r="V572" s="68"/>
      <c r="W572" s="68"/>
      <c r="X572" s="68"/>
      <c r="Y572" s="68"/>
      <c r="Z572" s="68"/>
      <c r="AA572" s="68"/>
      <c r="AB572" s="68"/>
    </row>
    <row r="573">
      <c r="A573" s="68"/>
      <c r="B573" s="68"/>
      <c r="C573" s="89"/>
      <c r="D573" s="68"/>
      <c r="E573" s="68"/>
      <c r="F573" s="68"/>
      <c r="G573" s="68"/>
      <c r="H573" s="68"/>
      <c r="I573" s="68"/>
      <c r="J573" s="68"/>
      <c r="K573" s="68"/>
      <c r="L573" s="68"/>
      <c r="M573" s="68"/>
      <c r="N573" s="68"/>
      <c r="O573" s="68"/>
      <c r="P573" s="68"/>
      <c r="Q573" s="68"/>
      <c r="R573" s="68"/>
      <c r="S573" s="68"/>
      <c r="T573" s="68"/>
      <c r="U573" s="68"/>
      <c r="V573" s="68"/>
      <c r="W573" s="68"/>
      <c r="X573" s="68"/>
      <c r="Y573" s="68"/>
      <c r="Z573" s="68"/>
      <c r="AA573" s="68"/>
      <c r="AB573" s="68"/>
    </row>
    <row r="574">
      <c r="A574" s="68"/>
      <c r="B574" s="68"/>
      <c r="C574" s="89"/>
      <c r="D574" s="68"/>
      <c r="E574" s="68"/>
      <c r="F574" s="68"/>
      <c r="G574" s="68"/>
      <c r="H574" s="68"/>
      <c r="I574" s="68"/>
      <c r="J574" s="68"/>
      <c r="K574" s="68"/>
      <c r="L574" s="68"/>
      <c r="M574" s="68"/>
      <c r="N574" s="68"/>
      <c r="O574" s="68"/>
      <c r="P574" s="68"/>
      <c r="Q574" s="68"/>
      <c r="R574" s="68"/>
      <c r="S574" s="68"/>
      <c r="T574" s="68"/>
      <c r="U574" s="68"/>
      <c r="V574" s="68"/>
      <c r="W574" s="68"/>
      <c r="X574" s="68"/>
      <c r="Y574" s="68"/>
      <c r="Z574" s="68"/>
      <c r="AA574" s="68"/>
      <c r="AB574" s="68"/>
    </row>
    <row r="575">
      <c r="A575" s="68"/>
      <c r="B575" s="68"/>
      <c r="C575" s="89"/>
      <c r="D575" s="68"/>
      <c r="E575" s="68"/>
      <c r="F575" s="68"/>
      <c r="G575" s="68"/>
      <c r="H575" s="68"/>
      <c r="I575" s="68"/>
      <c r="J575" s="68"/>
      <c r="K575" s="68"/>
      <c r="L575" s="68"/>
      <c r="M575" s="68"/>
      <c r="N575" s="68"/>
      <c r="O575" s="68"/>
      <c r="P575" s="68"/>
      <c r="Q575" s="68"/>
      <c r="R575" s="68"/>
      <c r="S575" s="68"/>
      <c r="T575" s="68"/>
      <c r="U575" s="68"/>
      <c r="V575" s="68"/>
      <c r="W575" s="68"/>
      <c r="X575" s="68"/>
      <c r="Y575" s="68"/>
      <c r="Z575" s="68"/>
      <c r="AA575" s="68"/>
      <c r="AB575" s="68"/>
    </row>
    <row r="576">
      <c r="A576" s="68"/>
      <c r="B576" s="68"/>
      <c r="C576" s="89"/>
      <c r="D576" s="68"/>
      <c r="E576" s="68"/>
      <c r="F576" s="68"/>
      <c r="G576" s="68"/>
      <c r="H576" s="68"/>
      <c r="I576" s="68"/>
      <c r="J576" s="68"/>
      <c r="K576" s="68"/>
      <c r="L576" s="68"/>
      <c r="M576" s="68"/>
      <c r="N576" s="68"/>
      <c r="O576" s="68"/>
      <c r="P576" s="68"/>
      <c r="Q576" s="68"/>
      <c r="R576" s="68"/>
      <c r="S576" s="68"/>
      <c r="T576" s="68"/>
      <c r="U576" s="68"/>
      <c r="V576" s="68"/>
      <c r="W576" s="68"/>
      <c r="X576" s="68"/>
      <c r="Y576" s="68"/>
      <c r="Z576" s="68"/>
      <c r="AA576" s="68"/>
      <c r="AB576" s="68"/>
    </row>
    <row r="577">
      <c r="A577" s="68"/>
      <c r="B577" s="68"/>
      <c r="C577" s="89"/>
      <c r="D577" s="68"/>
      <c r="E577" s="68"/>
      <c r="F577" s="68"/>
      <c r="G577" s="68"/>
      <c r="H577" s="68"/>
      <c r="I577" s="68"/>
      <c r="J577" s="68"/>
      <c r="K577" s="68"/>
      <c r="L577" s="68"/>
      <c r="M577" s="68"/>
      <c r="N577" s="68"/>
      <c r="O577" s="68"/>
      <c r="P577" s="68"/>
      <c r="Q577" s="68"/>
      <c r="R577" s="68"/>
      <c r="S577" s="68"/>
      <c r="T577" s="68"/>
      <c r="U577" s="68"/>
      <c r="V577" s="68"/>
      <c r="W577" s="68"/>
      <c r="X577" s="68"/>
      <c r="Y577" s="68"/>
      <c r="Z577" s="68"/>
      <c r="AA577" s="68"/>
      <c r="AB577" s="68"/>
    </row>
    <row r="578">
      <c r="A578" s="68"/>
      <c r="B578" s="68"/>
      <c r="C578" s="89"/>
      <c r="D578" s="68"/>
      <c r="E578" s="68"/>
      <c r="F578" s="68"/>
      <c r="G578" s="68"/>
      <c r="H578" s="68"/>
      <c r="I578" s="68"/>
      <c r="J578" s="68"/>
      <c r="K578" s="68"/>
      <c r="L578" s="68"/>
      <c r="M578" s="68"/>
      <c r="N578" s="68"/>
      <c r="O578" s="68"/>
      <c r="P578" s="68"/>
      <c r="Q578" s="68"/>
      <c r="R578" s="68"/>
      <c r="S578" s="68"/>
      <c r="T578" s="68"/>
      <c r="U578" s="68"/>
      <c r="V578" s="68"/>
      <c r="W578" s="68"/>
      <c r="X578" s="68"/>
      <c r="Y578" s="68"/>
      <c r="Z578" s="68"/>
      <c r="AA578" s="68"/>
      <c r="AB578" s="68"/>
    </row>
    <row r="579">
      <c r="A579" s="68"/>
      <c r="B579" s="68"/>
      <c r="C579" s="89"/>
      <c r="D579" s="68"/>
      <c r="E579" s="68"/>
      <c r="F579" s="68"/>
      <c r="G579" s="68"/>
      <c r="H579" s="68"/>
      <c r="I579" s="68"/>
      <c r="J579" s="68"/>
      <c r="K579" s="68"/>
      <c r="L579" s="68"/>
      <c r="M579" s="68"/>
      <c r="N579" s="68"/>
      <c r="O579" s="68"/>
      <c r="P579" s="68"/>
      <c r="Q579" s="68"/>
      <c r="R579" s="68"/>
      <c r="S579" s="68"/>
      <c r="T579" s="68"/>
      <c r="U579" s="68"/>
      <c r="V579" s="68"/>
      <c r="W579" s="68"/>
      <c r="X579" s="68"/>
      <c r="Y579" s="68"/>
      <c r="Z579" s="68"/>
      <c r="AA579" s="68"/>
      <c r="AB579" s="68"/>
    </row>
    <row r="580">
      <c r="A580" s="68"/>
      <c r="B580" s="68"/>
      <c r="C580" s="89"/>
      <c r="D580" s="68"/>
      <c r="E580" s="68"/>
      <c r="F580" s="68"/>
      <c r="G580" s="68"/>
      <c r="H580" s="68"/>
      <c r="I580" s="68"/>
      <c r="J580" s="68"/>
      <c r="K580" s="68"/>
      <c r="L580" s="68"/>
      <c r="M580" s="68"/>
      <c r="N580" s="68"/>
      <c r="O580" s="68"/>
      <c r="P580" s="68"/>
      <c r="Q580" s="68"/>
      <c r="R580" s="68"/>
      <c r="S580" s="68"/>
      <c r="T580" s="68"/>
      <c r="U580" s="68"/>
      <c r="V580" s="68"/>
      <c r="W580" s="68"/>
      <c r="X580" s="68"/>
      <c r="Y580" s="68"/>
      <c r="Z580" s="68"/>
      <c r="AA580" s="68"/>
      <c r="AB580" s="68"/>
    </row>
    <row r="581">
      <c r="A581" s="68"/>
      <c r="B581" s="68"/>
      <c r="C581" s="89"/>
      <c r="D581" s="68"/>
      <c r="E581" s="68"/>
      <c r="F581" s="68"/>
      <c r="G581" s="68"/>
      <c r="H581" s="68"/>
      <c r="I581" s="68"/>
      <c r="J581" s="68"/>
      <c r="K581" s="68"/>
      <c r="L581" s="68"/>
      <c r="M581" s="68"/>
      <c r="N581" s="68"/>
      <c r="O581" s="68"/>
      <c r="P581" s="68"/>
      <c r="Q581" s="68"/>
      <c r="R581" s="68"/>
      <c r="S581" s="68"/>
      <c r="T581" s="68"/>
      <c r="U581" s="68"/>
      <c r="V581" s="68"/>
      <c r="W581" s="68"/>
      <c r="X581" s="68"/>
      <c r="Y581" s="68"/>
      <c r="Z581" s="68"/>
      <c r="AA581" s="68"/>
      <c r="AB581" s="68"/>
    </row>
    <row r="582">
      <c r="A582" s="68"/>
      <c r="B582" s="68"/>
      <c r="C582" s="89"/>
      <c r="D582" s="68"/>
      <c r="E582" s="68"/>
      <c r="F582" s="68"/>
      <c r="G582" s="68"/>
      <c r="H582" s="68"/>
      <c r="I582" s="68"/>
      <c r="J582" s="68"/>
      <c r="K582" s="68"/>
      <c r="L582" s="68"/>
      <c r="M582" s="68"/>
      <c r="N582" s="68"/>
      <c r="O582" s="68"/>
      <c r="P582" s="68"/>
      <c r="Q582" s="68"/>
      <c r="R582" s="68"/>
      <c r="S582" s="68"/>
      <c r="T582" s="68"/>
      <c r="U582" s="68"/>
      <c r="V582" s="68"/>
      <c r="W582" s="68"/>
      <c r="X582" s="68"/>
      <c r="Y582" s="68"/>
      <c r="Z582" s="68"/>
      <c r="AA582" s="68"/>
      <c r="AB582" s="68"/>
    </row>
    <row r="583">
      <c r="A583" s="68"/>
      <c r="B583" s="68"/>
      <c r="C583" s="89"/>
      <c r="D583" s="68"/>
      <c r="E583" s="68"/>
      <c r="F583" s="68"/>
      <c r="G583" s="68"/>
      <c r="H583" s="68"/>
      <c r="I583" s="68"/>
      <c r="J583" s="68"/>
      <c r="K583" s="68"/>
      <c r="L583" s="68"/>
      <c r="M583" s="68"/>
      <c r="N583" s="68"/>
      <c r="O583" s="68"/>
      <c r="P583" s="68"/>
      <c r="Q583" s="68"/>
      <c r="R583" s="68"/>
      <c r="S583" s="68"/>
      <c r="T583" s="68"/>
      <c r="U583" s="68"/>
      <c r="V583" s="68"/>
      <c r="W583" s="68"/>
      <c r="X583" s="68"/>
      <c r="Y583" s="68"/>
      <c r="Z583" s="68"/>
      <c r="AA583" s="68"/>
      <c r="AB583" s="68"/>
    </row>
    <row r="584">
      <c r="A584" s="68"/>
      <c r="B584" s="68"/>
      <c r="C584" s="89"/>
      <c r="D584" s="68"/>
      <c r="E584" s="68"/>
      <c r="F584" s="68"/>
      <c r="G584" s="68"/>
      <c r="H584" s="68"/>
      <c r="I584" s="68"/>
      <c r="J584" s="68"/>
      <c r="K584" s="68"/>
      <c r="L584" s="68"/>
      <c r="M584" s="68"/>
      <c r="N584" s="68"/>
      <c r="O584" s="68"/>
      <c r="P584" s="68"/>
      <c r="Q584" s="68"/>
      <c r="R584" s="68"/>
      <c r="S584" s="68"/>
      <c r="T584" s="68"/>
      <c r="U584" s="68"/>
      <c r="V584" s="68"/>
      <c r="W584" s="68"/>
      <c r="X584" s="68"/>
      <c r="Y584" s="68"/>
      <c r="Z584" s="68"/>
      <c r="AA584" s="68"/>
      <c r="AB584" s="68"/>
    </row>
    <row r="585">
      <c r="A585" s="68"/>
      <c r="B585" s="68"/>
      <c r="C585" s="89"/>
      <c r="D585" s="68"/>
      <c r="E585" s="68"/>
      <c r="F585" s="68"/>
      <c r="G585" s="68"/>
      <c r="H585" s="68"/>
      <c r="I585" s="68"/>
      <c r="J585" s="68"/>
      <c r="K585" s="68"/>
      <c r="L585" s="68"/>
      <c r="M585" s="68"/>
      <c r="N585" s="68"/>
      <c r="O585" s="68"/>
      <c r="P585" s="68"/>
      <c r="Q585" s="68"/>
      <c r="R585" s="68"/>
      <c r="S585" s="68"/>
      <c r="T585" s="68"/>
      <c r="U585" s="68"/>
      <c r="V585" s="68"/>
      <c r="W585" s="68"/>
      <c r="X585" s="68"/>
      <c r="Y585" s="68"/>
      <c r="Z585" s="68"/>
      <c r="AA585" s="68"/>
      <c r="AB585" s="68"/>
    </row>
    <row r="586">
      <c r="A586" s="68"/>
      <c r="B586" s="68"/>
      <c r="C586" s="89"/>
      <c r="D586" s="68"/>
      <c r="E586" s="68"/>
      <c r="F586" s="68"/>
      <c r="G586" s="68"/>
      <c r="H586" s="68"/>
      <c r="I586" s="68"/>
      <c r="J586" s="68"/>
      <c r="K586" s="68"/>
      <c r="L586" s="68"/>
      <c r="M586" s="68"/>
      <c r="N586" s="68"/>
      <c r="O586" s="68"/>
      <c r="P586" s="68"/>
      <c r="Q586" s="68"/>
      <c r="R586" s="68"/>
      <c r="S586" s="68"/>
      <c r="T586" s="68"/>
      <c r="U586" s="68"/>
      <c r="V586" s="68"/>
      <c r="W586" s="68"/>
      <c r="X586" s="68"/>
      <c r="Y586" s="68"/>
      <c r="Z586" s="68"/>
      <c r="AA586" s="68"/>
      <c r="AB586" s="68"/>
    </row>
    <row r="587">
      <c r="A587" s="68"/>
      <c r="B587" s="68"/>
      <c r="C587" s="89"/>
      <c r="D587" s="68"/>
      <c r="E587" s="68"/>
      <c r="F587" s="68"/>
      <c r="G587" s="68"/>
      <c r="H587" s="68"/>
      <c r="I587" s="68"/>
      <c r="J587" s="68"/>
      <c r="K587" s="68"/>
      <c r="L587" s="68"/>
      <c r="M587" s="68"/>
      <c r="N587" s="68"/>
      <c r="O587" s="68"/>
      <c r="P587" s="68"/>
      <c r="Q587" s="68"/>
      <c r="R587" s="68"/>
      <c r="S587" s="68"/>
      <c r="T587" s="68"/>
      <c r="U587" s="68"/>
      <c r="V587" s="68"/>
      <c r="W587" s="68"/>
      <c r="X587" s="68"/>
      <c r="Y587" s="68"/>
      <c r="Z587" s="68"/>
      <c r="AA587" s="68"/>
      <c r="AB587" s="68"/>
    </row>
    <row r="588">
      <c r="A588" s="68"/>
      <c r="B588" s="68"/>
      <c r="C588" s="89"/>
      <c r="D588" s="68"/>
      <c r="E588" s="68"/>
      <c r="F588" s="68"/>
      <c r="G588" s="68"/>
      <c r="H588" s="68"/>
      <c r="I588" s="68"/>
      <c r="J588" s="68"/>
      <c r="K588" s="68"/>
      <c r="L588" s="68"/>
      <c r="M588" s="68"/>
      <c r="N588" s="68"/>
      <c r="O588" s="68"/>
      <c r="P588" s="68"/>
      <c r="Q588" s="68"/>
      <c r="R588" s="68"/>
      <c r="S588" s="68"/>
      <c r="T588" s="68"/>
      <c r="U588" s="68"/>
      <c r="V588" s="68"/>
      <c r="W588" s="68"/>
      <c r="X588" s="68"/>
      <c r="Y588" s="68"/>
      <c r="Z588" s="68"/>
      <c r="AA588" s="68"/>
      <c r="AB588" s="68"/>
    </row>
    <row r="589">
      <c r="A589" s="68"/>
      <c r="B589" s="68"/>
      <c r="C589" s="89"/>
      <c r="D589" s="68"/>
      <c r="E589" s="68"/>
      <c r="F589" s="68"/>
      <c r="G589" s="68"/>
      <c r="H589" s="68"/>
      <c r="I589" s="68"/>
      <c r="J589" s="68"/>
      <c r="K589" s="68"/>
      <c r="L589" s="68"/>
      <c r="M589" s="68"/>
      <c r="N589" s="68"/>
      <c r="O589" s="68"/>
      <c r="P589" s="68"/>
      <c r="Q589" s="68"/>
      <c r="R589" s="68"/>
      <c r="S589" s="68"/>
      <c r="T589" s="68"/>
      <c r="U589" s="68"/>
      <c r="V589" s="68"/>
      <c r="W589" s="68"/>
      <c r="X589" s="68"/>
      <c r="Y589" s="68"/>
      <c r="Z589" s="68"/>
      <c r="AA589" s="68"/>
      <c r="AB589" s="68"/>
    </row>
    <row r="590">
      <c r="A590" s="68"/>
      <c r="B590" s="68"/>
      <c r="C590" s="89"/>
      <c r="D590" s="68"/>
      <c r="E590" s="68"/>
      <c r="F590" s="68"/>
      <c r="G590" s="68"/>
      <c r="H590" s="68"/>
      <c r="I590" s="68"/>
      <c r="J590" s="68"/>
      <c r="K590" s="68"/>
      <c r="L590" s="68"/>
      <c r="M590" s="68"/>
      <c r="N590" s="68"/>
      <c r="O590" s="68"/>
      <c r="P590" s="68"/>
      <c r="Q590" s="68"/>
      <c r="R590" s="68"/>
      <c r="S590" s="68"/>
      <c r="T590" s="68"/>
      <c r="U590" s="68"/>
      <c r="V590" s="68"/>
      <c r="W590" s="68"/>
      <c r="X590" s="68"/>
      <c r="Y590" s="68"/>
      <c r="Z590" s="68"/>
      <c r="AA590" s="68"/>
      <c r="AB590" s="68"/>
    </row>
    <row r="591">
      <c r="A591" s="68"/>
      <c r="B591" s="68"/>
      <c r="C591" s="89"/>
      <c r="D591" s="68"/>
      <c r="E591" s="68"/>
      <c r="F591" s="68"/>
      <c r="G591" s="68"/>
      <c r="H591" s="68"/>
      <c r="I591" s="68"/>
      <c r="J591" s="68"/>
      <c r="K591" s="68"/>
      <c r="L591" s="68"/>
      <c r="M591" s="68"/>
      <c r="N591" s="68"/>
      <c r="O591" s="68"/>
      <c r="P591" s="68"/>
      <c r="Q591" s="68"/>
      <c r="R591" s="68"/>
      <c r="S591" s="68"/>
      <c r="T591" s="68"/>
      <c r="U591" s="68"/>
      <c r="V591" s="68"/>
      <c r="W591" s="68"/>
      <c r="X591" s="68"/>
      <c r="Y591" s="68"/>
      <c r="Z591" s="68"/>
      <c r="AA591" s="68"/>
      <c r="AB591" s="68"/>
    </row>
    <row r="592">
      <c r="A592" s="68"/>
      <c r="B592" s="68"/>
      <c r="C592" s="89"/>
      <c r="D592" s="68"/>
      <c r="E592" s="68"/>
      <c r="F592" s="68"/>
      <c r="G592" s="68"/>
      <c r="H592" s="68"/>
      <c r="I592" s="68"/>
      <c r="J592" s="68"/>
      <c r="K592" s="68"/>
      <c r="L592" s="68"/>
      <c r="M592" s="68"/>
      <c r="N592" s="68"/>
      <c r="O592" s="68"/>
      <c r="P592" s="68"/>
      <c r="Q592" s="68"/>
      <c r="R592" s="68"/>
      <c r="S592" s="68"/>
      <c r="T592" s="68"/>
      <c r="U592" s="68"/>
      <c r="V592" s="68"/>
      <c r="W592" s="68"/>
      <c r="X592" s="68"/>
      <c r="Y592" s="68"/>
      <c r="Z592" s="68"/>
      <c r="AA592" s="68"/>
      <c r="AB592" s="68"/>
    </row>
    <row r="593">
      <c r="A593" s="68"/>
      <c r="B593" s="68"/>
      <c r="C593" s="89"/>
      <c r="D593" s="68"/>
      <c r="E593" s="68"/>
      <c r="F593" s="68"/>
      <c r="G593" s="68"/>
      <c r="H593" s="68"/>
      <c r="I593" s="68"/>
      <c r="J593" s="68"/>
      <c r="K593" s="68"/>
      <c r="L593" s="68"/>
      <c r="M593" s="68"/>
      <c r="N593" s="68"/>
      <c r="O593" s="68"/>
      <c r="P593" s="68"/>
      <c r="Q593" s="68"/>
      <c r="R593" s="68"/>
      <c r="S593" s="68"/>
      <c r="T593" s="68"/>
      <c r="U593" s="68"/>
      <c r="V593" s="68"/>
      <c r="W593" s="68"/>
      <c r="X593" s="68"/>
      <c r="Y593" s="68"/>
      <c r="Z593" s="68"/>
      <c r="AA593" s="68"/>
      <c r="AB593" s="68"/>
    </row>
    <row r="594">
      <c r="A594" s="68"/>
      <c r="B594" s="68"/>
      <c r="C594" s="89"/>
      <c r="D594" s="68"/>
      <c r="E594" s="68"/>
      <c r="F594" s="68"/>
      <c r="G594" s="68"/>
      <c r="H594" s="68"/>
      <c r="I594" s="68"/>
      <c r="J594" s="68"/>
      <c r="K594" s="68"/>
      <c r="L594" s="68"/>
      <c r="M594" s="68"/>
      <c r="N594" s="68"/>
      <c r="O594" s="68"/>
      <c r="P594" s="68"/>
      <c r="Q594" s="68"/>
      <c r="R594" s="68"/>
      <c r="S594" s="68"/>
      <c r="T594" s="68"/>
      <c r="U594" s="68"/>
      <c r="V594" s="68"/>
      <c r="W594" s="68"/>
      <c r="X594" s="68"/>
      <c r="Y594" s="68"/>
      <c r="Z594" s="68"/>
      <c r="AA594" s="68"/>
      <c r="AB594" s="68"/>
    </row>
    <row r="595">
      <c r="A595" s="68"/>
      <c r="B595" s="68"/>
      <c r="C595" s="89"/>
      <c r="D595" s="68"/>
      <c r="E595" s="68"/>
      <c r="F595" s="68"/>
      <c r="G595" s="68"/>
      <c r="H595" s="68"/>
      <c r="I595" s="68"/>
      <c r="J595" s="68"/>
      <c r="K595" s="68"/>
      <c r="L595" s="68"/>
      <c r="M595" s="68"/>
      <c r="N595" s="68"/>
      <c r="O595" s="68"/>
      <c r="P595" s="68"/>
      <c r="Q595" s="68"/>
      <c r="R595" s="68"/>
      <c r="S595" s="68"/>
      <c r="T595" s="68"/>
      <c r="U595" s="68"/>
      <c r="V595" s="68"/>
      <c r="W595" s="68"/>
      <c r="X595" s="68"/>
      <c r="Y595" s="68"/>
      <c r="Z595" s="68"/>
      <c r="AA595" s="68"/>
      <c r="AB595" s="68"/>
    </row>
    <row r="596">
      <c r="A596" s="68"/>
      <c r="B596" s="68"/>
      <c r="C596" s="89"/>
      <c r="D596" s="68"/>
      <c r="E596" s="68"/>
      <c r="F596" s="68"/>
      <c r="G596" s="68"/>
      <c r="H596" s="68"/>
      <c r="I596" s="68"/>
      <c r="J596" s="68"/>
      <c r="K596" s="68"/>
      <c r="L596" s="68"/>
      <c r="M596" s="68"/>
      <c r="N596" s="68"/>
      <c r="O596" s="68"/>
      <c r="P596" s="68"/>
      <c r="Q596" s="68"/>
      <c r="R596" s="68"/>
      <c r="S596" s="68"/>
      <c r="T596" s="68"/>
      <c r="U596" s="68"/>
      <c r="V596" s="68"/>
      <c r="W596" s="68"/>
      <c r="X596" s="68"/>
      <c r="Y596" s="68"/>
      <c r="Z596" s="68"/>
      <c r="AA596" s="68"/>
      <c r="AB596" s="68"/>
    </row>
    <row r="597">
      <c r="A597" s="68"/>
      <c r="B597" s="68"/>
      <c r="C597" s="89"/>
      <c r="D597" s="68"/>
      <c r="E597" s="68"/>
      <c r="F597" s="68"/>
      <c r="G597" s="68"/>
      <c r="H597" s="68"/>
      <c r="I597" s="68"/>
      <c r="J597" s="68"/>
      <c r="K597" s="68"/>
      <c r="L597" s="68"/>
      <c r="M597" s="68"/>
      <c r="N597" s="68"/>
      <c r="O597" s="68"/>
      <c r="P597" s="68"/>
      <c r="Q597" s="68"/>
      <c r="R597" s="68"/>
      <c r="S597" s="68"/>
      <c r="T597" s="68"/>
      <c r="U597" s="68"/>
      <c r="V597" s="68"/>
      <c r="W597" s="68"/>
      <c r="X597" s="68"/>
      <c r="Y597" s="68"/>
      <c r="Z597" s="68"/>
      <c r="AA597" s="68"/>
      <c r="AB597" s="68"/>
    </row>
    <row r="598">
      <c r="A598" s="68"/>
      <c r="B598" s="68"/>
      <c r="C598" s="89"/>
      <c r="D598" s="68"/>
      <c r="E598" s="68"/>
      <c r="F598" s="68"/>
      <c r="G598" s="68"/>
      <c r="H598" s="68"/>
      <c r="I598" s="68"/>
      <c r="J598" s="68"/>
      <c r="K598" s="68"/>
      <c r="L598" s="68"/>
      <c r="M598" s="68"/>
      <c r="N598" s="68"/>
      <c r="O598" s="68"/>
      <c r="P598" s="68"/>
      <c r="Q598" s="68"/>
      <c r="R598" s="68"/>
      <c r="S598" s="68"/>
      <c r="T598" s="68"/>
      <c r="U598" s="68"/>
      <c r="V598" s="68"/>
      <c r="W598" s="68"/>
      <c r="X598" s="68"/>
      <c r="Y598" s="68"/>
      <c r="Z598" s="68"/>
      <c r="AA598" s="68"/>
      <c r="AB598" s="68"/>
    </row>
    <row r="599">
      <c r="A599" s="68"/>
      <c r="B599" s="68"/>
      <c r="C599" s="89"/>
      <c r="D599" s="68"/>
      <c r="E599" s="68"/>
      <c r="F599" s="68"/>
      <c r="G599" s="68"/>
      <c r="H599" s="68"/>
      <c r="I599" s="68"/>
      <c r="J599" s="68"/>
      <c r="K599" s="68"/>
      <c r="L599" s="68"/>
      <c r="M599" s="68"/>
      <c r="N599" s="68"/>
      <c r="O599" s="68"/>
      <c r="P599" s="68"/>
      <c r="Q599" s="68"/>
      <c r="R599" s="68"/>
      <c r="S599" s="68"/>
      <c r="T599" s="68"/>
      <c r="U599" s="68"/>
      <c r="V599" s="68"/>
      <c r="W599" s="68"/>
      <c r="X599" s="68"/>
      <c r="Y599" s="68"/>
      <c r="Z599" s="68"/>
      <c r="AA599" s="68"/>
      <c r="AB599" s="68"/>
    </row>
    <row r="600">
      <c r="A600" s="68"/>
      <c r="B600" s="68"/>
      <c r="C600" s="89"/>
      <c r="D600" s="68"/>
      <c r="E600" s="68"/>
      <c r="F600" s="68"/>
      <c r="G600" s="68"/>
      <c r="H600" s="68"/>
      <c r="I600" s="68"/>
      <c r="J600" s="68"/>
      <c r="K600" s="68"/>
      <c r="L600" s="68"/>
      <c r="M600" s="68"/>
      <c r="N600" s="68"/>
      <c r="O600" s="68"/>
      <c r="P600" s="68"/>
      <c r="Q600" s="68"/>
      <c r="R600" s="68"/>
      <c r="S600" s="68"/>
      <c r="T600" s="68"/>
      <c r="U600" s="68"/>
      <c r="V600" s="68"/>
      <c r="W600" s="68"/>
      <c r="X600" s="68"/>
      <c r="Y600" s="68"/>
      <c r="Z600" s="68"/>
      <c r="AA600" s="68"/>
      <c r="AB600" s="68"/>
    </row>
    <row r="601">
      <c r="A601" s="68"/>
      <c r="B601" s="68"/>
      <c r="C601" s="89"/>
      <c r="D601" s="68"/>
      <c r="E601" s="68"/>
      <c r="F601" s="68"/>
      <c r="G601" s="68"/>
      <c r="H601" s="68"/>
      <c r="I601" s="68"/>
      <c r="J601" s="68"/>
      <c r="K601" s="68"/>
      <c r="L601" s="68"/>
      <c r="M601" s="68"/>
      <c r="N601" s="68"/>
      <c r="O601" s="68"/>
      <c r="P601" s="68"/>
      <c r="Q601" s="68"/>
      <c r="R601" s="68"/>
      <c r="S601" s="68"/>
      <c r="T601" s="68"/>
      <c r="U601" s="68"/>
      <c r="V601" s="68"/>
      <c r="W601" s="68"/>
      <c r="X601" s="68"/>
      <c r="Y601" s="68"/>
      <c r="Z601" s="68"/>
      <c r="AA601" s="68"/>
      <c r="AB601" s="68"/>
    </row>
    <row r="602">
      <c r="A602" s="68"/>
      <c r="B602" s="68"/>
      <c r="C602" s="89"/>
      <c r="D602" s="68"/>
      <c r="E602" s="68"/>
      <c r="F602" s="68"/>
      <c r="G602" s="68"/>
      <c r="H602" s="68"/>
      <c r="I602" s="68"/>
      <c r="J602" s="68"/>
      <c r="K602" s="68"/>
      <c r="L602" s="68"/>
      <c r="M602" s="68"/>
      <c r="N602" s="68"/>
      <c r="O602" s="68"/>
      <c r="P602" s="68"/>
      <c r="Q602" s="68"/>
      <c r="R602" s="68"/>
      <c r="S602" s="68"/>
      <c r="T602" s="68"/>
      <c r="U602" s="68"/>
      <c r="V602" s="68"/>
      <c r="W602" s="68"/>
      <c r="X602" s="68"/>
      <c r="Y602" s="68"/>
      <c r="Z602" s="68"/>
      <c r="AA602" s="68"/>
      <c r="AB602" s="68"/>
    </row>
    <row r="603">
      <c r="A603" s="68"/>
      <c r="B603" s="68"/>
      <c r="C603" s="89"/>
      <c r="D603" s="68"/>
      <c r="E603" s="68"/>
      <c r="F603" s="68"/>
      <c r="G603" s="68"/>
      <c r="H603" s="68"/>
      <c r="I603" s="68"/>
      <c r="J603" s="68"/>
      <c r="K603" s="68"/>
      <c r="L603" s="68"/>
      <c r="M603" s="68"/>
      <c r="N603" s="68"/>
      <c r="O603" s="68"/>
      <c r="P603" s="68"/>
      <c r="Q603" s="68"/>
      <c r="R603" s="68"/>
      <c r="S603" s="68"/>
      <c r="T603" s="68"/>
      <c r="U603" s="68"/>
      <c r="V603" s="68"/>
      <c r="W603" s="68"/>
      <c r="X603" s="68"/>
      <c r="Y603" s="68"/>
      <c r="Z603" s="68"/>
      <c r="AA603" s="68"/>
      <c r="AB603" s="68"/>
    </row>
    <row r="604">
      <c r="A604" s="68"/>
      <c r="B604" s="68"/>
      <c r="C604" s="89"/>
      <c r="D604" s="68"/>
      <c r="E604" s="68"/>
      <c r="F604" s="68"/>
      <c r="G604" s="68"/>
      <c r="H604" s="68"/>
      <c r="I604" s="68"/>
      <c r="J604" s="68"/>
      <c r="K604" s="68"/>
      <c r="L604" s="68"/>
      <c r="M604" s="68"/>
      <c r="N604" s="68"/>
      <c r="O604" s="68"/>
      <c r="P604" s="68"/>
      <c r="Q604" s="68"/>
      <c r="R604" s="68"/>
      <c r="S604" s="68"/>
      <c r="T604" s="68"/>
      <c r="U604" s="68"/>
      <c r="V604" s="68"/>
      <c r="W604" s="68"/>
      <c r="X604" s="68"/>
      <c r="Y604" s="68"/>
      <c r="Z604" s="68"/>
      <c r="AA604" s="68"/>
      <c r="AB604" s="68"/>
    </row>
    <row r="605">
      <c r="A605" s="68"/>
      <c r="B605" s="68"/>
      <c r="C605" s="89"/>
      <c r="D605" s="68"/>
      <c r="E605" s="68"/>
      <c r="F605" s="68"/>
      <c r="G605" s="68"/>
      <c r="H605" s="68"/>
      <c r="I605" s="68"/>
      <c r="J605" s="68"/>
      <c r="K605" s="68"/>
      <c r="L605" s="68"/>
      <c r="M605" s="68"/>
      <c r="N605" s="68"/>
      <c r="O605" s="68"/>
      <c r="P605" s="68"/>
      <c r="Q605" s="68"/>
      <c r="R605" s="68"/>
      <c r="S605" s="68"/>
      <c r="T605" s="68"/>
      <c r="U605" s="68"/>
      <c r="V605" s="68"/>
      <c r="W605" s="68"/>
      <c r="X605" s="68"/>
      <c r="Y605" s="68"/>
      <c r="Z605" s="68"/>
      <c r="AA605" s="68"/>
      <c r="AB605" s="68"/>
    </row>
    <row r="606">
      <c r="A606" s="68"/>
      <c r="B606" s="68"/>
      <c r="C606" s="89"/>
      <c r="D606" s="68"/>
      <c r="E606" s="68"/>
      <c r="F606" s="68"/>
      <c r="G606" s="68"/>
      <c r="H606" s="68"/>
      <c r="I606" s="68"/>
      <c r="J606" s="68"/>
      <c r="K606" s="68"/>
      <c r="L606" s="68"/>
      <c r="M606" s="68"/>
      <c r="N606" s="68"/>
      <c r="O606" s="68"/>
      <c r="P606" s="68"/>
      <c r="Q606" s="68"/>
      <c r="R606" s="68"/>
      <c r="S606" s="68"/>
      <c r="T606" s="68"/>
      <c r="U606" s="68"/>
      <c r="V606" s="68"/>
      <c r="W606" s="68"/>
      <c r="X606" s="68"/>
      <c r="Y606" s="68"/>
      <c r="Z606" s="68"/>
      <c r="AA606" s="68"/>
      <c r="AB606" s="68"/>
    </row>
    <row r="607">
      <c r="A607" s="68"/>
      <c r="B607" s="68"/>
      <c r="C607" s="89"/>
      <c r="D607" s="68"/>
      <c r="E607" s="68"/>
      <c r="F607" s="68"/>
      <c r="G607" s="68"/>
      <c r="H607" s="68"/>
      <c r="I607" s="68"/>
      <c r="J607" s="68"/>
      <c r="K607" s="68"/>
      <c r="L607" s="68"/>
      <c r="M607" s="68"/>
      <c r="N607" s="68"/>
      <c r="O607" s="68"/>
      <c r="P607" s="68"/>
      <c r="Q607" s="68"/>
      <c r="R607" s="68"/>
      <c r="S607" s="68"/>
      <c r="T607" s="68"/>
      <c r="U607" s="68"/>
      <c r="V607" s="68"/>
      <c r="W607" s="68"/>
      <c r="X607" s="68"/>
      <c r="Y607" s="68"/>
      <c r="Z607" s="68"/>
      <c r="AA607" s="68"/>
      <c r="AB607" s="68"/>
    </row>
    <row r="608">
      <c r="A608" s="68"/>
      <c r="B608" s="68"/>
      <c r="C608" s="89"/>
      <c r="D608" s="68"/>
      <c r="E608" s="68"/>
      <c r="F608" s="68"/>
      <c r="G608" s="68"/>
      <c r="H608" s="68"/>
      <c r="I608" s="68"/>
      <c r="J608" s="68"/>
      <c r="K608" s="68"/>
      <c r="L608" s="68"/>
      <c r="M608" s="68"/>
      <c r="N608" s="68"/>
      <c r="O608" s="68"/>
      <c r="P608" s="68"/>
      <c r="Q608" s="68"/>
      <c r="R608" s="68"/>
      <c r="S608" s="68"/>
      <c r="T608" s="68"/>
      <c r="U608" s="68"/>
      <c r="V608" s="68"/>
      <c r="W608" s="68"/>
      <c r="X608" s="68"/>
      <c r="Y608" s="68"/>
      <c r="Z608" s="68"/>
      <c r="AA608" s="68"/>
      <c r="AB608" s="68"/>
    </row>
    <row r="609">
      <c r="A609" s="68"/>
      <c r="B609" s="68"/>
      <c r="C609" s="89"/>
      <c r="D609" s="68"/>
      <c r="E609" s="68"/>
      <c r="F609" s="68"/>
      <c r="G609" s="68"/>
      <c r="H609" s="68"/>
      <c r="I609" s="68"/>
      <c r="J609" s="68"/>
      <c r="K609" s="68"/>
      <c r="L609" s="68"/>
      <c r="M609" s="68"/>
      <c r="N609" s="68"/>
      <c r="O609" s="68"/>
      <c r="P609" s="68"/>
      <c r="Q609" s="68"/>
      <c r="R609" s="68"/>
      <c r="S609" s="68"/>
      <c r="T609" s="68"/>
      <c r="U609" s="68"/>
      <c r="V609" s="68"/>
      <c r="W609" s="68"/>
      <c r="X609" s="68"/>
      <c r="Y609" s="68"/>
      <c r="Z609" s="68"/>
      <c r="AA609" s="68"/>
      <c r="AB609" s="68"/>
    </row>
    <row r="610">
      <c r="A610" s="68"/>
      <c r="B610" s="68"/>
      <c r="C610" s="89"/>
      <c r="D610" s="68"/>
      <c r="E610" s="68"/>
      <c r="F610" s="68"/>
      <c r="G610" s="68"/>
      <c r="H610" s="68"/>
      <c r="I610" s="68"/>
      <c r="J610" s="68"/>
      <c r="K610" s="68"/>
      <c r="L610" s="68"/>
      <c r="M610" s="68"/>
      <c r="N610" s="68"/>
      <c r="O610" s="68"/>
      <c r="P610" s="68"/>
      <c r="Q610" s="68"/>
      <c r="R610" s="68"/>
      <c r="S610" s="68"/>
      <c r="T610" s="68"/>
      <c r="U610" s="68"/>
      <c r="V610" s="68"/>
      <c r="W610" s="68"/>
      <c r="X610" s="68"/>
      <c r="Y610" s="68"/>
      <c r="Z610" s="68"/>
      <c r="AA610" s="68"/>
      <c r="AB610" s="68"/>
    </row>
    <row r="611">
      <c r="A611" s="68"/>
      <c r="B611" s="68"/>
      <c r="C611" s="89"/>
      <c r="D611" s="68"/>
      <c r="E611" s="68"/>
      <c r="F611" s="68"/>
      <c r="G611" s="68"/>
      <c r="H611" s="68"/>
      <c r="I611" s="68"/>
      <c r="J611" s="68"/>
      <c r="K611" s="68"/>
      <c r="L611" s="68"/>
      <c r="M611" s="68"/>
      <c r="N611" s="68"/>
      <c r="O611" s="68"/>
      <c r="P611" s="68"/>
      <c r="Q611" s="68"/>
      <c r="R611" s="68"/>
      <c r="S611" s="68"/>
      <c r="T611" s="68"/>
      <c r="U611" s="68"/>
      <c r="V611" s="68"/>
      <c r="W611" s="68"/>
      <c r="X611" s="68"/>
      <c r="Y611" s="68"/>
      <c r="Z611" s="68"/>
      <c r="AA611" s="68"/>
      <c r="AB611" s="68"/>
    </row>
    <row r="612">
      <c r="A612" s="68"/>
      <c r="B612" s="68"/>
      <c r="C612" s="89"/>
      <c r="D612" s="68"/>
      <c r="E612" s="68"/>
      <c r="F612" s="68"/>
      <c r="G612" s="68"/>
      <c r="H612" s="68"/>
      <c r="I612" s="68"/>
      <c r="J612" s="68"/>
      <c r="K612" s="68"/>
      <c r="L612" s="68"/>
      <c r="M612" s="68"/>
      <c r="N612" s="68"/>
      <c r="O612" s="68"/>
      <c r="P612" s="68"/>
      <c r="Q612" s="68"/>
      <c r="R612" s="68"/>
      <c r="S612" s="68"/>
      <c r="T612" s="68"/>
      <c r="U612" s="68"/>
      <c r="V612" s="68"/>
      <c r="W612" s="68"/>
      <c r="X612" s="68"/>
      <c r="Y612" s="68"/>
      <c r="Z612" s="68"/>
      <c r="AA612" s="68"/>
      <c r="AB612" s="68"/>
    </row>
    <row r="613">
      <c r="A613" s="68"/>
      <c r="B613" s="68"/>
      <c r="C613" s="89"/>
      <c r="D613" s="68"/>
      <c r="E613" s="68"/>
      <c r="F613" s="68"/>
      <c r="G613" s="68"/>
      <c r="H613" s="68"/>
      <c r="I613" s="68"/>
      <c r="J613" s="68"/>
      <c r="K613" s="68"/>
      <c r="L613" s="68"/>
      <c r="M613" s="68"/>
      <c r="N613" s="68"/>
      <c r="O613" s="68"/>
      <c r="P613" s="68"/>
      <c r="Q613" s="68"/>
      <c r="R613" s="68"/>
      <c r="S613" s="68"/>
      <c r="T613" s="68"/>
      <c r="U613" s="68"/>
      <c r="V613" s="68"/>
      <c r="W613" s="68"/>
      <c r="X613" s="68"/>
      <c r="Y613" s="68"/>
      <c r="Z613" s="68"/>
      <c r="AA613" s="68"/>
      <c r="AB613" s="68"/>
    </row>
    <row r="614">
      <c r="A614" s="68"/>
      <c r="B614" s="68"/>
      <c r="C614" s="89"/>
      <c r="D614" s="68"/>
      <c r="E614" s="68"/>
      <c r="F614" s="68"/>
      <c r="G614" s="68"/>
      <c r="H614" s="68"/>
      <c r="I614" s="68"/>
      <c r="J614" s="68"/>
      <c r="K614" s="68"/>
      <c r="L614" s="68"/>
      <c r="M614" s="68"/>
      <c r="N614" s="68"/>
      <c r="O614" s="68"/>
      <c r="P614" s="68"/>
      <c r="Q614" s="68"/>
      <c r="R614" s="68"/>
      <c r="S614" s="68"/>
      <c r="T614" s="68"/>
      <c r="U614" s="68"/>
      <c r="V614" s="68"/>
      <c r="W614" s="68"/>
      <c r="X614" s="68"/>
      <c r="Y614" s="68"/>
      <c r="Z614" s="68"/>
      <c r="AA614" s="68"/>
      <c r="AB614" s="68"/>
    </row>
    <row r="615">
      <c r="A615" s="68"/>
      <c r="B615" s="68"/>
      <c r="C615" s="89"/>
      <c r="D615" s="68"/>
      <c r="E615" s="68"/>
      <c r="F615" s="68"/>
      <c r="G615" s="68"/>
      <c r="H615" s="68"/>
      <c r="I615" s="68"/>
      <c r="J615" s="68"/>
      <c r="K615" s="68"/>
      <c r="L615" s="68"/>
      <c r="M615" s="68"/>
      <c r="N615" s="68"/>
      <c r="O615" s="68"/>
      <c r="P615" s="68"/>
      <c r="Q615" s="68"/>
      <c r="R615" s="68"/>
      <c r="S615" s="68"/>
      <c r="T615" s="68"/>
      <c r="U615" s="68"/>
      <c r="V615" s="68"/>
      <c r="W615" s="68"/>
      <c r="X615" s="68"/>
      <c r="Y615" s="68"/>
      <c r="Z615" s="68"/>
      <c r="AA615" s="68"/>
      <c r="AB615" s="68"/>
    </row>
    <row r="616">
      <c r="A616" s="68"/>
      <c r="B616" s="68"/>
      <c r="C616" s="89"/>
      <c r="D616" s="68"/>
      <c r="E616" s="68"/>
      <c r="F616" s="68"/>
      <c r="G616" s="68"/>
      <c r="H616" s="68"/>
      <c r="I616" s="68"/>
      <c r="J616" s="68"/>
      <c r="K616" s="68"/>
      <c r="L616" s="68"/>
      <c r="M616" s="68"/>
      <c r="N616" s="68"/>
      <c r="O616" s="68"/>
      <c r="P616" s="68"/>
      <c r="Q616" s="68"/>
      <c r="R616" s="68"/>
      <c r="S616" s="68"/>
      <c r="T616" s="68"/>
      <c r="U616" s="68"/>
      <c r="V616" s="68"/>
      <c r="W616" s="68"/>
      <c r="X616" s="68"/>
      <c r="Y616" s="68"/>
      <c r="Z616" s="68"/>
      <c r="AA616" s="68"/>
      <c r="AB616" s="68"/>
    </row>
    <row r="617">
      <c r="A617" s="68"/>
      <c r="B617" s="68"/>
      <c r="C617" s="89"/>
      <c r="D617" s="68"/>
      <c r="E617" s="68"/>
      <c r="F617" s="68"/>
      <c r="G617" s="68"/>
      <c r="H617" s="68"/>
      <c r="I617" s="68"/>
      <c r="J617" s="68"/>
      <c r="K617" s="68"/>
      <c r="L617" s="68"/>
      <c r="M617" s="68"/>
      <c r="N617" s="68"/>
      <c r="O617" s="68"/>
      <c r="P617" s="68"/>
      <c r="Q617" s="68"/>
      <c r="R617" s="68"/>
      <c r="S617" s="68"/>
      <c r="T617" s="68"/>
      <c r="U617" s="68"/>
      <c r="V617" s="68"/>
      <c r="W617" s="68"/>
      <c r="X617" s="68"/>
      <c r="Y617" s="68"/>
      <c r="Z617" s="68"/>
      <c r="AA617" s="68"/>
      <c r="AB617" s="68"/>
    </row>
    <row r="618">
      <c r="A618" s="68"/>
      <c r="B618" s="68"/>
      <c r="C618" s="89"/>
      <c r="D618" s="68"/>
      <c r="E618" s="68"/>
      <c r="F618" s="68"/>
      <c r="G618" s="68"/>
      <c r="H618" s="68"/>
      <c r="I618" s="68"/>
      <c r="J618" s="68"/>
      <c r="K618" s="68"/>
      <c r="L618" s="68"/>
      <c r="M618" s="68"/>
      <c r="N618" s="68"/>
      <c r="O618" s="68"/>
      <c r="P618" s="68"/>
      <c r="Q618" s="68"/>
      <c r="R618" s="68"/>
      <c r="S618" s="68"/>
      <c r="T618" s="68"/>
      <c r="U618" s="68"/>
      <c r="V618" s="68"/>
      <c r="W618" s="68"/>
      <c r="X618" s="68"/>
      <c r="Y618" s="68"/>
      <c r="Z618" s="68"/>
      <c r="AA618" s="68"/>
      <c r="AB618" s="68"/>
    </row>
    <row r="619">
      <c r="A619" s="68"/>
      <c r="B619" s="68"/>
      <c r="C619" s="89"/>
      <c r="D619" s="68"/>
      <c r="E619" s="68"/>
      <c r="F619" s="68"/>
      <c r="G619" s="68"/>
      <c r="H619" s="68"/>
      <c r="I619" s="68"/>
      <c r="J619" s="68"/>
      <c r="K619" s="68"/>
      <c r="L619" s="68"/>
      <c r="M619" s="68"/>
      <c r="N619" s="68"/>
      <c r="O619" s="68"/>
      <c r="P619" s="68"/>
      <c r="Q619" s="68"/>
      <c r="R619" s="68"/>
      <c r="S619" s="68"/>
      <c r="T619" s="68"/>
      <c r="U619" s="68"/>
      <c r="V619" s="68"/>
      <c r="W619" s="68"/>
      <c r="X619" s="68"/>
      <c r="Y619" s="68"/>
      <c r="Z619" s="68"/>
      <c r="AA619" s="68"/>
      <c r="AB619" s="68"/>
    </row>
    <row r="620">
      <c r="A620" s="68"/>
      <c r="B620" s="68"/>
      <c r="C620" s="89"/>
      <c r="D620" s="68"/>
      <c r="E620" s="68"/>
      <c r="F620" s="68"/>
      <c r="G620" s="68"/>
      <c r="H620" s="68"/>
      <c r="I620" s="68"/>
      <c r="J620" s="68"/>
      <c r="K620" s="68"/>
      <c r="L620" s="68"/>
      <c r="M620" s="68"/>
      <c r="N620" s="68"/>
      <c r="O620" s="68"/>
      <c r="P620" s="68"/>
      <c r="Q620" s="68"/>
      <c r="R620" s="68"/>
      <c r="S620" s="68"/>
      <c r="T620" s="68"/>
      <c r="U620" s="68"/>
      <c r="V620" s="68"/>
      <c r="W620" s="68"/>
      <c r="X620" s="68"/>
      <c r="Y620" s="68"/>
      <c r="Z620" s="68"/>
      <c r="AA620" s="68"/>
      <c r="AB620" s="68"/>
    </row>
    <row r="621">
      <c r="A621" s="68"/>
      <c r="B621" s="68"/>
      <c r="C621" s="89"/>
      <c r="D621" s="68"/>
      <c r="E621" s="68"/>
      <c r="F621" s="68"/>
      <c r="G621" s="68"/>
      <c r="H621" s="68"/>
      <c r="I621" s="68"/>
      <c r="J621" s="68"/>
      <c r="K621" s="68"/>
      <c r="L621" s="68"/>
      <c r="M621" s="68"/>
      <c r="N621" s="68"/>
      <c r="O621" s="68"/>
      <c r="P621" s="68"/>
      <c r="Q621" s="68"/>
      <c r="R621" s="68"/>
      <c r="S621" s="68"/>
      <c r="T621" s="68"/>
      <c r="U621" s="68"/>
      <c r="V621" s="68"/>
      <c r="W621" s="68"/>
      <c r="X621" s="68"/>
      <c r="Y621" s="68"/>
      <c r="Z621" s="68"/>
      <c r="AA621" s="68"/>
      <c r="AB621" s="68"/>
    </row>
    <row r="622">
      <c r="A622" s="68"/>
      <c r="B622" s="68"/>
      <c r="C622" s="89"/>
      <c r="D622" s="68"/>
      <c r="E622" s="68"/>
      <c r="F622" s="68"/>
      <c r="G622" s="68"/>
      <c r="H622" s="68"/>
      <c r="I622" s="68"/>
      <c r="J622" s="68"/>
      <c r="K622" s="68"/>
      <c r="L622" s="68"/>
      <c r="M622" s="68"/>
      <c r="N622" s="68"/>
      <c r="O622" s="68"/>
      <c r="P622" s="68"/>
      <c r="Q622" s="68"/>
      <c r="R622" s="68"/>
      <c r="S622" s="68"/>
      <c r="T622" s="68"/>
      <c r="U622" s="68"/>
      <c r="V622" s="68"/>
      <c r="W622" s="68"/>
      <c r="X622" s="68"/>
      <c r="Y622" s="68"/>
      <c r="Z622" s="68"/>
      <c r="AA622" s="68"/>
      <c r="AB622" s="68"/>
    </row>
    <row r="623">
      <c r="A623" s="68"/>
      <c r="B623" s="68"/>
      <c r="C623" s="89"/>
      <c r="D623" s="68"/>
      <c r="E623" s="68"/>
      <c r="F623" s="68"/>
      <c r="G623" s="68"/>
      <c r="H623" s="68"/>
      <c r="I623" s="68"/>
      <c r="J623" s="68"/>
      <c r="K623" s="68"/>
      <c r="L623" s="68"/>
      <c r="M623" s="68"/>
      <c r="N623" s="68"/>
      <c r="O623" s="68"/>
      <c r="P623" s="68"/>
      <c r="Q623" s="68"/>
      <c r="R623" s="68"/>
      <c r="S623" s="68"/>
      <c r="T623" s="68"/>
      <c r="U623" s="68"/>
      <c r="V623" s="68"/>
      <c r="W623" s="68"/>
      <c r="X623" s="68"/>
      <c r="Y623" s="68"/>
      <c r="Z623" s="68"/>
      <c r="AA623" s="68"/>
      <c r="AB623" s="68"/>
    </row>
    <row r="624">
      <c r="A624" s="68"/>
      <c r="B624" s="68"/>
      <c r="C624" s="89"/>
      <c r="D624" s="68"/>
      <c r="E624" s="68"/>
      <c r="F624" s="68"/>
      <c r="G624" s="68"/>
      <c r="H624" s="68"/>
      <c r="I624" s="68"/>
      <c r="J624" s="68"/>
      <c r="K624" s="68"/>
      <c r="L624" s="68"/>
      <c r="M624" s="68"/>
      <c r="N624" s="68"/>
      <c r="O624" s="68"/>
      <c r="P624" s="68"/>
      <c r="Q624" s="68"/>
      <c r="R624" s="68"/>
      <c r="S624" s="68"/>
      <c r="T624" s="68"/>
      <c r="U624" s="68"/>
      <c r="V624" s="68"/>
      <c r="W624" s="68"/>
      <c r="X624" s="68"/>
      <c r="Y624" s="68"/>
      <c r="Z624" s="68"/>
      <c r="AA624" s="68"/>
      <c r="AB624" s="68"/>
    </row>
    <row r="625">
      <c r="A625" s="68"/>
      <c r="B625" s="68"/>
      <c r="C625" s="89"/>
      <c r="D625" s="68"/>
      <c r="E625" s="68"/>
      <c r="F625" s="68"/>
      <c r="G625" s="68"/>
      <c r="H625" s="68"/>
      <c r="I625" s="68"/>
      <c r="J625" s="68"/>
      <c r="K625" s="68"/>
      <c r="L625" s="68"/>
      <c r="M625" s="68"/>
      <c r="N625" s="68"/>
      <c r="O625" s="68"/>
      <c r="P625" s="68"/>
      <c r="Q625" s="68"/>
      <c r="R625" s="68"/>
      <c r="S625" s="68"/>
      <c r="T625" s="68"/>
      <c r="U625" s="68"/>
      <c r="V625" s="68"/>
      <c r="W625" s="68"/>
      <c r="X625" s="68"/>
      <c r="Y625" s="68"/>
      <c r="Z625" s="68"/>
      <c r="AA625" s="68"/>
      <c r="AB625" s="68"/>
    </row>
    <row r="626">
      <c r="A626" s="68"/>
      <c r="B626" s="68"/>
      <c r="C626" s="89"/>
      <c r="D626" s="68"/>
      <c r="E626" s="68"/>
      <c r="F626" s="68"/>
      <c r="G626" s="68"/>
      <c r="H626" s="68"/>
      <c r="I626" s="68"/>
      <c r="J626" s="68"/>
      <c r="K626" s="68"/>
      <c r="L626" s="68"/>
      <c r="M626" s="68"/>
      <c r="N626" s="68"/>
      <c r="O626" s="68"/>
      <c r="P626" s="68"/>
      <c r="Q626" s="68"/>
      <c r="R626" s="68"/>
      <c r="S626" s="68"/>
      <c r="T626" s="68"/>
      <c r="U626" s="68"/>
      <c r="V626" s="68"/>
      <c r="W626" s="68"/>
      <c r="X626" s="68"/>
      <c r="Y626" s="68"/>
      <c r="Z626" s="68"/>
      <c r="AA626" s="68"/>
      <c r="AB626" s="68"/>
    </row>
    <row r="627">
      <c r="A627" s="68"/>
      <c r="B627" s="68"/>
      <c r="C627" s="89"/>
      <c r="D627" s="68"/>
      <c r="E627" s="68"/>
      <c r="F627" s="68"/>
      <c r="G627" s="68"/>
      <c r="H627" s="68"/>
      <c r="I627" s="68"/>
      <c r="J627" s="68"/>
      <c r="K627" s="68"/>
      <c r="L627" s="68"/>
      <c r="M627" s="68"/>
      <c r="N627" s="68"/>
      <c r="O627" s="68"/>
      <c r="P627" s="68"/>
      <c r="Q627" s="68"/>
      <c r="R627" s="68"/>
      <c r="S627" s="68"/>
      <c r="T627" s="68"/>
      <c r="U627" s="68"/>
      <c r="V627" s="68"/>
      <c r="W627" s="68"/>
      <c r="X627" s="68"/>
      <c r="Y627" s="68"/>
      <c r="Z627" s="68"/>
      <c r="AA627" s="68"/>
      <c r="AB627" s="68"/>
    </row>
    <row r="628">
      <c r="A628" s="68"/>
      <c r="B628" s="68"/>
      <c r="C628" s="89"/>
      <c r="D628" s="68"/>
      <c r="E628" s="68"/>
      <c r="F628" s="68"/>
      <c r="G628" s="68"/>
      <c r="H628" s="68"/>
      <c r="I628" s="68"/>
      <c r="J628" s="68"/>
      <c r="K628" s="68"/>
      <c r="L628" s="68"/>
      <c r="M628" s="68"/>
      <c r="N628" s="68"/>
      <c r="O628" s="68"/>
      <c r="P628" s="68"/>
      <c r="Q628" s="68"/>
      <c r="R628" s="68"/>
      <c r="S628" s="68"/>
      <c r="T628" s="68"/>
      <c r="U628" s="68"/>
      <c r="V628" s="68"/>
      <c r="W628" s="68"/>
      <c r="X628" s="68"/>
      <c r="Y628" s="68"/>
      <c r="Z628" s="68"/>
      <c r="AA628" s="68"/>
      <c r="AB628" s="68"/>
    </row>
    <row r="629">
      <c r="A629" s="68"/>
      <c r="B629" s="68"/>
      <c r="C629" s="89"/>
      <c r="D629" s="68"/>
      <c r="E629" s="68"/>
      <c r="F629" s="68"/>
      <c r="G629" s="68"/>
      <c r="H629" s="68"/>
      <c r="I629" s="68"/>
      <c r="J629" s="68"/>
      <c r="K629" s="68"/>
      <c r="L629" s="68"/>
      <c r="M629" s="68"/>
      <c r="N629" s="68"/>
      <c r="O629" s="68"/>
      <c r="P629" s="68"/>
      <c r="Q629" s="68"/>
      <c r="R629" s="68"/>
      <c r="S629" s="68"/>
      <c r="T629" s="68"/>
      <c r="U629" s="68"/>
      <c r="V629" s="68"/>
      <c r="W629" s="68"/>
      <c r="X629" s="68"/>
      <c r="Y629" s="68"/>
      <c r="Z629" s="68"/>
      <c r="AA629" s="68"/>
      <c r="AB629" s="68"/>
    </row>
    <row r="630">
      <c r="A630" s="68"/>
      <c r="B630" s="68"/>
      <c r="C630" s="89"/>
      <c r="D630" s="68"/>
      <c r="E630" s="68"/>
      <c r="F630" s="68"/>
      <c r="G630" s="68"/>
      <c r="H630" s="68"/>
      <c r="I630" s="68"/>
      <c r="J630" s="68"/>
      <c r="K630" s="68"/>
      <c r="L630" s="68"/>
      <c r="M630" s="68"/>
      <c r="N630" s="68"/>
      <c r="O630" s="68"/>
      <c r="P630" s="68"/>
      <c r="Q630" s="68"/>
      <c r="R630" s="68"/>
      <c r="S630" s="68"/>
      <c r="T630" s="68"/>
      <c r="U630" s="68"/>
      <c r="V630" s="68"/>
      <c r="W630" s="68"/>
      <c r="X630" s="68"/>
      <c r="Y630" s="68"/>
      <c r="Z630" s="68"/>
      <c r="AA630" s="68"/>
      <c r="AB630" s="68"/>
    </row>
    <row r="631">
      <c r="A631" s="68"/>
      <c r="B631" s="68"/>
      <c r="C631" s="89"/>
      <c r="D631" s="68"/>
      <c r="E631" s="68"/>
      <c r="F631" s="68"/>
      <c r="G631" s="68"/>
      <c r="H631" s="68"/>
      <c r="I631" s="68"/>
      <c r="J631" s="68"/>
      <c r="K631" s="68"/>
      <c r="L631" s="68"/>
      <c r="M631" s="68"/>
      <c r="N631" s="68"/>
      <c r="O631" s="68"/>
      <c r="P631" s="68"/>
      <c r="Q631" s="68"/>
      <c r="R631" s="68"/>
      <c r="S631" s="68"/>
      <c r="T631" s="68"/>
      <c r="U631" s="68"/>
      <c r="V631" s="68"/>
      <c r="W631" s="68"/>
      <c r="X631" s="68"/>
      <c r="Y631" s="68"/>
      <c r="Z631" s="68"/>
      <c r="AA631" s="68"/>
      <c r="AB631" s="68"/>
    </row>
    <row r="632">
      <c r="A632" s="68"/>
      <c r="B632" s="68"/>
      <c r="C632" s="89"/>
      <c r="D632" s="68"/>
      <c r="E632" s="68"/>
      <c r="F632" s="68"/>
      <c r="G632" s="68"/>
      <c r="H632" s="68"/>
      <c r="I632" s="68"/>
      <c r="J632" s="68"/>
      <c r="K632" s="68"/>
      <c r="L632" s="68"/>
      <c r="M632" s="68"/>
      <c r="N632" s="68"/>
      <c r="O632" s="68"/>
      <c r="P632" s="68"/>
      <c r="Q632" s="68"/>
      <c r="R632" s="68"/>
      <c r="S632" s="68"/>
      <c r="T632" s="68"/>
      <c r="U632" s="68"/>
      <c r="V632" s="68"/>
      <c r="W632" s="68"/>
      <c r="X632" s="68"/>
      <c r="Y632" s="68"/>
      <c r="Z632" s="68"/>
      <c r="AA632" s="68"/>
      <c r="AB632" s="68"/>
    </row>
    <row r="633">
      <c r="A633" s="68"/>
      <c r="B633" s="68"/>
      <c r="C633" s="89"/>
      <c r="D633" s="68"/>
      <c r="E633" s="68"/>
      <c r="F633" s="68"/>
      <c r="G633" s="68"/>
      <c r="H633" s="68"/>
      <c r="I633" s="68"/>
      <c r="J633" s="68"/>
      <c r="K633" s="68"/>
      <c r="L633" s="68"/>
      <c r="M633" s="68"/>
      <c r="N633" s="68"/>
      <c r="O633" s="68"/>
      <c r="P633" s="68"/>
      <c r="Q633" s="68"/>
      <c r="R633" s="68"/>
      <c r="S633" s="68"/>
      <c r="T633" s="68"/>
      <c r="U633" s="68"/>
      <c r="V633" s="68"/>
      <c r="W633" s="68"/>
      <c r="X633" s="68"/>
      <c r="Y633" s="68"/>
      <c r="Z633" s="68"/>
      <c r="AA633" s="68"/>
      <c r="AB633" s="68"/>
    </row>
    <row r="634">
      <c r="A634" s="68"/>
      <c r="B634" s="68"/>
      <c r="C634" s="89"/>
      <c r="D634" s="68"/>
      <c r="E634" s="68"/>
      <c r="F634" s="68"/>
      <c r="G634" s="68"/>
      <c r="H634" s="68"/>
      <c r="I634" s="68"/>
      <c r="J634" s="68"/>
      <c r="K634" s="68"/>
      <c r="L634" s="68"/>
      <c r="M634" s="68"/>
      <c r="N634" s="68"/>
      <c r="O634" s="68"/>
      <c r="P634" s="68"/>
      <c r="Q634" s="68"/>
      <c r="R634" s="68"/>
      <c r="S634" s="68"/>
      <c r="T634" s="68"/>
      <c r="U634" s="68"/>
      <c r="V634" s="68"/>
      <c r="W634" s="68"/>
      <c r="X634" s="68"/>
      <c r="Y634" s="68"/>
      <c r="Z634" s="68"/>
      <c r="AA634" s="68"/>
      <c r="AB634" s="68"/>
    </row>
    <row r="635">
      <c r="A635" s="68"/>
      <c r="B635" s="68"/>
      <c r="C635" s="89"/>
      <c r="D635" s="68"/>
      <c r="E635" s="68"/>
      <c r="F635" s="68"/>
      <c r="G635" s="68"/>
      <c r="H635" s="68"/>
      <c r="I635" s="68"/>
      <c r="J635" s="68"/>
      <c r="K635" s="68"/>
      <c r="L635" s="68"/>
      <c r="M635" s="68"/>
      <c r="N635" s="68"/>
      <c r="O635" s="68"/>
      <c r="P635" s="68"/>
      <c r="Q635" s="68"/>
      <c r="R635" s="68"/>
      <c r="S635" s="68"/>
      <c r="T635" s="68"/>
      <c r="U635" s="68"/>
      <c r="V635" s="68"/>
      <c r="W635" s="68"/>
      <c r="X635" s="68"/>
      <c r="Y635" s="68"/>
      <c r="Z635" s="68"/>
      <c r="AA635" s="68"/>
      <c r="AB635" s="68"/>
    </row>
    <row r="636">
      <c r="A636" s="68"/>
      <c r="B636" s="68"/>
      <c r="C636" s="89"/>
      <c r="D636" s="68"/>
      <c r="E636" s="68"/>
      <c r="F636" s="68"/>
      <c r="G636" s="68"/>
      <c r="H636" s="68"/>
      <c r="I636" s="68"/>
      <c r="J636" s="68"/>
      <c r="K636" s="68"/>
      <c r="L636" s="68"/>
      <c r="M636" s="68"/>
      <c r="N636" s="68"/>
      <c r="O636" s="68"/>
      <c r="P636" s="68"/>
      <c r="Q636" s="68"/>
      <c r="R636" s="68"/>
      <c r="S636" s="68"/>
      <c r="T636" s="68"/>
      <c r="U636" s="68"/>
      <c r="V636" s="68"/>
      <c r="W636" s="68"/>
      <c r="X636" s="68"/>
      <c r="Y636" s="68"/>
      <c r="Z636" s="68"/>
      <c r="AA636" s="68"/>
      <c r="AB636" s="68"/>
    </row>
    <row r="637">
      <c r="A637" s="68"/>
      <c r="B637" s="68"/>
      <c r="C637" s="89"/>
      <c r="D637" s="68"/>
      <c r="E637" s="68"/>
      <c r="F637" s="68"/>
      <c r="G637" s="68"/>
      <c r="H637" s="68"/>
      <c r="I637" s="68"/>
      <c r="J637" s="68"/>
      <c r="K637" s="68"/>
      <c r="L637" s="68"/>
      <c r="M637" s="68"/>
      <c r="N637" s="68"/>
      <c r="O637" s="68"/>
      <c r="P637" s="68"/>
      <c r="Q637" s="68"/>
      <c r="R637" s="68"/>
      <c r="S637" s="68"/>
      <c r="T637" s="68"/>
      <c r="U637" s="68"/>
      <c r="V637" s="68"/>
      <c r="W637" s="68"/>
      <c r="X637" s="68"/>
      <c r="Y637" s="68"/>
      <c r="Z637" s="68"/>
      <c r="AA637" s="68"/>
      <c r="AB637" s="68"/>
    </row>
    <row r="638">
      <c r="A638" s="68"/>
      <c r="B638" s="68"/>
      <c r="C638" s="89"/>
      <c r="D638" s="68"/>
      <c r="E638" s="68"/>
      <c r="F638" s="68"/>
      <c r="G638" s="68"/>
      <c r="H638" s="68"/>
      <c r="I638" s="68"/>
      <c r="J638" s="68"/>
      <c r="K638" s="68"/>
      <c r="L638" s="68"/>
      <c r="M638" s="68"/>
      <c r="N638" s="68"/>
      <c r="O638" s="68"/>
      <c r="P638" s="68"/>
      <c r="Q638" s="68"/>
      <c r="R638" s="68"/>
      <c r="S638" s="68"/>
      <c r="T638" s="68"/>
      <c r="U638" s="68"/>
      <c r="V638" s="68"/>
      <c r="W638" s="68"/>
      <c r="X638" s="68"/>
      <c r="Y638" s="68"/>
      <c r="Z638" s="68"/>
      <c r="AA638" s="68"/>
      <c r="AB638" s="68"/>
    </row>
    <row r="639">
      <c r="A639" s="68"/>
      <c r="B639" s="68"/>
      <c r="C639" s="89"/>
      <c r="D639" s="68"/>
      <c r="E639" s="68"/>
      <c r="F639" s="68"/>
      <c r="G639" s="68"/>
      <c r="H639" s="68"/>
      <c r="I639" s="68"/>
      <c r="J639" s="68"/>
      <c r="K639" s="68"/>
      <c r="L639" s="68"/>
      <c r="M639" s="68"/>
      <c r="N639" s="68"/>
      <c r="O639" s="68"/>
      <c r="P639" s="68"/>
      <c r="Q639" s="68"/>
      <c r="R639" s="68"/>
      <c r="S639" s="68"/>
      <c r="T639" s="68"/>
      <c r="U639" s="68"/>
      <c r="V639" s="68"/>
      <c r="W639" s="68"/>
      <c r="X639" s="68"/>
      <c r="Y639" s="68"/>
      <c r="Z639" s="68"/>
      <c r="AA639" s="68"/>
      <c r="AB639" s="68"/>
    </row>
    <row r="640">
      <c r="A640" s="68"/>
      <c r="B640" s="68"/>
      <c r="C640" s="89"/>
      <c r="D640" s="68"/>
      <c r="E640" s="68"/>
      <c r="F640" s="68"/>
      <c r="G640" s="68"/>
      <c r="H640" s="68"/>
      <c r="I640" s="68"/>
      <c r="J640" s="68"/>
      <c r="K640" s="68"/>
      <c r="L640" s="68"/>
      <c r="M640" s="68"/>
      <c r="N640" s="68"/>
      <c r="O640" s="68"/>
      <c r="P640" s="68"/>
      <c r="Q640" s="68"/>
      <c r="R640" s="68"/>
      <c r="S640" s="68"/>
      <c r="T640" s="68"/>
      <c r="U640" s="68"/>
      <c r="V640" s="68"/>
      <c r="W640" s="68"/>
      <c r="X640" s="68"/>
      <c r="Y640" s="68"/>
      <c r="Z640" s="68"/>
      <c r="AA640" s="68"/>
      <c r="AB640" s="68"/>
    </row>
    <row r="641">
      <c r="A641" s="68"/>
      <c r="B641" s="68"/>
      <c r="C641" s="89"/>
      <c r="D641" s="68"/>
      <c r="E641" s="68"/>
      <c r="F641" s="68"/>
      <c r="G641" s="68"/>
      <c r="H641" s="68"/>
      <c r="I641" s="68"/>
      <c r="J641" s="68"/>
      <c r="K641" s="68"/>
      <c r="L641" s="68"/>
      <c r="M641" s="68"/>
      <c r="N641" s="68"/>
      <c r="O641" s="68"/>
      <c r="P641" s="68"/>
      <c r="Q641" s="68"/>
      <c r="R641" s="68"/>
      <c r="S641" s="68"/>
      <c r="T641" s="68"/>
      <c r="U641" s="68"/>
      <c r="V641" s="68"/>
      <c r="W641" s="68"/>
      <c r="X641" s="68"/>
      <c r="Y641" s="68"/>
      <c r="Z641" s="68"/>
      <c r="AA641" s="68"/>
      <c r="AB641" s="68"/>
    </row>
    <row r="642">
      <c r="A642" s="68"/>
      <c r="B642" s="68"/>
      <c r="C642" s="89"/>
      <c r="D642" s="68"/>
      <c r="E642" s="68"/>
      <c r="F642" s="68"/>
      <c r="G642" s="68"/>
      <c r="H642" s="68"/>
      <c r="I642" s="68"/>
      <c r="J642" s="68"/>
      <c r="K642" s="68"/>
      <c r="L642" s="68"/>
      <c r="M642" s="68"/>
      <c r="N642" s="68"/>
      <c r="O642" s="68"/>
      <c r="P642" s="68"/>
      <c r="Q642" s="68"/>
      <c r="R642" s="68"/>
      <c r="S642" s="68"/>
      <c r="T642" s="68"/>
      <c r="U642" s="68"/>
      <c r="V642" s="68"/>
      <c r="W642" s="68"/>
      <c r="X642" s="68"/>
      <c r="Y642" s="68"/>
      <c r="Z642" s="68"/>
      <c r="AA642" s="68"/>
      <c r="AB642" s="68"/>
    </row>
    <row r="643">
      <c r="A643" s="68"/>
      <c r="B643" s="68"/>
      <c r="C643" s="89"/>
      <c r="D643" s="68"/>
      <c r="E643" s="68"/>
      <c r="F643" s="68"/>
      <c r="G643" s="68"/>
      <c r="H643" s="68"/>
      <c r="I643" s="68"/>
      <c r="J643" s="68"/>
      <c r="K643" s="68"/>
      <c r="L643" s="68"/>
      <c r="M643" s="68"/>
      <c r="N643" s="68"/>
      <c r="O643" s="68"/>
      <c r="P643" s="68"/>
      <c r="Q643" s="68"/>
      <c r="R643" s="68"/>
      <c r="S643" s="68"/>
      <c r="T643" s="68"/>
      <c r="U643" s="68"/>
      <c r="V643" s="68"/>
      <c r="W643" s="68"/>
      <c r="X643" s="68"/>
      <c r="Y643" s="68"/>
      <c r="Z643" s="68"/>
      <c r="AA643" s="68"/>
      <c r="AB643" s="68"/>
    </row>
    <row r="644">
      <c r="A644" s="68"/>
      <c r="B644" s="68"/>
      <c r="C644" s="89"/>
      <c r="D644" s="68"/>
      <c r="E644" s="68"/>
      <c r="F644" s="68"/>
      <c r="G644" s="68"/>
      <c r="H644" s="68"/>
      <c r="I644" s="68"/>
      <c r="J644" s="68"/>
      <c r="K644" s="68"/>
      <c r="L644" s="68"/>
      <c r="M644" s="68"/>
      <c r="N644" s="68"/>
      <c r="O644" s="68"/>
      <c r="P644" s="68"/>
      <c r="Q644" s="68"/>
      <c r="R644" s="68"/>
      <c r="S644" s="68"/>
      <c r="T644" s="68"/>
      <c r="U644" s="68"/>
      <c r="V644" s="68"/>
      <c r="W644" s="68"/>
      <c r="X644" s="68"/>
      <c r="Y644" s="68"/>
      <c r="Z644" s="68"/>
      <c r="AA644" s="68"/>
      <c r="AB644" s="68"/>
    </row>
    <row r="645">
      <c r="A645" s="68"/>
      <c r="B645" s="68"/>
      <c r="C645" s="89"/>
      <c r="D645" s="68"/>
      <c r="E645" s="68"/>
      <c r="F645" s="68"/>
      <c r="G645" s="68"/>
      <c r="H645" s="68"/>
      <c r="I645" s="68"/>
      <c r="J645" s="68"/>
      <c r="K645" s="68"/>
      <c r="L645" s="68"/>
      <c r="M645" s="68"/>
      <c r="N645" s="68"/>
      <c r="O645" s="68"/>
      <c r="P645" s="68"/>
      <c r="Q645" s="68"/>
      <c r="R645" s="68"/>
      <c r="S645" s="68"/>
      <c r="T645" s="68"/>
      <c r="U645" s="68"/>
      <c r="V645" s="68"/>
      <c r="W645" s="68"/>
      <c r="X645" s="68"/>
      <c r="Y645" s="68"/>
      <c r="Z645" s="68"/>
      <c r="AA645" s="68"/>
      <c r="AB645" s="68"/>
    </row>
    <row r="646">
      <c r="A646" s="68"/>
      <c r="B646" s="68"/>
      <c r="C646" s="89"/>
      <c r="D646" s="68"/>
      <c r="E646" s="68"/>
      <c r="F646" s="68"/>
      <c r="G646" s="68"/>
      <c r="H646" s="68"/>
      <c r="I646" s="68"/>
      <c r="J646" s="68"/>
      <c r="K646" s="68"/>
      <c r="L646" s="68"/>
      <c r="M646" s="68"/>
      <c r="N646" s="68"/>
      <c r="O646" s="68"/>
      <c r="P646" s="68"/>
      <c r="Q646" s="68"/>
      <c r="R646" s="68"/>
      <c r="S646" s="68"/>
      <c r="T646" s="68"/>
      <c r="U646" s="68"/>
      <c r="V646" s="68"/>
      <c r="W646" s="68"/>
      <c r="X646" s="68"/>
      <c r="Y646" s="68"/>
      <c r="Z646" s="68"/>
      <c r="AA646" s="68"/>
      <c r="AB646" s="68"/>
    </row>
    <row r="647">
      <c r="A647" s="68"/>
      <c r="B647" s="68"/>
      <c r="C647" s="89"/>
      <c r="D647" s="68"/>
      <c r="E647" s="68"/>
      <c r="F647" s="68"/>
      <c r="G647" s="68"/>
      <c r="H647" s="68"/>
      <c r="I647" s="68"/>
      <c r="J647" s="68"/>
      <c r="K647" s="68"/>
      <c r="L647" s="68"/>
      <c r="M647" s="68"/>
      <c r="N647" s="68"/>
      <c r="O647" s="68"/>
      <c r="P647" s="68"/>
      <c r="Q647" s="68"/>
      <c r="R647" s="68"/>
      <c r="S647" s="68"/>
      <c r="T647" s="68"/>
      <c r="U647" s="68"/>
      <c r="V647" s="68"/>
      <c r="W647" s="68"/>
      <c r="X647" s="68"/>
      <c r="Y647" s="68"/>
      <c r="Z647" s="68"/>
      <c r="AA647" s="68"/>
      <c r="AB647" s="68"/>
    </row>
    <row r="648">
      <c r="A648" s="68"/>
      <c r="B648" s="68"/>
      <c r="C648" s="89"/>
      <c r="D648" s="68"/>
      <c r="E648" s="68"/>
      <c r="F648" s="68"/>
      <c r="G648" s="68"/>
      <c r="H648" s="68"/>
      <c r="I648" s="68"/>
      <c r="J648" s="68"/>
      <c r="K648" s="68"/>
      <c r="L648" s="68"/>
      <c r="M648" s="68"/>
      <c r="N648" s="68"/>
      <c r="O648" s="68"/>
      <c r="P648" s="68"/>
      <c r="Q648" s="68"/>
      <c r="R648" s="68"/>
      <c r="S648" s="68"/>
      <c r="T648" s="68"/>
      <c r="U648" s="68"/>
      <c r="V648" s="68"/>
      <c r="W648" s="68"/>
      <c r="X648" s="68"/>
      <c r="Y648" s="68"/>
      <c r="Z648" s="68"/>
      <c r="AA648" s="68"/>
      <c r="AB648" s="68"/>
    </row>
    <row r="649">
      <c r="A649" s="68"/>
      <c r="B649" s="68"/>
      <c r="C649" s="89"/>
      <c r="D649" s="68"/>
      <c r="E649" s="68"/>
      <c r="F649" s="68"/>
      <c r="G649" s="68"/>
      <c r="H649" s="68"/>
      <c r="I649" s="68"/>
      <c r="J649" s="68"/>
      <c r="K649" s="68"/>
      <c r="L649" s="68"/>
      <c r="M649" s="68"/>
      <c r="N649" s="68"/>
      <c r="O649" s="68"/>
      <c r="P649" s="68"/>
      <c r="Q649" s="68"/>
      <c r="R649" s="68"/>
      <c r="S649" s="68"/>
      <c r="T649" s="68"/>
      <c r="U649" s="68"/>
      <c r="V649" s="68"/>
      <c r="W649" s="68"/>
      <c r="X649" s="68"/>
      <c r="Y649" s="68"/>
      <c r="Z649" s="68"/>
      <c r="AA649" s="68"/>
      <c r="AB649" s="68"/>
    </row>
    <row r="650">
      <c r="A650" s="68"/>
      <c r="B650" s="68"/>
      <c r="C650" s="89"/>
      <c r="D650" s="68"/>
      <c r="E650" s="68"/>
      <c r="F650" s="68"/>
      <c r="G650" s="68"/>
      <c r="H650" s="68"/>
      <c r="I650" s="68"/>
      <c r="J650" s="68"/>
      <c r="K650" s="68"/>
      <c r="L650" s="68"/>
      <c r="M650" s="68"/>
      <c r="N650" s="68"/>
      <c r="O650" s="68"/>
      <c r="P650" s="68"/>
      <c r="Q650" s="68"/>
      <c r="R650" s="68"/>
      <c r="S650" s="68"/>
      <c r="T650" s="68"/>
      <c r="U650" s="68"/>
      <c r="V650" s="68"/>
      <c r="W650" s="68"/>
      <c r="X650" s="68"/>
      <c r="Y650" s="68"/>
      <c r="Z650" s="68"/>
      <c r="AA650" s="68"/>
      <c r="AB650" s="68"/>
    </row>
    <row r="651">
      <c r="A651" s="68"/>
      <c r="B651" s="68"/>
      <c r="C651" s="89"/>
      <c r="D651" s="68"/>
      <c r="E651" s="68"/>
      <c r="F651" s="68"/>
      <c r="G651" s="68"/>
      <c r="H651" s="68"/>
      <c r="I651" s="68"/>
      <c r="J651" s="68"/>
      <c r="K651" s="68"/>
      <c r="L651" s="68"/>
      <c r="M651" s="68"/>
      <c r="N651" s="68"/>
      <c r="O651" s="68"/>
      <c r="P651" s="68"/>
      <c r="Q651" s="68"/>
      <c r="R651" s="68"/>
      <c r="S651" s="68"/>
      <c r="T651" s="68"/>
      <c r="U651" s="68"/>
      <c r="V651" s="68"/>
      <c r="W651" s="68"/>
      <c r="X651" s="68"/>
      <c r="Y651" s="68"/>
      <c r="Z651" s="68"/>
      <c r="AA651" s="68"/>
      <c r="AB651" s="68"/>
    </row>
    <row r="652">
      <c r="A652" s="68"/>
      <c r="B652" s="68"/>
      <c r="C652" s="89"/>
      <c r="D652" s="68"/>
      <c r="E652" s="68"/>
      <c r="F652" s="68"/>
      <c r="G652" s="68"/>
      <c r="H652" s="68"/>
      <c r="I652" s="68"/>
      <c r="J652" s="68"/>
      <c r="K652" s="68"/>
      <c r="L652" s="68"/>
      <c r="M652" s="68"/>
      <c r="N652" s="68"/>
      <c r="O652" s="68"/>
      <c r="P652" s="68"/>
      <c r="Q652" s="68"/>
      <c r="R652" s="68"/>
      <c r="S652" s="68"/>
      <c r="T652" s="68"/>
      <c r="U652" s="68"/>
      <c r="V652" s="68"/>
      <c r="W652" s="68"/>
      <c r="X652" s="68"/>
      <c r="Y652" s="68"/>
      <c r="Z652" s="68"/>
      <c r="AA652" s="68"/>
      <c r="AB652" s="68"/>
    </row>
    <row r="653">
      <c r="A653" s="68"/>
      <c r="B653" s="68"/>
      <c r="C653" s="89"/>
      <c r="D653" s="68"/>
      <c r="E653" s="68"/>
      <c r="F653" s="68"/>
      <c r="G653" s="68"/>
      <c r="H653" s="68"/>
      <c r="I653" s="68"/>
      <c r="J653" s="68"/>
      <c r="K653" s="68"/>
      <c r="L653" s="68"/>
      <c r="M653" s="68"/>
      <c r="N653" s="68"/>
      <c r="O653" s="68"/>
      <c r="P653" s="68"/>
      <c r="Q653" s="68"/>
      <c r="R653" s="68"/>
      <c r="S653" s="68"/>
      <c r="T653" s="68"/>
      <c r="U653" s="68"/>
      <c r="V653" s="68"/>
      <c r="W653" s="68"/>
      <c r="X653" s="68"/>
      <c r="Y653" s="68"/>
      <c r="Z653" s="68"/>
      <c r="AA653" s="68"/>
      <c r="AB653" s="68"/>
    </row>
    <row r="654">
      <c r="A654" s="68"/>
      <c r="B654" s="68"/>
      <c r="C654" s="89"/>
      <c r="D654" s="68"/>
      <c r="E654" s="68"/>
      <c r="F654" s="68"/>
      <c r="G654" s="68"/>
      <c r="H654" s="68"/>
      <c r="I654" s="68"/>
      <c r="J654" s="68"/>
      <c r="K654" s="68"/>
      <c r="L654" s="68"/>
      <c r="M654" s="68"/>
      <c r="N654" s="68"/>
      <c r="O654" s="68"/>
      <c r="P654" s="68"/>
      <c r="Q654" s="68"/>
      <c r="R654" s="68"/>
      <c r="S654" s="68"/>
      <c r="T654" s="68"/>
      <c r="U654" s="68"/>
      <c r="V654" s="68"/>
      <c r="W654" s="68"/>
      <c r="X654" s="68"/>
      <c r="Y654" s="68"/>
      <c r="Z654" s="68"/>
      <c r="AA654" s="68"/>
      <c r="AB654" s="68"/>
    </row>
    <row r="655">
      <c r="A655" s="68"/>
      <c r="B655" s="68"/>
      <c r="C655" s="89"/>
      <c r="D655" s="68"/>
      <c r="E655" s="68"/>
      <c r="F655" s="68"/>
      <c r="G655" s="68"/>
      <c r="H655" s="68"/>
      <c r="I655" s="68"/>
      <c r="J655" s="68"/>
      <c r="K655" s="68"/>
      <c r="L655" s="68"/>
      <c r="M655" s="68"/>
      <c r="N655" s="68"/>
      <c r="O655" s="68"/>
      <c r="P655" s="68"/>
      <c r="Q655" s="68"/>
      <c r="R655" s="68"/>
      <c r="S655" s="68"/>
      <c r="T655" s="68"/>
      <c r="U655" s="68"/>
      <c r="V655" s="68"/>
      <c r="W655" s="68"/>
      <c r="X655" s="68"/>
      <c r="Y655" s="68"/>
      <c r="Z655" s="68"/>
      <c r="AA655" s="68"/>
      <c r="AB655" s="68"/>
    </row>
    <row r="656">
      <c r="A656" s="68"/>
      <c r="B656" s="68"/>
      <c r="C656" s="89"/>
      <c r="D656" s="68"/>
      <c r="E656" s="68"/>
      <c r="F656" s="68"/>
      <c r="G656" s="68"/>
      <c r="H656" s="68"/>
      <c r="I656" s="68"/>
      <c r="J656" s="68"/>
      <c r="K656" s="68"/>
      <c r="L656" s="68"/>
      <c r="M656" s="68"/>
      <c r="N656" s="68"/>
      <c r="O656" s="68"/>
      <c r="P656" s="68"/>
      <c r="Q656" s="68"/>
      <c r="R656" s="68"/>
      <c r="S656" s="68"/>
      <c r="T656" s="68"/>
      <c r="U656" s="68"/>
      <c r="V656" s="68"/>
      <c r="W656" s="68"/>
      <c r="X656" s="68"/>
      <c r="Y656" s="68"/>
      <c r="Z656" s="68"/>
      <c r="AA656" s="68"/>
      <c r="AB656" s="68"/>
    </row>
    <row r="657">
      <c r="A657" s="68"/>
      <c r="B657" s="68"/>
      <c r="C657" s="89"/>
      <c r="D657" s="68"/>
      <c r="E657" s="68"/>
      <c r="F657" s="68"/>
      <c r="G657" s="68"/>
      <c r="H657" s="68"/>
      <c r="I657" s="68"/>
      <c r="J657" s="68"/>
      <c r="K657" s="68"/>
      <c r="L657" s="68"/>
      <c r="M657" s="68"/>
      <c r="N657" s="68"/>
      <c r="O657" s="68"/>
      <c r="P657" s="68"/>
      <c r="Q657" s="68"/>
      <c r="R657" s="68"/>
      <c r="S657" s="68"/>
      <c r="T657" s="68"/>
      <c r="U657" s="68"/>
      <c r="V657" s="68"/>
      <c r="W657" s="68"/>
      <c r="X657" s="68"/>
      <c r="Y657" s="68"/>
      <c r="Z657" s="68"/>
      <c r="AA657" s="68"/>
      <c r="AB657" s="68"/>
    </row>
    <row r="658">
      <c r="A658" s="68"/>
      <c r="B658" s="68"/>
      <c r="C658" s="89"/>
      <c r="D658" s="68"/>
      <c r="E658" s="68"/>
      <c r="F658" s="68"/>
      <c r="G658" s="68"/>
      <c r="H658" s="68"/>
      <c r="I658" s="68"/>
      <c r="J658" s="68"/>
      <c r="K658" s="68"/>
      <c r="L658" s="68"/>
      <c r="M658" s="68"/>
      <c r="N658" s="68"/>
      <c r="O658" s="68"/>
      <c r="P658" s="68"/>
      <c r="Q658" s="68"/>
      <c r="R658" s="68"/>
      <c r="S658" s="68"/>
      <c r="T658" s="68"/>
      <c r="U658" s="68"/>
      <c r="V658" s="68"/>
      <c r="W658" s="68"/>
      <c r="X658" s="68"/>
      <c r="Y658" s="68"/>
      <c r="Z658" s="68"/>
      <c r="AA658" s="68"/>
      <c r="AB658" s="68"/>
    </row>
    <row r="659">
      <c r="A659" s="68"/>
      <c r="B659" s="68"/>
      <c r="C659" s="89"/>
      <c r="D659" s="68"/>
      <c r="E659" s="68"/>
      <c r="F659" s="68"/>
      <c r="G659" s="68"/>
      <c r="H659" s="68"/>
      <c r="I659" s="68"/>
      <c r="J659" s="68"/>
      <c r="K659" s="68"/>
      <c r="L659" s="68"/>
      <c r="M659" s="68"/>
      <c r="N659" s="68"/>
      <c r="O659" s="68"/>
      <c r="P659" s="68"/>
      <c r="Q659" s="68"/>
      <c r="R659" s="68"/>
      <c r="S659" s="68"/>
      <c r="T659" s="68"/>
      <c r="U659" s="68"/>
      <c r="V659" s="68"/>
      <c r="W659" s="68"/>
      <c r="X659" s="68"/>
      <c r="Y659" s="68"/>
      <c r="Z659" s="68"/>
      <c r="AA659" s="68"/>
      <c r="AB659" s="68"/>
    </row>
    <row r="660">
      <c r="A660" s="68"/>
      <c r="B660" s="68"/>
      <c r="C660" s="89"/>
      <c r="D660" s="68"/>
      <c r="E660" s="68"/>
      <c r="F660" s="68"/>
      <c r="G660" s="68"/>
      <c r="H660" s="68"/>
      <c r="I660" s="68"/>
      <c r="J660" s="68"/>
      <c r="K660" s="68"/>
      <c r="L660" s="68"/>
      <c r="M660" s="68"/>
      <c r="N660" s="68"/>
      <c r="O660" s="68"/>
      <c r="P660" s="68"/>
      <c r="Q660" s="68"/>
      <c r="R660" s="68"/>
      <c r="S660" s="68"/>
      <c r="T660" s="68"/>
      <c r="U660" s="68"/>
      <c r="V660" s="68"/>
      <c r="W660" s="68"/>
      <c r="X660" s="68"/>
      <c r="Y660" s="68"/>
      <c r="Z660" s="68"/>
      <c r="AA660" s="68"/>
      <c r="AB660" s="68"/>
    </row>
    <row r="661">
      <c r="A661" s="68"/>
      <c r="B661" s="68"/>
      <c r="C661" s="89"/>
      <c r="D661" s="68"/>
      <c r="E661" s="68"/>
      <c r="F661" s="68"/>
      <c r="G661" s="68"/>
      <c r="H661" s="68"/>
      <c r="I661" s="68"/>
      <c r="J661" s="68"/>
      <c r="K661" s="68"/>
      <c r="L661" s="68"/>
      <c r="M661" s="68"/>
      <c r="N661" s="68"/>
      <c r="O661" s="68"/>
      <c r="P661" s="68"/>
      <c r="Q661" s="68"/>
      <c r="R661" s="68"/>
      <c r="S661" s="68"/>
      <c r="T661" s="68"/>
      <c r="U661" s="68"/>
      <c r="V661" s="68"/>
      <c r="W661" s="68"/>
      <c r="X661" s="68"/>
      <c r="Y661" s="68"/>
      <c r="Z661" s="68"/>
      <c r="AA661" s="68"/>
      <c r="AB661" s="68"/>
    </row>
    <row r="662">
      <c r="A662" s="68"/>
      <c r="B662" s="68"/>
      <c r="C662" s="89"/>
      <c r="D662" s="68"/>
      <c r="E662" s="68"/>
      <c r="F662" s="68"/>
      <c r="G662" s="68"/>
      <c r="H662" s="68"/>
      <c r="I662" s="68"/>
      <c r="J662" s="68"/>
      <c r="K662" s="68"/>
      <c r="L662" s="68"/>
      <c r="M662" s="68"/>
      <c r="N662" s="68"/>
      <c r="O662" s="68"/>
      <c r="P662" s="68"/>
      <c r="Q662" s="68"/>
      <c r="R662" s="68"/>
      <c r="S662" s="68"/>
      <c r="T662" s="68"/>
      <c r="U662" s="68"/>
      <c r="V662" s="68"/>
      <c r="W662" s="68"/>
      <c r="X662" s="68"/>
      <c r="Y662" s="68"/>
      <c r="Z662" s="68"/>
      <c r="AA662" s="68"/>
      <c r="AB662" s="68"/>
    </row>
    <row r="663">
      <c r="A663" s="68"/>
      <c r="B663" s="68"/>
      <c r="C663" s="89"/>
      <c r="D663" s="68"/>
      <c r="E663" s="68"/>
      <c r="F663" s="68"/>
      <c r="G663" s="68"/>
      <c r="H663" s="68"/>
      <c r="I663" s="68"/>
      <c r="J663" s="68"/>
      <c r="K663" s="68"/>
      <c r="L663" s="68"/>
      <c r="M663" s="68"/>
      <c r="N663" s="68"/>
      <c r="O663" s="68"/>
      <c r="P663" s="68"/>
      <c r="Q663" s="68"/>
      <c r="R663" s="68"/>
      <c r="S663" s="68"/>
      <c r="T663" s="68"/>
      <c r="U663" s="68"/>
      <c r="V663" s="68"/>
      <c r="W663" s="68"/>
      <c r="X663" s="68"/>
      <c r="Y663" s="68"/>
      <c r="Z663" s="68"/>
      <c r="AA663" s="68"/>
      <c r="AB663" s="68"/>
    </row>
    <row r="664">
      <c r="A664" s="68"/>
      <c r="B664" s="68"/>
      <c r="C664" s="89"/>
      <c r="D664" s="68"/>
      <c r="E664" s="68"/>
      <c r="F664" s="68"/>
      <c r="G664" s="68"/>
      <c r="H664" s="68"/>
      <c r="I664" s="68"/>
      <c r="J664" s="68"/>
      <c r="K664" s="68"/>
      <c r="L664" s="68"/>
      <c r="M664" s="68"/>
      <c r="N664" s="68"/>
      <c r="O664" s="68"/>
      <c r="P664" s="68"/>
      <c r="Q664" s="68"/>
      <c r="R664" s="68"/>
      <c r="S664" s="68"/>
      <c r="T664" s="68"/>
      <c r="U664" s="68"/>
      <c r="V664" s="68"/>
      <c r="W664" s="68"/>
      <c r="X664" s="68"/>
      <c r="Y664" s="68"/>
      <c r="Z664" s="68"/>
      <c r="AA664" s="68"/>
      <c r="AB664" s="68"/>
    </row>
    <row r="665">
      <c r="A665" s="68"/>
      <c r="B665" s="68"/>
      <c r="C665" s="89"/>
      <c r="D665" s="68"/>
      <c r="E665" s="68"/>
      <c r="F665" s="68"/>
      <c r="G665" s="68"/>
      <c r="H665" s="68"/>
      <c r="I665" s="68"/>
      <c r="J665" s="68"/>
      <c r="K665" s="68"/>
      <c r="L665" s="68"/>
      <c r="M665" s="68"/>
      <c r="N665" s="68"/>
      <c r="O665" s="68"/>
      <c r="P665" s="68"/>
      <c r="Q665" s="68"/>
      <c r="R665" s="68"/>
      <c r="S665" s="68"/>
      <c r="T665" s="68"/>
      <c r="U665" s="68"/>
      <c r="V665" s="68"/>
      <c r="W665" s="68"/>
      <c r="X665" s="68"/>
      <c r="Y665" s="68"/>
      <c r="Z665" s="68"/>
      <c r="AA665" s="68"/>
      <c r="AB665" s="68"/>
    </row>
    <row r="666">
      <c r="A666" s="68"/>
      <c r="B666" s="68"/>
      <c r="C666" s="89"/>
      <c r="D666" s="68"/>
      <c r="E666" s="68"/>
      <c r="F666" s="68"/>
      <c r="G666" s="68"/>
      <c r="H666" s="68"/>
      <c r="I666" s="68"/>
      <c r="J666" s="68"/>
      <c r="K666" s="68"/>
      <c r="L666" s="68"/>
      <c r="M666" s="68"/>
      <c r="N666" s="68"/>
      <c r="O666" s="68"/>
      <c r="P666" s="68"/>
      <c r="Q666" s="68"/>
      <c r="R666" s="68"/>
      <c r="S666" s="68"/>
      <c r="T666" s="68"/>
      <c r="U666" s="68"/>
      <c r="V666" s="68"/>
      <c r="W666" s="68"/>
      <c r="X666" s="68"/>
      <c r="Y666" s="68"/>
      <c r="Z666" s="68"/>
      <c r="AA666" s="68"/>
      <c r="AB666" s="68"/>
    </row>
    <row r="667">
      <c r="A667" s="68"/>
      <c r="B667" s="68"/>
      <c r="C667" s="89"/>
      <c r="D667" s="68"/>
      <c r="E667" s="68"/>
      <c r="F667" s="68"/>
      <c r="G667" s="68"/>
      <c r="H667" s="68"/>
      <c r="I667" s="68"/>
      <c r="J667" s="68"/>
      <c r="K667" s="68"/>
      <c r="L667" s="68"/>
      <c r="M667" s="68"/>
      <c r="N667" s="68"/>
      <c r="O667" s="68"/>
      <c r="P667" s="68"/>
      <c r="Q667" s="68"/>
      <c r="R667" s="68"/>
      <c r="S667" s="68"/>
      <c r="T667" s="68"/>
      <c r="U667" s="68"/>
      <c r="V667" s="68"/>
      <c r="W667" s="68"/>
      <c r="X667" s="68"/>
      <c r="Y667" s="68"/>
      <c r="Z667" s="68"/>
      <c r="AA667" s="68"/>
      <c r="AB667" s="68"/>
    </row>
    <row r="668">
      <c r="A668" s="68"/>
      <c r="B668" s="68"/>
      <c r="C668" s="89"/>
      <c r="D668" s="68"/>
      <c r="E668" s="68"/>
      <c r="F668" s="68"/>
      <c r="G668" s="68"/>
      <c r="H668" s="68"/>
      <c r="I668" s="68"/>
      <c r="J668" s="68"/>
      <c r="K668" s="68"/>
      <c r="L668" s="68"/>
      <c r="M668" s="68"/>
      <c r="N668" s="68"/>
      <c r="O668" s="68"/>
      <c r="P668" s="68"/>
      <c r="Q668" s="68"/>
      <c r="R668" s="68"/>
      <c r="S668" s="68"/>
      <c r="T668" s="68"/>
      <c r="U668" s="68"/>
      <c r="V668" s="68"/>
      <c r="W668" s="68"/>
      <c r="X668" s="68"/>
      <c r="Y668" s="68"/>
      <c r="Z668" s="68"/>
      <c r="AA668" s="68"/>
      <c r="AB668" s="68"/>
    </row>
    <row r="669">
      <c r="A669" s="68"/>
      <c r="B669" s="68"/>
      <c r="C669" s="89"/>
      <c r="D669" s="68"/>
      <c r="E669" s="68"/>
      <c r="F669" s="68"/>
      <c r="G669" s="68"/>
      <c r="H669" s="68"/>
      <c r="I669" s="68"/>
      <c r="J669" s="68"/>
      <c r="K669" s="68"/>
      <c r="L669" s="68"/>
      <c r="M669" s="68"/>
      <c r="N669" s="68"/>
      <c r="O669" s="68"/>
      <c r="P669" s="68"/>
      <c r="Q669" s="68"/>
      <c r="R669" s="68"/>
      <c r="S669" s="68"/>
      <c r="T669" s="68"/>
      <c r="U669" s="68"/>
      <c r="V669" s="68"/>
      <c r="W669" s="68"/>
      <c r="X669" s="68"/>
      <c r="Y669" s="68"/>
      <c r="Z669" s="68"/>
      <c r="AA669" s="68"/>
      <c r="AB669" s="68"/>
    </row>
    <row r="670">
      <c r="A670" s="68"/>
      <c r="B670" s="68"/>
      <c r="C670" s="89"/>
      <c r="D670" s="68"/>
      <c r="E670" s="68"/>
      <c r="F670" s="68"/>
      <c r="G670" s="68"/>
      <c r="H670" s="68"/>
      <c r="I670" s="68"/>
      <c r="J670" s="68"/>
      <c r="K670" s="68"/>
      <c r="L670" s="68"/>
      <c r="M670" s="68"/>
      <c r="N670" s="68"/>
      <c r="O670" s="68"/>
      <c r="P670" s="68"/>
      <c r="Q670" s="68"/>
      <c r="R670" s="68"/>
      <c r="S670" s="68"/>
      <c r="T670" s="68"/>
      <c r="U670" s="68"/>
      <c r="V670" s="68"/>
      <c r="W670" s="68"/>
      <c r="X670" s="68"/>
      <c r="Y670" s="68"/>
      <c r="Z670" s="68"/>
      <c r="AA670" s="68"/>
      <c r="AB670" s="68"/>
    </row>
    <row r="671">
      <c r="A671" s="68"/>
      <c r="B671" s="68"/>
      <c r="C671" s="89"/>
      <c r="D671" s="68"/>
      <c r="E671" s="68"/>
      <c r="F671" s="68"/>
      <c r="G671" s="68"/>
      <c r="H671" s="68"/>
      <c r="I671" s="68"/>
      <c r="J671" s="68"/>
      <c r="K671" s="68"/>
      <c r="L671" s="68"/>
      <c r="M671" s="68"/>
      <c r="N671" s="68"/>
      <c r="O671" s="68"/>
      <c r="P671" s="68"/>
      <c r="Q671" s="68"/>
      <c r="R671" s="68"/>
      <c r="S671" s="68"/>
      <c r="T671" s="68"/>
      <c r="U671" s="68"/>
      <c r="V671" s="68"/>
      <c r="W671" s="68"/>
      <c r="X671" s="68"/>
      <c r="Y671" s="68"/>
      <c r="Z671" s="68"/>
      <c r="AA671" s="68"/>
      <c r="AB671" s="68"/>
    </row>
    <row r="672">
      <c r="A672" s="68"/>
      <c r="B672" s="68"/>
      <c r="C672" s="89"/>
      <c r="D672" s="68"/>
      <c r="E672" s="68"/>
      <c r="F672" s="68"/>
      <c r="G672" s="68"/>
      <c r="H672" s="68"/>
      <c r="I672" s="68"/>
      <c r="J672" s="68"/>
      <c r="K672" s="68"/>
      <c r="L672" s="68"/>
      <c r="M672" s="68"/>
      <c r="N672" s="68"/>
      <c r="O672" s="68"/>
      <c r="P672" s="68"/>
      <c r="Q672" s="68"/>
      <c r="R672" s="68"/>
      <c r="S672" s="68"/>
      <c r="T672" s="68"/>
      <c r="U672" s="68"/>
      <c r="V672" s="68"/>
      <c r="W672" s="68"/>
      <c r="X672" s="68"/>
      <c r="Y672" s="68"/>
      <c r="Z672" s="68"/>
      <c r="AA672" s="68"/>
      <c r="AB672" s="68"/>
    </row>
    <row r="673">
      <c r="A673" s="68"/>
      <c r="B673" s="68"/>
      <c r="C673" s="89"/>
      <c r="D673" s="68"/>
      <c r="E673" s="68"/>
      <c r="F673" s="68"/>
      <c r="G673" s="68"/>
      <c r="H673" s="68"/>
      <c r="I673" s="68"/>
      <c r="J673" s="68"/>
      <c r="K673" s="68"/>
      <c r="L673" s="68"/>
      <c r="M673" s="68"/>
      <c r="N673" s="68"/>
      <c r="O673" s="68"/>
      <c r="P673" s="68"/>
      <c r="Q673" s="68"/>
      <c r="R673" s="68"/>
      <c r="S673" s="68"/>
      <c r="T673" s="68"/>
      <c r="U673" s="68"/>
      <c r="V673" s="68"/>
      <c r="W673" s="68"/>
      <c r="X673" s="68"/>
      <c r="Y673" s="68"/>
      <c r="Z673" s="68"/>
      <c r="AA673" s="68"/>
      <c r="AB673" s="68"/>
    </row>
    <row r="674">
      <c r="A674" s="68"/>
      <c r="B674" s="68"/>
      <c r="C674" s="89"/>
      <c r="D674" s="68"/>
      <c r="E674" s="68"/>
      <c r="F674" s="68"/>
      <c r="G674" s="68"/>
      <c r="H674" s="68"/>
      <c r="I674" s="68"/>
      <c r="J674" s="68"/>
      <c r="K674" s="68"/>
      <c r="L674" s="68"/>
      <c r="M674" s="68"/>
      <c r="N674" s="68"/>
      <c r="O674" s="68"/>
      <c r="P674" s="68"/>
      <c r="Q674" s="68"/>
      <c r="R674" s="68"/>
      <c r="S674" s="68"/>
      <c r="T674" s="68"/>
      <c r="U674" s="68"/>
      <c r="V674" s="68"/>
      <c r="W674" s="68"/>
      <c r="X674" s="68"/>
      <c r="Y674" s="68"/>
      <c r="Z674" s="68"/>
      <c r="AA674" s="68"/>
      <c r="AB674" s="68"/>
    </row>
    <row r="675">
      <c r="A675" s="68"/>
      <c r="B675" s="68"/>
      <c r="C675" s="89"/>
      <c r="D675" s="68"/>
      <c r="E675" s="68"/>
      <c r="F675" s="68"/>
      <c r="G675" s="68"/>
      <c r="H675" s="68"/>
      <c r="I675" s="68"/>
      <c r="J675" s="68"/>
      <c r="K675" s="68"/>
      <c r="L675" s="68"/>
      <c r="M675" s="68"/>
      <c r="N675" s="68"/>
      <c r="O675" s="68"/>
      <c r="P675" s="68"/>
      <c r="Q675" s="68"/>
      <c r="R675" s="68"/>
      <c r="S675" s="68"/>
      <c r="T675" s="68"/>
      <c r="U675" s="68"/>
      <c r="V675" s="68"/>
      <c r="W675" s="68"/>
      <c r="X675" s="68"/>
      <c r="Y675" s="68"/>
      <c r="Z675" s="68"/>
      <c r="AA675" s="68"/>
      <c r="AB675" s="68"/>
    </row>
    <row r="676">
      <c r="A676" s="68"/>
      <c r="B676" s="68"/>
      <c r="C676" s="89"/>
      <c r="D676" s="68"/>
      <c r="E676" s="68"/>
      <c r="F676" s="68"/>
      <c r="G676" s="68"/>
      <c r="H676" s="68"/>
      <c r="I676" s="68"/>
      <c r="J676" s="68"/>
      <c r="K676" s="68"/>
      <c r="L676" s="68"/>
      <c r="M676" s="68"/>
      <c r="N676" s="68"/>
      <c r="O676" s="68"/>
      <c r="P676" s="68"/>
      <c r="Q676" s="68"/>
      <c r="R676" s="68"/>
      <c r="S676" s="68"/>
      <c r="T676" s="68"/>
      <c r="U676" s="68"/>
      <c r="V676" s="68"/>
      <c r="W676" s="68"/>
      <c r="X676" s="68"/>
      <c r="Y676" s="68"/>
      <c r="Z676" s="68"/>
      <c r="AA676" s="68"/>
      <c r="AB676" s="68"/>
    </row>
    <row r="677">
      <c r="A677" s="68"/>
      <c r="B677" s="68"/>
      <c r="C677" s="89"/>
      <c r="D677" s="68"/>
      <c r="E677" s="68"/>
      <c r="F677" s="68"/>
      <c r="G677" s="68"/>
      <c r="H677" s="68"/>
      <c r="I677" s="68"/>
      <c r="J677" s="68"/>
      <c r="K677" s="68"/>
      <c r="L677" s="68"/>
      <c r="M677" s="68"/>
      <c r="N677" s="68"/>
      <c r="O677" s="68"/>
      <c r="P677" s="68"/>
      <c r="Q677" s="68"/>
      <c r="R677" s="68"/>
      <c r="S677" s="68"/>
      <c r="T677" s="68"/>
      <c r="U677" s="68"/>
      <c r="V677" s="68"/>
      <c r="W677" s="68"/>
      <c r="X677" s="68"/>
      <c r="Y677" s="68"/>
      <c r="Z677" s="68"/>
      <c r="AA677" s="68"/>
      <c r="AB677" s="68"/>
    </row>
    <row r="678">
      <c r="A678" s="68"/>
      <c r="B678" s="68"/>
      <c r="C678" s="89"/>
      <c r="D678" s="68"/>
      <c r="E678" s="68"/>
      <c r="F678" s="68"/>
      <c r="G678" s="68"/>
      <c r="H678" s="68"/>
      <c r="I678" s="68"/>
      <c r="J678" s="68"/>
      <c r="K678" s="68"/>
      <c r="L678" s="68"/>
      <c r="M678" s="68"/>
      <c r="N678" s="68"/>
      <c r="O678" s="68"/>
      <c r="P678" s="68"/>
      <c r="Q678" s="68"/>
      <c r="R678" s="68"/>
      <c r="S678" s="68"/>
      <c r="T678" s="68"/>
      <c r="U678" s="68"/>
      <c r="V678" s="68"/>
      <c r="W678" s="68"/>
      <c r="X678" s="68"/>
      <c r="Y678" s="68"/>
      <c r="Z678" s="68"/>
      <c r="AA678" s="68"/>
      <c r="AB678" s="68"/>
    </row>
    <row r="679">
      <c r="A679" s="68"/>
      <c r="B679" s="68"/>
      <c r="C679" s="89"/>
      <c r="D679" s="68"/>
      <c r="E679" s="68"/>
      <c r="F679" s="68"/>
      <c r="G679" s="68"/>
      <c r="H679" s="68"/>
      <c r="I679" s="68"/>
      <c r="J679" s="68"/>
      <c r="K679" s="68"/>
      <c r="L679" s="68"/>
      <c r="M679" s="68"/>
      <c r="N679" s="68"/>
      <c r="O679" s="68"/>
      <c r="P679" s="68"/>
      <c r="Q679" s="68"/>
      <c r="R679" s="68"/>
      <c r="S679" s="68"/>
      <c r="T679" s="68"/>
      <c r="U679" s="68"/>
      <c r="V679" s="68"/>
      <c r="W679" s="68"/>
      <c r="X679" s="68"/>
      <c r="Y679" s="68"/>
      <c r="Z679" s="68"/>
      <c r="AA679" s="68"/>
      <c r="AB679" s="68"/>
    </row>
    <row r="680">
      <c r="A680" s="68"/>
      <c r="B680" s="68"/>
      <c r="C680" s="89"/>
      <c r="D680" s="68"/>
      <c r="E680" s="68"/>
      <c r="F680" s="68"/>
      <c r="G680" s="68"/>
      <c r="H680" s="68"/>
      <c r="I680" s="68"/>
      <c r="J680" s="68"/>
      <c r="K680" s="68"/>
      <c r="L680" s="68"/>
      <c r="M680" s="68"/>
      <c r="N680" s="68"/>
      <c r="O680" s="68"/>
      <c r="P680" s="68"/>
      <c r="Q680" s="68"/>
      <c r="R680" s="68"/>
      <c r="S680" s="68"/>
      <c r="T680" s="68"/>
      <c r="U680" s="68"/>
      <c r="V680" s="68"/>
      <c r="W680" s="68"/>
      <c r="X680" s="68"/>
      <c r="Y680" s="68"/>
      <c r="Z680" s="68"/>
      <c r="AA680" s="68"/>
      <c r="AB680" s="68"/>
    </row>
    <row r="681">
      <c r="A681" s="68"/>
      <c r="B681" s="68"/>
      <c r="C681" s="89"/>
      <c r="D681" s="68"/>
      <c r="E681" s="68"/>
      <c r="F681" s="68"/>
      <c r="G681" s="68"/>
      <c r="H681" s="68"/>
      <c r="I681" s="68"/>
      <c r="J681" s="68"/>
      <c r="K681" s="68"/>
      <c r="L681" s="68"/>
      <c r="M681" s="68"/>
      <c r="N681" s="68"/>
      <c r="O681" s="68"/>
      <c r="P681" s="68"/>
      <c r="Q681" s="68"/>
      <c r="R681" s="68"/>
      <c r="S681" s="68"/>
      <c r="T681" s="68"/>
      <c r="U681" s="68"/>
      <c r="V681" s="68"/>
      <c r="W681" s="68"/>
      <c r="X681" s="68"/>
      <c r="Y681" s="68"/>
      <c r="Z681" s="68"/>
      <c r="AA681" s="68"/>
      <c r="AB681" s="68"/>
    </row>
    <row r="682">
      <c r="A682" s="68"/>
      <c r="B682" s="68"/>
      <c r="C682" s="89"/>
      <c r="D682" s="68"/>
      <c r="E682" s="68"/>
      <c r="F682" s="68"/>
      <c r="G682" s="68"/>
      <c r="H682" s="68"/>
      <c r="I682" s="68"/>
      <c r="J682" s="68"/>
      <c r="K682" s="68"/>
      <c r="L682" s="68"/>
      <c r="M682" s="68"/>
      <c r="N682" s="68"/>
      <c r="O682" s="68"/>
      <c r="P682" s="68"/>
      <c r="Q682" s="68"/>
      <c r="R682" s="68"/>
      <c r="S682" s="68"/>
      <c r="T682" s="68"/>
      <c r="U682" s="68"/>
      <c r="V682" s="68"/>
      <c r="W682" s="68"/>
      <c r="X682" s="68"/>
      <c r="Y682" s="68"/>
      <c r="Z682" s="68"/>
      <c r="AA682" s="68"/>
      <c r="AB682" s="68"/>
    </row>
    <row r="683">
      <c r="A683" s="68"/>
      <c r="B683" s="68"/>
      <c r="C683" s="89"/>
      <c r="D683" s="68"/>
      <c r="E683" s="68"/>
      <c r="F683" s="68"/>
      <c r="G683" s="68"/>
      <c r="H683" s="68"/>
      <c r="I683" s="68"/>
      <c r="J683" s="68"/>
      <c r="K683" s="68"/>
      <c r="L683" s="68"/>
      <c r="M683" s="68"/>
      <c r="N683" s="68"/>
      <c r="O683" s="68"/>
      <c r="P683" s="68"/>
      <c r="Q683" s="68"/>
      <c r="R683" s="68"/>
      <c r="S683" s="68"/>
      <c r="T683" s="68"/>
      <c r="U683" s="68"/>
      <c r="V683" s="68"/>
      <c r="W683" s="68"/>
      <c r="X683" s="68"/>
      <c r="Y683" s="68"/>
      <c r="Z683" s="68"/>
      <c r="AA683" s="68"/>
      <c r="AB683" s="68"/>
    </row>
    <row r="684">
      <c r="A684" s="68"/>
      <c r="B684" s="68"/>
      <c r="C684" s="89"/>
      <c r="D684" s="68"/>
      <c r="E684" s="68"/>
      <c r="F684" s="68"/>
      <c r="G684" s="68"/>
      <c r="H684" s="68"/>
      <c r="I684" s="68"/>
      <c r="J684" s="68"/>
      <c r="K684" s="68"/>
      <c r="L684" s="68"/>
      <c r="M684" s="68"/>
      <c r="N684" s="68"/>
      <c r="O684" s="68"/>
      <c r="P684" s="68"/>
      <c r="Q684" s="68"/>
      <c r="R684" s="68"/>
      <c r="S684" s="68"/>
      <c r="T684" s="68"/>
      <c r="U684" s="68"/>
      <c r="V684" s="68"/>
      <c r="W684" s="68"/>
      <c r="X684" s="68"/>
      <c r="Y684" s="68"/>
      <c r="Z684" s="68"/>
      <c r="AA684" s="68"/>
      <c r="AB684" s="68"/>
    </row>
    <row r="685">
      <c r="A685" s="68"/>
      <c r="B685" s="68"/>
      <c r="C685" s="89"/>
      <c r="D685" s="68"/>
      <c r="E685" s="68"/>
      <c r="F685" s="68"/>
      <c r="G685" s="68"/>
      <c r="H685" s="68"/>
      <c r="I685" s="68"/>
      <c r="J685" s="68"/>
      <c r="K685" s="68"/>
      <c r="L685" s="68"/>
      <c r="M685" s="68"/>
      <c r="N685" s="68"/>
      <c r="O685" s="68"/>
      <c r="P685" s="68"/>
      <c r="Q685" s="68"/>
      <c r="R685" s="68"/>
      <c r="S685" s="68"/>
      <c r="T685" s="68"/>
      <c r="U685" s="68"/>
      <c r="V685" s="68"/>
      <c r="W685" s="68"/>
      <c r="X685" s="68"/>
      <c r="Y685" s="68"/>
      <c r="Z685" s="68"/>
      <c r="AA685" s="68"/>
      <c r="AB685" s="68"/>
    </row>
    <row r="686">
      <c r="A686" s="68"/>
      <c r="B686" s="68"/>
      <c r="C686" s="89"/>
      <c r="D686" s="68"/>
      <c r="E686" s="68"/>
      <c r="F686" s="68"/>
      <c r="G686" s="68"/>
      <c r="H686" s="68"/>
      <c r="I686" s="68"/>
      <c r="J686" s="68"/>
      <c r="K686" s="68"/>
      <c r="L686" s="68"/>
      <c r="M686" s="68"/>
      <c r="N686" s="68"/>
      <c r="O686" s="68"/>
      <c r="P686" s="68"/>
      <c r="Q686" s="68"/>
      <c r="R686" s="68"/>
      <c r="S686" s="68"/>
      <c r="T686" s="68"/>
      <c r="U686" s="68"/>
      <c r="V686" s="68"/>
      <c r="W686" s="68"/>
      <c r="X686" s="68"/>
      <c r="Y686" s="68"/>
      <c r="Z686" s="68"/>
      <c r="AA686" s="68"/>
      <c r="AB686" s="68"/>
    </row>
    <row r="687">
      <c r="A687" s="68"/>
      <c r="B687" s="68"/>
      <c r="C687" s="89"/>
      <c r="D687" s="68"/>
      <c r="E687" s="68"/>
      <c r="F687" s="68"/>
      <c r="G687" s="68"/>
      <c r="H687" s="68"/>
      <c r="I687" s="68"/>
      <c r="J687" s="68"/>
      <c r="K687" s="68"/>
      <c r="L687" s="68"/>
      <c r="M687" s="68"/>
      <c r="N687" s="68"/>
      <c r="O687" s="68"/>
      <c r="P687" s="68"/>
      <c r="Q687" s="68"/>
      <c r="R687" s="68"/>
      <c r="S687" s="68"/>
      <c r="T687" s="68"/>
      <c r="U687" s="68"/>
      <c r="V687" s="68"/>
      <c r="W687" s="68"/>
      <c r="X687" s="68"/>
      <c r="Y687" s="68"/>
      <c r="Z687" s="68"/>
      <c r="AA687" s="68"/>
      <c r="AB687" s="68"/>
    </row>
    <row r="688">
      <c r="A688" s="68"/>
      <c r="B688" s="68"/>
      <c r="C688" s="89"/>
      <c r="D688" s="68"/>
      <c r="E688" s="68"/>
      <c r="F688" s="68"/>
      <c r="G688" s="68"/>
      <c r="H688" s="68"/>
      <c r="I688" s="68"/>
      <c r="J688" s="68"/>
      <c r="K688" s="68"/>
      <c r="L688" s="68"/>
      <c r="M688" s="68"/>
      <c r="N688" s="68"/>
      <c r="O688" s="68"/>
      <c r="P688" s="68"/>
      <c r="Q688" s="68"/>
      <c r="R688" s="68"/>
      <c r="S688" s="68"/>
      <c r="T688" s="68"/>
      <c r="U688" s="68"/>
      <c r="V688" s="68"/>
      <c r="W688" s="68"/>
      <c r="X688" s="68"/>
      <c r="Y688" s="68"/>
      <c r="Z688" s="68"/>
      <c r="AA688" s="68"/>
      <c r="AB688" s="68"/>
    </row>
    <row r="689">
      <c r="A689" s="68"/>
      <c r="B689" s="68"/>
      <c r="C689" s="89"/>
      <c r="D689" s="68"/>
      <c r="E689" s="68"/>
      <c r="F689" s="68"/>
      <c r="G689" s="68"/>
      <c r="H689" s="68"/>
      <c r="I689" s="68"/>
      <c r="J689" s="68"/>
      <c r="K689" s="68"/>
      <c r="L689" s="68"/>
      <c r="M689" s="68"/>
      <c r="N689" s="68"/>
      <c r="O689" s="68"/>
      <c r="P689" s="68"/>
      <c r="Q689" s="68"/>
      <c r="R689" s="68"/>
      <c r="S689" s="68"/>
      <c r="T689" s="68"/>
      <c r="U689" s="68"/>
      <c r="V689" s="68"/>
      <c r="W689" s="68"/>
      <c r="X689" s="68"/>
      <c r="Y689" s="68"/>
      <c r="Z689" s="68"/>
      <c r="AA689" s="68"/>
      <c r="AB689" s="68"/>
    </row>
    <row r="690">
      <c r="A690" s="68"/>
      <c r="B690" s="68"/>
      <c r="C690" s="89"/>
      <c r="D690" s="68"/>
      <c r="E690" s="68"/>
      <c r="F690" s="68"/>
      <c r="G690" s="68"/>
      <c r="H690" s="68"/>
      <c r="I690" s="68"/>
      <c r="J690" s="68"/>
      <c r="K690" s="68"/>
      <c r="L690" s="68"/>
      <c r="M690" s="68"/>
      <c r="N690" s="68"/>
      <c r="O690" s="68"/>
      <c r="P690" s="68"/>
      <c r="Q690" s="68"/>
      <c r="R690" s="68"/>
      <c r="S690" s="68"/>
      <c r="T690" s="68"/>
      <c r="U690" s="68"/>
      <c r="V690" s="68"/>
      <c r="W690" s="68"/>
      <c r="X690" s="68"/>
      <c r="Y690" s="68"/>
      <c r="Z690" s="68"/>
      <c r="AA690" s="68"/>
      <c r="AB690" s="68"/>
    </row>
    <row r="691">
      <c r="A691" s="68"/>
      <c r="B691" s="68"/>
      <c r="C691" s="89"/>
      <c r="D691" s="68"/>
      <c r="E691" s="68"/>
      <c r="F691" s="68"/>
      <c r="G691" s="68"/>
      <c r="H691" s="68"/>
      <c r="I691" s="68"/>
      <c r="J691" s="68"/>
      <c r="K691" s="68"/>
      <c r="L691" s="68"/>
      <c r="M691" s="68"/>
      <c r="N691" s="68"/>
      <c r="O691" s="68"/>
      <c r="P691" s="68"/>
      <c r="Q691" s="68"/>
      <c r="R691" s="68"/>
      <c r="S691" s="68"/>
      <c r="T691" s="68"/>
      <c r="U691" s="68"/>
      <c r="V691" s="68"/>
      <c r="W691" s="68"/>
      <c r="X691" s="68"/>
      <c r="Y691" s="68"/>
      <c r="Z691" s="68"/>
      <c r="AA691" s="68"/>
      <c r="AB691" s="68"/>
    </row>
    <row r="692">
      <c r="A692" s="68"/>
      <c r="B692" s="68"/>
      <c r="C692" s="89"/>
      <c r="D692" s="68"/>
      <c r="E692" s="68"/>
      <c r="F692" s="68"/>
      <c r="G692" s="68"/>
      <c r="H692" s="68"/>
      <c r="I692" s="68"/>
      <c r="J692" s="68"/>
      <c r="K692" s="68"/>
      <c r="L692" s="68"/>
      <c r="M692" s="68"/>
      <c r="N692" s="68"/>
      <c r="O692" s="68"/>
      <c r="P692" s="68"/>
      <c r="Q692" s="68"/>
      <c r="R692" s="68"/>
      <c r="S692" s="68"/>
      <c r="T692" s="68"/>
      <c r="U692" s="68"/>
      <c r="V692" s="68"/>
      <c r="W692" s="68"/>
      <c r="X692" s="68"/>
      <c r="Y692" s="68"/>
      <c r="Z692" s="68"/>
      <c r="AA692" s="68"/>
      <c r="AB692" s="68"/>
    </row>
    <row r="693">
      <c r="A693" s="68"/>
      <c r="B693" s="68"/>
      <c r="C693" s="89"/>
      <c r="D693" s="68"/>
      <c r="E693" s="68"/>
      <c r="F693" s="68"/>
      <c r="G693" s="68"/>
      <c r="H693" s="68"/>
      <c r="I693" s="68"/>
      <c r="J693" s="68"/>
      <c r="K693" s="68"/>
      <c r="L693" s="68"/>
      <c r="M693" s="68"/>
      <c r="N693" s="68"/>
      <c r="O693" s="68"/>
      <c r="P693" s="68"/>
      <c r="Q693" s="68"/>
      <c r="R693" s="68"/>
      <c r="S693" s="68"/>
      <c r="T693" s="68"/>
      <c r="U693" s="68"/>
      <c r="V693" s="68"/>
      <c r="W693" s="68"/>
      <c r="X693" s="68"/>
      <c r="Y693" s="68"/>
      <c r="Z693" s="68"/>
      <c r="AA693" s="68"/>
      <c r="AB693" s="68"/>
    </row>
    <row r="694">
      <c r="A694" s="68"/>
      <c r="B694" s="68"/>
      <c r="C694" s="89"/>
      <c r="D694" s="68"/>
      <c r="E694" s="68"/>
      <c r="F694" s="68"/>
      <c r="G694" s="68"/>
      <c r="H694" s="68"/>
      <c r="I694" s="68"/>
      <c r="J694" s="68"/>
      <c r="K694" s="68"/>
      <c r="L694" s="68"/>
      <c r="M694" s="68"/>
      <c r="N694" s="68"/>
      <c r="O694" s="68"/>
      <c r="P694" s="68"/>
      <c r="Q694" s="68"/>
      <c r="R694" s="68"/>
      <c r="S694" s="68"/>
      <c r="T694" s="68"/>
      <c r="U694" s="68"/>
      <c r="V694" s="68"/>
      <c r="W694" s="68"/>
      <c r="X694" s="68"/>
      <c r="Y694" s="68"/>
      <c r="Z694" s="68"/>
      <c r="AA694" s="68"/>
      <c r="AB694" s="68"/>
    </row>
    <row r="695">
      <c r="A695" s="68"/>
      <c r="B695" s="68"/>
      <c r="C695" s="89"/>
      <c r="D695" s="68"/>
      <c r="E695" s="68"/>
      <c r="F695" s="68"/>
      <c r="G695" s="68"/>
      <c r="H695" s="68"/>
      <c r="I695" s="68"/>
      <c r="J695" s="68"/>
      <c r="K695" s="68"/>
      <c r="L695" s="68"/>
      <c r="M695" s="68"/>
      <c r="N695" s="68"/>
      <c r="O695" s="68"/>
      <c r="P695" s="68"/>
      <c r="Q695" s="68"/>
      <c r="R695" s="68"/>
      <c r="S695" s="68"/>
      <c r="T695" s="68"/>
      <c r="U695" s="68"/>
      <c r="V695" s="68"/>
      <c r="W695" s="68"/>
      <c r="X695" s="68"/>
      <c r="Y695" s="68"/>
      <c r="Z695" s="68"/>
      <c r="AA695" s="68"/>
      <c r="AB695" s="68"/>
    </row>
    <row r="696">
      <c r="A696" s="68"/>
      <c r="B696" s="68"/>
      <c r="C696" s="89"/>
      <c r="D696" s="68"/>
      <c r="E696" s="68"/>
      <c r="F696" s="68"/>
      <c r="G696" s="68"/>
      <c r="H696" s="68"/>
      <c r="I696" s="68"/>
      <c r="J696" s="68"/>
      <c r="K696" s="68"/>
      <c r="L696" s="68"/>
      <c r="M696" s="68"/>
      <c r="N696" s="68"/>
      <c r="O696" s="68"/>
      <c r="P696" s="68"/>
      <c r="Q696" s="68"/>
      <c r="R696" s="68"/>
      <c r="S696" s="68"/>
      <c r="T696" s="68"/>
      <c r="U696" s="68"/>
      <c r="V696" s="68"/>
      <c r="W696" s="68"/>
      <c r="X696" s="68"/>
      <c r="Y696" s="68"/>
      <c r="Z696" s="68"/>
      <c r="AA696" s="68"/>
      <c r="AB696" s="68"/>
    </row>
    <row r="697">
      <c r="A697" s="68"/>
      <c r="B697" s="68"/>
      <c r="C697" s="89"/>
      <c r="D697" s="68"/>
      <c r="E697" s="68"/>
      <c r="F697" s="68"/>
      <c r="G697" s="68"/>
      <c r="H697" s="68"/>
      <c r="I697" s="68"/>
      <c r="J697" s="68"/>
      <c r="K697" s="68"/>
      <c r="L697" s="68"/>
      <c r="M697" s="68"/>
      <c r="N697" s="68"/>
      <c r="O697" s="68"/>
      <c r="P697" s="68"/>
      <c r="Q697" s="68"/>
      <c r="R697" s="68"/>
      <c r="S697" s="68"/>
      <c r="T697" s="68"/>
      <c r="U697" s="68"/>
      <c r="V697" s="68"/>
      <c r="W697" s="68"/>
      <c r="X697" s="68"/>
      <c r="Y697" s="68"/>
      <c r="Z697" s="68"/>
      <c r="AA697" s="68"/>
      <c r="AB697" s="68"/>
    </row>
    <row r="698">
      <c r="A698" s="68"/>
      <c r="B698" s="68"/>
      <c r="C698" s="89"/>
      <c r="D698" s="68"/>
      <c r="E698" s="68"/>
      <c r="F698" s="68"/>
      <c r="G698" s="68"/>
      <c r="H698" s="68"/>
      <c r="I698" s="68"/>
      <c r="J698" s="68"/>
      <c r="K698" s="68"/>
      <c r="L698" s="68"/>
      <c r="M698" s="68"/>
      <c r="N698" s="68"/>
      <c r="O698" s="68"/>
      <c r="P698" s="68"/>
      <c r="Q698" s="68"/>
      <c r="R698" s="68"/>
      <c r="S698" s="68"/>
      <c r="T698" s="68"/>
      <c r="U698" s="68"/>
      <c r="V698" s="68"/>
      <c r="W698" s="68"/>
      <c r="X698" s="68"/>
      <c r="Y698" s="68"/>
      <c r="Z698" s="68"/>
      <c r="AA698" s="68"/>
      <c r="AB698" s="68"/>
    </row>
    <row r="699">
      <c r="A699" s="68"/>
      <c r="B699" s="68"/>
      <c r="C699" s="89"/>
      <c r="D699" s="68"/>
      <c r="E699" s="68"/>
      <c r="F699" s="68"/>
      <c r="G699" s="68"/>
      <c r="H699" s="68"/>
      <c r="I699" s="68"/>
      <c r="J699" s="68"/>
      <c r="K699" s="68"/>
      <c r="L699" s="68"/>
      <c r="M699" s="68"/>
      <c r="N699" s="68"/>
      <c r="O699" s="68"/>
      <c r="P699" s="68"/>
      <c r="Q699" s="68"/>
      <c r="R699" s="68"/>
      <c r="S699" s="68"/>
      <c r="T699" s="68"/>
      <c r="U699" s="68"/>
      <c r="V699" s="68"/>
      <c r="W699" s="68"/>
      <c r="X699" s="68"/>
      <c r="Y699" s="68"/>
      <c r="Z699" s="68"/>
      <c r="AA699" s="68"/>
      <c r="AB699" s="68"/>
    </row>
    <row r="700">
      <c r="A700" s="68"/>
      <c r="B700" s="68"/>
      <c r="C700" s="89"/>
      <c r="D700" s="68"/>
      <c r="E700" s="68"/>
      <c r="F700" s="68"/>
      <c r="G700" s="68"/>
      <c r="H700" s="68"/>
      <c r="I700" s="68"/>
      <c r="J700" s="68"/>
      <c r="K700" s="68"/>
      <c r="L700" s="68"/>
      <c r="M700" s="68"/>
      <c r="N700" s="68"/>
      <c r="O700" s="68"/>
      <c r="P700" s="68"/>
      <c r="Q700" s="68"/>
      <c r="R700" s="68"/>
      <c r="S700" s="68"/>
      <c r="T700" s="68"/>
      <c r="U700" s="68"/>
      <c r="V700" s="68"/>
      <c r="W700" s="68"/>
      <c r="X700" s="68"/>
      <c r="Y700" s="68"/>
      <c r="Z700" s="68"/>
      <c r="AA700" s="68"/>
      <c r="AB700" s="68"/>
    </row>
    <row r="701">
      <c r="A701" s="68"/>
      <c r="B701" s="68"/>
      <c r="C701" s="89"/>
      <c r="D701" s="68"/>
      <c r="E701" s="68"/>
      <c r="F701" s="68"/>
      <c r="G701" s="68"/>
      <c r="H701" s="68"/>
      <c r="I701" s="68"/>
      <c r="J701" s="68"/>
      <c r="K701" s="68"/>
      <c r="L701" s="68"/>
      <c r="M701" s="68"/>
      <c r="N701" s="68"/>
      <c r="O701" s="68"/>
      <c r="P701" s="68"/>
      <c r="Q701" s="68"/>
      <c r="R701" s="68"/>
      <c r="S701" s="68"/>
      <c r="T701" s="68"/>
      <c r="U701" s="68"/>
      <c r="V701" s="68"/>
      <c r="W701" s="68"/>
      <c r="X701" s="68"/>
      <c r="Y701" s="68"/>
      <c r="Z701" s="68"/>
      <c r="AA701" s="68"/>
      <c r="AB701" s="68"/>
    </row>
    <row r="702">
      <c r="A702" s="68"/>
      <c r="B702" s="68"/>
      <c r="C702" s="89"/>
      <c r="D702" s="68"/>
      <c r="E702" s="68"/>
      <c r="F702" s="68"/>
      <c r="G702" s="68"/>
      <c r="H702" s="68"/>
      <c r="I702" s="68"/>
      <c r="J702" s="68"/>
      <c r="K702" s="68"/>
      <c r="L702" s="68"/>
      <c r="M702" s="68"/>
      <c r="N702" s="68"/>
      <c r="O702" s="68"/>
      <c r="P702" s="68"/>
      <c r="Q702" s="68"/>
      <c r="R702" s="68"/>
      <c r="S702" s="68"/>
      <c r="T702" s="68"/>
      <c r="U702" s="68"/>
      <c r="V702" s="68"/>
      <c r="W702" s="68"/>
      <c r="X702" s="68"/>
      <c r="Y702" s="68"/>
      <c r="Z702" s="68"/>
      <c r="AA702" s="68"/>
      <c r="AB702" s="68"/>
    </row>
    <row r="703">
      <c r="A703" s="68"/>
      <c r="B703" s="68"/>
      <c r="C703" s="89"/>
      <c r="D703" s="68"/>
      <c r="E703" s="68"/>
      <c r="F703" s="68"/>
      <c r="G703" s="68"/>
      <c r="H703" s="68"/>
      <c r="I703" s="68"/>
      <c r="J703" s="68"/>
      <c r="K703" s="68"/>
      <c r="L703" s="68"/>
      <c r="M703" s="68"/>
      <c r="N703" s="68"/>
      <c r="O703" s="68"/>
      <c r="P703" s="68"/>
      <c r="Q703" s="68"/>
      <c r="R703" s="68"/>
      <c r="S703" s="68"/>
      <c r="T703" s="68"/>
      <c r="U703" s="68"/>
      <c r="V703" s="68"/>
      <c r="W703" s="68"/>
      <c r="X703" s="68"/>
      <c r="Y703" s="68"/>
      <c r="Z703" s="68"/>
      <c r="AA703" s="68"/>
      <c r="AB703" s="68"/>
    </row>
    <row r="704">
      <c r="A704" s="68"/>
      <c r="B704" s="68"/>
      <c r="C704" s="89"/>
      <c r="D704" s="68"/>
      <c r="E704" s="68"/>
      <c r="F704" s="68"/>
      <c r="G704" s="68"/>
      <c r="H704" s="68"/>
      <c r="I704" s="68"/>
      <c r="J704" s="68"/>
      <c r="K704" s="68"/>
      <c r="L704" s="68"/>
      <c r="M704" s="68"/>
      <c r="N704" s="68"/>
      <c r="O704" s="68"/>
      <c r="P704" s="68"/>
      <c r="Q704" s="68"/>
      <c r="R704" s="68"/>
      <c r="S704" s="68"/>
      <c r="T704" s="68"/>
      <c r="U704" s="68"/>
      <c r="V704" s="68"/>
      <c r="W704" s="68"/>
      <c r="X704" s="68"/>
      <c r="Y704" s="68"/>
      <c r="Z704" s="68"/>
      <c r="AA704" s="68"/>
      <c r="AB704" s="68"/>
    </row>
    <row r="705">
      <c r="A705" s="68"/>
      <c r="B705" s="68"/>
      <c r="C705" s="89"/>
      <c r="D705" s="68"/>
      <c r="E705" s="68"/>
      <c r="F705" s="68"/>
      <c r="G705" s="68"/>
      <c r="H705" s="68"/>
      <c r="I705" s="68"/>
      <c r="J705" s="68"/>
      <c r="K705" s="68"/>
      <c r="L705" s="68"/>
      <c r="M705" s="68"/>
      <c r="N705" s="68"/>
      <c r="O705" s="68"/>
      <c r="P705" s="68"/>
      <c r="Q705" s="68"/>
      <c r="R705" s="68"/>
      <c r="S705" s="68"/>
      <c r="T705" s="68"/>
      <c r="U705" s="68"/>
      <c r="V705" s="68"/>
      <c r="W705" s="68"/>
      <c r="X705" s="68"/>
      <c r="Y705" s="68"/>
      <c r="Z705" s="68"/>
      <c r="AA705" s="68"/>
      <c r="AB705" s="68"/>
    </row>
    <row r="706">
      <c r="A706" s="68"/>
      <c r="B706" s="68"/>
      <c r="C706" s="89"/>
      <c r="D706" s="68"/>
      <c r="E706" s="68"/>
      <c r="F706" s="68"/>
      <c r="G706" s="68"/>
      <c r="H706" s="68"/>
      <c r="I706" s="68"/>
      <c r="J706" s="68"/>
      <c r="K706" s="68"/>
      <c r="L706" s="68"/>
      <c r="M706" s="68"/>
      <c r="N706" s="68"/>
      <c r="O706" s="68"/>
      <c r="P706" s="68"/>
      <c r="Q706" s="68"/>
      <c r="R706" s="68"/>
      <c r="S706" s="68"/>
      <c r="T706" s="68"/>
      <c r="U706" s="68"/>
      <c r="V706" s="68"/>
      <c r="W706" s="68"/>
      <c r="X706" s="68"/>
      <c r="Y706" s="68"/>
      <c r="Z706" s="68"/>
      <c r="AA706" s="68"/>
      <c r="AB706" s="68"/>
    </row>
    <row r="707">
      <c r="A707" s="68"/>
      <c r="B707" s="68"/>
      <c r="C707" s="89"/>
      <c r="D707" s="68"/>
      <c r="E707" s="68"/>
      <c r="F707" s="68"/>
      <c r="G707" s="68"/>
      <c r="H707" s="68"/>
      <c r="I707" s="68"/>
      <c r="J707" s="68"/>
      <c r="K707" s="68"/>
      <c r="L707" s="68"/>
      <c r="M707" s="68"/>
      <c r="N707" s="68"/>
      <c r="O707" s="68"/>
      <c r="P707" s="68"/>
      <c r="Q707" s="68"/>
      <c r="R707" s="68"/>
      <c r="S707" s="68"/>
      <c r="T707" s="68"/>
      <c r="U707" s="68"/>
      <c r="V707" s="68"/>
      <c r="W707" s="68"/>
      <c r="X707" s="68"/>
      <c r="Y707" s="68"/>
      <c r="Z707" s="68"/>
      <c r="AA707" s="68"/>
      <c r="AB707" s="68"/>
    </row>
    <row r="708">
      <c r="A708" s="68"/>
      <c r="B708" s="68"/>
      <c r="C708" s="89"/>
      <c r="D708" s="68"/>
      <c r="E708" s="68"/>
      <c r="F708" s="68"/>
      <c r="G708" s="68"/>
      <c r="H708" s="68"/>
      <c r="I708" s="68"/>
      <c r="J708" s="68"/>
      <c r="K708" s="68"/>
      <c r="L708" s="68"/>
      <c r="M708" s="68"/>
      <c r="N708" s="68"/>
      <c r="O708" s="68"/>
      <c r="P708" s="68"/>
      <c r="Q708" s="68"/>
      <c r="R708" s="68"/>
      <c r="S708" s="68"/>
      <c r="T708" s="68"/>
      <c r="U708" s="68"/>
      <c r="V708" s="68"/>
      <c r="W708" s="68"/>
      <c r="X708" s="68"/>
      <c r="Y708" s="68"/>
      <c r="Z708" s="68"/>
      <c r="AA708" s="68"/>
      <c r="AB708" s="68"/>
    </row>
    <row r="709">
      <c r="A709" s="68"/>
      <c r="B709" s="68"/>
      <c r="C709" s="89"/>
      <c r="D709" s="68"/>
      <c r="E709" s="68"/>
      <c r="F709" s="68"/>
      <c r="G709" s="68"/>
      <c r="H709" s="68"/>
      <c r="I709" s="68"/>
      <c r="J709" s="68"/>
      <c r="K709" s="68"/>
      <c r="L709" s="68"/>
      <c r="M709" s="68"/>
      <c r="N709" s="68"/>
      <c r="O709" s="68"/>
      <c r="P709" s="68"/>
      <c r="Q709" s="68"/>
      <c r="R709" s="68"/>
      <c r="S709" s="68"/>
      <c r="T709" s="68"/>
      <c r="U709" s="68"/>
      <c r="V709" s="68"/>
      <c r="W709" s="68"/>
      <c r="X709" s="68"/>
      <c r="Y709" s="68"/>
      <c r="Z709" s="68"/>
      <c r="AA709" s="68"/>
      <c r="AB709" s="68"/>
    </row>
    <row r="710">
      <c r="A710" s="68"/>
      <c r="B710" s="68"/>
      <c r="C710" s="89"/>
      <c r="D710" s="68"/>
      <c r="E710" s="68"/>
      <c r="F710" s="68"/>
      <c r="G710" s="68"/>
      <c r="H710" s="68"/>
      <c r="I710" s="68"/>
      <c r="J710" s="68"/>
      <c r="K710" s="68"/>
      <c r="L710" s="68"/>
      <c r="M710" s="68"/>
      <c r="N710" s="68"/>
      <c r="O710" s="68"/>
      <c r="P710" s="68"/>
      <c r="Q710" s="68"/>
      <c r="R710" s="68"/>
      <c r="S710" s="68"/>
      <c r="T710" s="68"/>
      <c r="U710" s="68"/>
      <c r="V710" s="68"/>
      <c r="W710" s="68"/>
      <c r="X710" s="68"/>
      <c r="Y710" s="68"/>
      <c r="Z710" s="68"/>
      <c r="AA710" s="68"/>
      <c r="AB710" s="68"/>
    </row>
    <row r="711">
      <c r="A711" s="68"/>
      <c r="B711" s="68"/>
      <c r="C711" s="89"/>
      <c r="D711" s="68"/>
      <c r="E711" s="68"/>
      <c r="F711" s="68"/>
      <c r="G711" s="68"/>
      <c r="H711" s="68"/>
      <c r="I711" s="68"/>
      <c r="J711" s="68"/>
      <c r="K711" s="68"/>
      <c r="L711" s="68"/>
      <c r="M711" s="68"/>
      <c r="N711" s="68"/>
      <c r="O711" s="68"/>
      <c r="P711" s="68"/>
      <c r="Q711" s="68"/>
      <c r="R711" s="68"/>
      <c r="S711" s="68"/>
      <c r="T711" s="68"/>
      <c r="U711" s="68"/>
      <c r="V711" s="68"/>
      <c r="W711" s="68"/>
      <c r="X711" s="68"/>
      <c r="Y711" s="68"/>
      <c r="Z711" s="68"/>
      <c r="AA711" s="68"/>
      <c r="AB711" s="68"/>
    </row>
    <row r="712">
      <c r="A712" s="68"/>
      <c r="B712" s="68"/>
      <c r="C712" s="89"/>
      <c r="D712" s="68"/>
      <c r="E712" s="68"/>
      <c r="F712" s="68"/>
      <c r="G712" s="68"/>
      <c r="H712" s="68"/>
      <c r="I712" s="68"/>
      <c r="J712" s="68"/>
      <c r="K712" s="68"/>
      <c r="L712" s="68"/>
      <c r="M712" s="68"/>
      <c r="N712" s="68"/>
      <c r="O712" s="68"/>
      <c r="P712" s="68"/>
      <c r="Q712" s="68"/>
      <c r="R712" s="68"/>
      <c r="S712" s="68"/>
      <c r="T712" s="68"/>
      <c r="U712" s="68"/>
      <c r="V712" s="68"/>
      <c r="W712" s="68"/>
      <c r="X712" s="68"/>
      <c r="Y712" s="68"/>
      <c r="Z712" s="68"/>
      <c r="AA712" s="68"/>
      <c r="AB712" s="68"/>
    </row>
    <row r="713">
      <c r="A713" s="68"/>
      <c r="B713" s="68"/>
      <c r="C713" s="89"/>
      <c r="D713" s="68"/>
      <c r="E713" s="68"/>
      <c r="F713" s="68"/>
      <c r="G713" s="68"/>
      <c r="H713" s="68"/>
      <c r="I713" s="68"/>
      <c r="J713" s="68"/>
      <c r="K713" s="68"/>
      <c r="L713" s="68"/>
      <c r="M713" s="68"/>
      <c r="N713" s="68"/>
      <c r="O713" s="68"/>
      <c r="P713" s="68"/>
      <c r="Q713" s="68"/>
      <c r="R713" s="68"/>
      <c r="S713" s="68"/>
      <c r="T713" s="68"/>
      <c r="U713" s="68"/>
      <c r="V713" s="68"/>
      <c r="W713" s="68"/>
      <c r="X713" s="68"/>
      <c r="Y713" s="68"/>
      <c r="Z713" s="68"/>
      <c r="AA713" s="68"/>
      <c r="AB713" s="68"/>
    </row>
    <row r="714">
      <c r="A714" s="68"/>
      <c r="B714" s="68"/>
      <c r="C714" s="89"/>
      <c r="D714" s="68"/>
      <c r="E714" s="68"/>
      <c r="F714" s="68"/>
      <c r="G714" s="68"/>
      <c r="H714" s="68"/>
      <c r="I714" s="68"/>
      <c r="J714" s="68"/>
      <c r="K714" s="68"/>
      <c r="L714" s="68"/>
      <c r="M714" s="68"/>
      <c r="N714" s="68"/>
      <c r="O714" s="68"/>
      <c r="P714" s="68"/>
      <c r="Q714" s="68"/>
      <c r="R714" s="68"/>
      <c r="S714" s="68"/>
      <c r="T714" s="68"/>
      <c r="U714" s="68"/>
      <c r="V714" s="68"/>
      <c r="W714" s="68"/>
      <c r="X714" s="68"/>
      <c r="Y714" s="68"/>
      <c r="Z714" s="68"/>
      <c r="AA714" s="68"/>
      <c r="AB714" s="68"/>
    </row>
    <row r="715">
      <c r="A715" s="68"/>
      <c r="B715" s="68"/>
      <c r="C715" s="89"/>
      <c r="D715" s="68"/>
      <c r="E715" s="68"/>
      <c r="F715" s="68"/>
      <c r="G715" s="68"/>
      <c r="H715" s="68"/>
      <c r="I715" s="68"/>
      <c r="J715" s="68"/>
      <c r="K715" s="68"/>
      <c r="L715" s="68"/>
      <c r="M715" s="68"/>
      <c r="N715" s="68"/>
      <c r="O715" s="68"/>
      <c r="P715" s="68"/>
      <c r="Q715" s="68"/>
      <c r="R715" s="68"/>
      <c r="S715" s="68"/>
      <c r="T715" s="68"/>
      <c r="U715" s="68"/>
      <c r="V715" s="68"/>
      <c r="W715" s="68"/>
      <c r="X715" s="68"/>
      <c r="Y715" s="68"/>
      <c r="Z715" s="68"/>
      <c r="AA715" s="68"/>
      <c r="AB715" s="68"/>
    </row>
    <row r="716">
      <c r="A716" s="68"/>
      <c r="B716" s="68"/>
      <c r="C716" s="89"/>
      <c r="D716" s="68"/>
      <c r="E716" s="68"/>
      <c r="F716" s="68"/>
      <c r="G716" s="68"/>
      <c r="H716" s="68"/>
      <c r="I716" s="68"/>
      <c r="J716" s="68"/>
      <c r="K716" s="68"/>
      <c r="L716" s="68"/>
      <c r="M716" s="68"/>
      <c r="N716" s="68"/>
      <c r="O716" s="68"/>
      <c r="P716" s="68"/>
      <c r="Q716" s="68"/>
      <c r="R716" s="68"/>
      <c r="S716" s="68"/>
      <c r="T716" s="68"/>
      <c r="U716" s="68"/>
      <c r="V716" s="68"/>
      <c r="W716" s="68"/>
      <c r="X716" s="68"/>
      <c r="Y716" s="68"/>
      <c r="Z716" s="68"/>
      <c r="AA716" s="68"/>
      <c r="AB716" s="68"/>
    </row>
    <row r="717">
      <c r="A717" s="68"/>
      <c r="B717" s="68"/>
      <c r="C717" s="89"/>
      <c r="D717" s="68"/>
      <c r="E717" s="68"/>
      <c r="F717" s="68"/>
      <c r="G717" s="68"/>
      <c r="H717" s="68"/>
      <c r="I717" s="68"/>
      <c r="J717" s="68"/>
      <c r="K717" s="68"/>
      <c r="L717" s="68"/>
      <c r="M717" s="68"/>
      <c r="N717" s="68"/>
      <c r="O717" s="68"/>
      <c r="P717" s="68"/>
      <c r="Q717" s="68"/>
      <c r="R717" s="68"/>
      <c r="S717" s="68"/>
      <c r="T717" s="68"/>
      <c r="U717" s="68"/>
      <c r="V717" s="68"/>
      <c r="W717" s="68"/>
      <c r="X717" s="68"/>
      <c r="Y717" s="68"/>
      <c r="Z717" s="68"/>
      <c r="AA717" s="68"/>
      <c r="AB717" s="68"/>
    </row>
    <row r="718">
      <c r="A718" s="68"/>
      <c r="B718" s="68"/>
      <c r="C718" s="89"/>
      <c r="D718" s="68"/>
      <c r="E718" s="68"/>
      <c r="F718" s="68"/>
      <c r="G718" s="68"/>
      <c r="H718" s="68"/>
      <c r="I718" s="68"/>
      <c r="J718" s="68"/>
      <c r="K718" s="68"/>
      <c r="L718" s="68"/>
      <c r="M718" s="68"/>
      <c r="N718" s="68"/>
      <c r="O718" s="68"/>
      <c r="P718" s="68"/>
      <c r="Q718" s="68"/>
      <c r="R718" s="68"/>
      <c r="S718" s="68"/>
      <c r="T718" s="68"/>
      <c r="U718" s="68"/>
      <c r="V718" s="68"/>
      <c r="W718" s="68"/>
      <c r="X718" s="68"/>
      <c r="Y718" s="68"/>
      <c r="Z718" s="68"/>
      <c r="AA718" s="68"/>
      <c r="AB718" s="68"/>
    </row>
    <row r="719">
      <c r="A719" s="68"/>
      <c r="B719" s="68"/>
      <c r="C719" s="89"/>
      <c r="D719" s="68"/>
      <c r="E719" s="68"/>
      <c r="F719" s="68"/>
      <c r="G719" s="68"/>
      <c r="H719" s="68"/>
      <c r="I719" s="68"/>
      <c r="J719" s="68"/>
      <c r="K719" s="68"/>
      <c r="L719" s="68"/>
      <c r="M719" s="68"/>
      <c r="N719" s="68"/>
      <c r="O719" s="68"/>
      <c r="P719" s="68"/>
      <c r="Q719" s="68"/>
      <c r="R719" s="68"/>
      <c r="S719" s="68"/>
      <c r="T719" s="68"/>
      <c r="U719" s="68"/>
      <c r="V719" s="68"/>
      <c r="W719" s="68"/>
      <c r="X719" s="68"/>
      <c r="Y719" s="68"/>
      <c r="Z719" s="68"/>
      <c r="AA719" s="68"/>
      <c r="AB719" s="68"/>
    </row>
    <row r="720">
      <c r="A720" s="68"/>
      <c r="B720" s="68"/>
      <c r="C720" s="89"/>
      <c r="D720" s="68"/>
      <c r="E720" s="68"/>
      <c r="F720" s="68"/>
      <c r="G720" s="68"/>
      <c r="H720" s="68"/>
      <c r="I720" s="68"/>
      <c r="J720" s="68"/>
      <c r="K720" s="68"/>
      <c r="L720" s="68"/>
      <c r="M720" s="68"/>
      <c r="N720" s="68"/>
      <c r="O720" s="68"/>
      <c r="P720" s="68"/>
      <c r="Q720" s="68"/>
      <c r="R720" s="68"/>
      <c r="S720" s="68"/>
      <c r="T720" s="68"/>
      <c r="U720" s="68"/>
      <c r="V720" s="68"/>
      <c r="W720" s="68"/>
      <c r="X720" s="68"/>
      <c r="Y720" s="68"/>
      <c r="Z720" s="68"/>
      <c r="AA720" s="68"/>
      <c r="AB720" s="68"/>
    </row>
    <row r="721">
      <c r="A721" s="68"/>
      <c r="B721" s="68"/>
      <c r="C721" s="89"/>
      <c r="D721" s="68"/>
      <c r="E721" s="68"/>
      <c r="F721" s="68"/>
      <c r="G721" s="68"/>
      <c r="H721" s="68"/>
      <c r="I721" s="68"/>
      <c r="J721" s="68"/>
      <c r="K721" s="68"/>
      <c r="L721" s="68"/>
      <c r="M721" s="68"/>
      <c r="N721" s="68"/>
      <c r="O721" s="68"/>
      <c r="P721" s="68"/>
      <c r="Q721" s="68"/>
      <c r="R721" s="68"/>
      <c r="S721" s="68"/>
      <c r="T721" s="68"/>
      <c r="U721" s="68"/>
      <c r="V721" s="68"/>
      <c r="W721" s="68"/>
      <c r="X721" s="68"/>
      <c r="Y721" s="68"/>
      <c r="Z721" s="68"/>
      <c r="AA721" s="68"/>
      <c r="AB721" s="68"/>
    </row>
    <row r="722">
      <c r="A722" s="68"/>
      <c r="B722" s="68"/>
      <c r="C722" s="89"/>
      <c r="D722" s="68"/>
      <c r="E722" s="68"/>
      <c r="F722" s="68"/>
      <c r="G722" s="68"/>
      <c r="H722" s="68"/>
      <c r="I722" s="68"/>
      <c r="J722" s="68"/>
      <c r="K722" s="68"/>
      <c r="L722" s="68"/>
      <c r="M722" s="68"/>
      <c r="N722" s="68"/>
      <c r="O722" s="68"/>
      <c r="P722" s="68"/>
      <c r="Q722" s="68"/>
      <c r="R722" s="68"/>
      <c r="S722" s="68"/>
      <c r="T722" s="68"/>
      <c r="U722" s="68"/>
      <c r="V722" s="68"/>
      <c r="W722" s="68"/>
      <c r="X722" s="68"/>
      <c r="Y722" s="68"/>
      <c r="Z722" s="68"/>
      <c r="AA722" s="68"/>
      <c r="AB722" s="68"/>
    </row>
    <row r="723">
      <c r="A723" s="68"/>
      <c r="B723" s="68"/>
      <c r="C723" s="89"/>
      <c r="D723" s="68"/>
      <c r="E723" s="68"/>
      <c r="F723" s="68"/>
      <c r="G723" s="68"/>
      <c r="H723" s="68"/>
      <c r="I723" s="68"/>
      <c r="J723" s="68"/>
      <c r="K723" s="68"/>
      <c r="L723" s="68"/>
      <c r="M723" s="68"/>
      <c r="N723" s="68"/>
      <c r="O723" s="68"/>
      <c r="P723" s="68"/>
      <c r="Q723" s="68"/>
      <c r="R723" s="68"/>
      <c r="S723" s="68"/>
      <c r="T723" s="68"/>
      <c r="U723" s="68"/>
      <c r="V723" s="68"/>
      <c r="W723" s="68"/>
      <c r="X723" s="68"/>
      <c r="Y723" s="68"/>
      <c r="Z723" s="68"/>
      <c r="AA723" s="68"/>
      <c r="AB723" s="68"/>
    </row>
    <row r="724">
      <c r="A724" s="68"/>
      <c r="B724" s="68"/>
      <c r="C724" s="89"/>
      <c r="D724" s="68"/>
      <c r="E724" s="68"/>
      <c r="F724" s="68"/>
      <c r="G724" s="68"/>
      <c r="H724" s="68"/>
      <c r="I724" s="68"/>
      <c r="J724" s="68"/>
      <c r="K724" s="68"/>
      <c r="L724" s="68"/>
      <c r="M724" s="68"/>
      <c r="N724" s="68"/>
      <c r="O724" s="68"/>
      <c r="P724" s="68"/>
      <c r="Q724" s="68"/>
      <c r="R724" s="68"/>
      <c r="S724" s="68"/>
      <c r="T724" s="68"/>
      <c r="U724" s="68"/>
      <c r="V724" s="68"/>
      <c r="W724" s="68"/>
      <c r="X724" s="68"/>
      <c r="Y724" s="68"/>
      <c r="Z724" s="68"/>
      <c r="AA724" s="68"/>
      <c r="AB724" s="68"/>
    </row>
    <row r="725">
      <c r="A725" s="68"/>
      <c r="B725" s="68"/>
      <c r="C725" s="89"/>
      <c r="D725" s="68"/>
      <c r="E725" s="68"/>
      <c r="F725" s="68"/>
      <c r="G725" s="68"/>
      <c r="H725" s="68"/>
      <c r="I725" s="68"/>
      <c r="J725" s="68"/>
      <c r="K725" s="68"/>
      <c r="L725" s="68"/>
      <c r="M725" s="68"/>
      <c r="N725" s="68"/>
      <c r="O725" s="68"/>
      <c r="P725" s="68"/>
      <c r="Q725" s="68"/>
      <c r="R725" s="68"/>
      <c r="S725" s="68"/>
      <c r="T725" s="68"/>
      <c r="U725" s="68"/>
      <c r="V725" s="68"/>
      <c r="W725" s="68"/>
      <c r="X725" s="68"/>
      <c r="Y725" s="68"/>
      <c r="Z725" s="68"/>
      <c r="AA725" s="68"/>
      <c r="AB725" s="68"/>
    </row>
    <row r="726">
      <c r="A726" s="68"/>
      <c r="B726" s="68"/>
      <c r="C726" s="89"/>
      <c r="D726" s="68"/>
      <c r="E726" s="68"/>
      <c r="F726" s="68"/>
      <c r="G726" s="68"/>
      <c r="H726" s="68"/>
      <c r="I726" s="68"/>
      <c r="J726" s="68"/>
      <c r="K726" s="68"/>
      <c r="L726" s="68"/>
      <c r="M726" s="68"/>
      <c r="N726" s="68"/>
      <c r="O726" s="68"/>
      <c r="P726" s="68"/>
      <c r="Q726" s="68"/>
      <c r="R726" s="68"/>
      <c r="S726" s="68"/>
      <c r="T726" s="68"/>
      <c r="U726" s="68"/>
      <c r="V726" s="68"/>
      <c r="W726" s="68"/>
      <c r="X726" s="68"/>
      <c r="Y726" s="68"/>
      <c r="Z726" s="68"/>
      <c r="AA726" s="68"/>
      <c r="AB726" s="68"/>
    </row>
    <row r="727">
      <c r="A727" s="68"/>
      <c r="B727" s="68"/>
      <c r="C727" s="89"/>
      <c r="D727" s="68"/>
      <c r="E727" s="68"/>
      <c r="F727" s="68"/>
      <c r="G727" s="68"/>
      <c r="H727" s="68"/>
      <c r="I727" s="68"/>
      <c r="J727" s="68"/>
      <c r="K727" s="68"/>
      <c r="L727" s="68"/>
      <c r="M727" s="68"/>
      <c r="N727" s="68"/>
      <c r="O727" s="68"/>
      <c r="P727" s="68"/>
      <c r="Q727" s="68"/>
      <c r="R727" s="68"/>
      <c r="S727" s="68"/>
      <c r="T727" s="68"/>
      <c r="U727" s="68"/>
      <c r="V727" s="68"/>
      <c r="W727" s="68"/>
      <c r="X727" s="68"/>
      <c r="Y727" s="68"/>
      <c r="Z727" s="68"/>
      <c r="AA727" s="68"/>
      <c r="AB727" s="68"/>
    </row>
    <row r="728">
      <c r="A728" s="68"/>
      <c r="B728" s="68"/>
      <c r="C728" s="89"/>
      <c r="D728" s="68"/>
      <c r="E728" s="68"/>
      <c r="F728" s="68"/>
      <c r="G728" s="68"/>
      <c r="H728" s="68"/>
      <c r="I728" s="68"/>
      <c r="J728" s="68"/>
      <c r="K728" s="68"/>
      <c r="L728" s="68"/>
      <c r="M728" s="68"/>
      <c r="N728" s="68"/>
      <c r="O728" s="68"/>
      <c r="P728" s="68"/>
      <c r="Q728" s="68"/>
      <c r="R728" s="68"/>
      <c r="S728" s="68"/>
      <c r="T728" s="68"/>
      <c r="U728" s="68"/>
      <c r="V728" s="68"/>
      <c r="W728" s="68"/>
      <c r="X728" s="68"/>
      <c r="Y728" s="68"/>
      <c r="Z728" s="68"/>
      <c r="AA728" s="68"/>
      <c r="AB728" s="68"/>
    </row>
    <row r="729">
      <c r="A729" s="68"/>
      <c r="B729" s="68"/>
      <c r="C729" s="89"/>
      <c r="D729" s="68"/>
      <c r="E729" s="68"/>
      <c r="F729" s="68"/>
      <c r="G729" s="68"/>
      <c r="H729" s="68"/>
      <c r="I729" s="68"/>
      <c r="J729" s="68"/>
      <c r="K729" s="68"/>
      <c r="L729" s="68"/>
      <c r="M729" s="68"/>
      <c r="N729" s="68"/>
      <c r="O729" s="68"/>
      <c r="P729" s="68"/>
      <c r="Q729" s="68"/>
      <c r="R729" s="68"/>
      <c r="S729" s="68"/>
      <c r="T729" s="68"/>
      <c r="U729" s="68"/>
      <c r="V729" s="68"/>
      <c r="W729" s="68"/>
      <c r="X729" s="68"/>
      <c r="Y729" s="68"/>
      <c r="Z729" s="68"/>
      <c r="AA729" s="68"/>
      <c r="AB729" s="68"/>
    </row>
    <row r="730">
      <c r="A730" s="68"/>
      <c r="B730" s="68"/>
      <c r="C730" s="89"/>
      <c r="D730" s="68"/>
      <c r="E730" s="68"/>
      <c r="F730" s="68"/>
      <c r="G730" s="68"/>
      <c r="H730" s="68"/>
      <c r="I730" s="68"/>
      <c r="J730" s="68"/>
      <c r="K730" s="68"/>
      <c r="L730" s="68"/>
      <c r="M730" s="68"/>
      <c r="N730" s="68"/>
      <c r="O730" s="68"/>
      <c r="P730" s="68"/>
      <c r="Q730" s="68"/>
      <c r="R730" s="68"/>
      <c r="S730" s="68"/>
      <c r="T730" s="68"/>
      <c r="U730" s="68"/>
      <c r="V730" s="68"/>
      <c r="W730" s="68"/>
      <c r="X730" s="68"/>
      <c r="Y730" s="68"/>
      <c r="Z730" s="68"/>
      <c r="AA730" s="68"/>
      <c r="AB730" s="68"/>
    </row>
    <row r="731">
      <c r="A731" s="68"/>
      <c r="B731" s="68"/>
      <c r="C731" s="89"/>
      <c r="D731" s="68"/>
      <c r="E731" s="68"/>
      <c r="F731" s="68"/>
      <c r="G731" s="68"/>
      <c r="H731" s="68"/>
      <c r="I731" s="68"/>
      <c r="J731" s="68"/>
      <c r="K731" s="68"/>
      <c r="L731" s="68"/>
      <c r="M731" s="68"/>
      <c r="N731" s="68"/>
      <c r="O731" s="68"/>
      <c r="P731" s="68"/>
      <c r="Q731" s="68"/>
      <c r="R731" s="68"/>
      <c r="S731" s="68"/>
      <c r="T731" s="68"/>
      <c r="U731" s="68"/>
      <c r="V731" s="68"/>
      <c r="W731" s="68"/>
      <c r="X731" s="68"/>
      <c r="Y731" s="68"/>
      <c r="Z731" s="68"/>
      <c r="AA731" s="68"/>
      <c r="AB731" s="68"/>
    </row>
    <row r="732">
      <c r="A732" s="68"/>
      <c r="B732" s="68"/>
      <c r="C732" s="89"/>
      <c r="D732" s="68"/>
      <c r="E732" s="68"/>
      <c r="F732" s="68"/>
      <c r="G732" s="68"/>
      <c r="H732" s="68"/>
      <c r="I732" s="68"/>
      <c r="J732" s="68"/>
      <c r="K732" s="68"/>
      <c r="L732" s="68"/>
      <c r="M732" s="68"/>
      <c r="N732" s="68"/>
      <c r="O732" s="68"/>
      <c r="P732" s="68"/>
      <c r="Q732" s="68"/>
      <c r="R732" s="68"/>
      <c r="S732" s="68"/>
      <c r="T732" s="68"/>
      <c r="U732" s="68"/>
      <c r="V732" s="68"/>
      <c r="W732" s="68"/>
      <c r="X732" s="68"/>
      <c r="Y732" s="68"/>
      <c r="Z732" s="68"/>
      <c r="AA732" s="68"/>
      <c r="AB732" s="68"/>
    </row>
    <row r="733">
      <c r="A733" s="68"/>
      <c r="B733" s="68"/>
      <c r="C733" s="89"/>
      <c r="D733" s="68"/>
      <c r="E733" s="68"/>
      <c r="F733" s="68"/>
      <c r="G733" s="68"/>
      <c r="H733" s="68"/>
      <c r="I733" s="68"/>
      <c r="J733" s="68"/>
      <c r="K733" s="68"/>
      <c r="L733" s="68"/>
      <c r="M733" s="68"/>
      <c r="N733" s="68"/>
      <c r="O733" s="68"/>
      <c r="P733" s="68"/>
      <c r="Q733" s="68"/>
      <c r="R733" s="68"/>
      <c r="S733" s="68"/>
      <c r="T733" s="68"/>
      <c r="U733" s="68"/>
      <c r="V733" s="68"/>
      <c r="W733" s="68"/>
      <c r="X733" s="68"/>
      <c r="Y733" s="68"/>
      <c r="Z733" s="68"/>
      <c r="AA733" s="68"/>
      <c r="AB733" s="68"/>
    </row>
    <row r="734">
      <c r="A734" s="68"/>
      <c r="B734" s="68"/>
      <c r="C734" s="89"/>
      <c r="D734" s="68"/>
      <c r="E734" s="68"/>
      <c r="F734" s="68"/>
      <c r="G734" s="68"/>
      <c r="H734" s="68"/>
      <c r="I734" s="68"/>
      <c r="J734" s="68"/>
      <c r="K734" s="68"/>
      <c r="L734" s="68"/>
      <c r="M734" s="68"/>
      <c r="N734" s="68"/>
      <c r="O734" s="68"/>
      <c r="P734" s="68"/>
      <c r="Q734" s="68"/>
      <c r="R734" s="68"/>
      <c r="S734" s="68"/>
      <c r="T734" s="68"/>
      <c r="U734" s="68"/>
      <c r="V734" s="68"/>
      <c r="W734" s="68"/>
      <c r="X734" s="68"/>
      <c r="Y734" s="68"/>
      <c r="Z734" s="68"/>
      <c r="AA734" s="68"/>
      <c r="AB734" s="68"/>
    </row>
    <row r="735">
      <c r="A735" s="68"/>
      <c r="B735" s="68"/>
      <c r="C735" s="89"/>
      <c r="D735" s="68"/>
      <c r="E735" s="68"/>
      <c r="F735" s="68"/>
      <c r="G735" s="68"/>
      <c r="H735" s="68"/>
      <c r="I735" s="68"/>
      <c r="J735" s="68"/>
      <c r="K735" s="68"/>
      <c r="L735" s="68"/>
      <c r="M735" s="68"/>
      <c r="N735" s="68"/>
      <c r="O735" s="68"/>
      <c r="P735" s="68"/>
      <c r="Q735" s="68"/>
      <c r="R735" s="68"/>
      <c r="S735" s="68"/>
      <c r="T735" s="68"/>
      <c r="U735" s="68"/>
      <c r="V735" s="68"/>
      <c r="W735" s="68"/>
      <c r="X735" s="68"/>
      <c r="Y735" s="68"/>
      <c r="Z735" s="68"/>
      <c r="AA735" s="68"/>
      <c r="AB735" s="68"/>
    </row>
    <row r="736">
      <c r="A736" s="68"/>
      <c r="B736" s="68"/>
      <c r="C736" s="89"/>
      <c r="D736" s="68"/>
      <c r="E736" s="68"/>
      <c r="F736" s="68"/>
      <c r="G736" s="68"/>
      <c r="H736" s="68"/>
      <c r="I736" s="68"/>
      <c r="J736" s="68"/>
      <c r="K736" s="68"/>
      <c r="L736" s="68"/>
      <c r="M736" s="68"/>
      <c r="N736" s="68"/>
      <c r="O736" s="68"/>
      <c r="P736" s="68"/>
      <c r="Q736" s="68"/>
      <c r="R736" s="68"/>
      <c r="S736" s="68"/>
      <c r="T736" s="68"/>
      <c r="U736" s="68"/>
      <c r="V736" s="68"/>
      <c r="W736" s="68"/>
      <c r="X736" s="68"/>
      <c r="Y736" s="68"/>
      <c r="Z736" s="68"/>
      <c r="AA736" s="68"/>
      <c r="AB736" s="68"/>
    </row>
    <row r="737">
      <c r="A737" s="68"/>
      <c r="B737" s="68"/>
      <c r="C737" s="89"/>
      <c r="D737" s="68"/>
      <c r="E737" s="68"/>
      <c r="F737" s="68"/>
      <c r="G737" s="68"/>
      <c r="H737" s="68"/>
      <c r="I737" s="68"/>
      <c r="J737" s="68"/>
      <c r="K737" s="68"/>
      <c r="L737" s="68"/>
      <c r="M737" s="68"/>
      <c r="N737" s="68"/>
      <c r="O737" s="68"/>
      <c r="P737" s="68"/>
      <c r="Q737" s="68"/>
      <c r="R737" s="68"/>
      <c r="S737" s="68"/>
      <c r="T737" s="68"/>
      <c r="U737" s="68"/>
      <c r="V737" s="68"/>
      <c r="W737" s="68"/>
      <c r="X737" s="68"/>
      <c r="Y737" s="68"/>
      <c r="Z737" s="68"/>
      <c r="AA737" s="68"/>
      <c r="AB737" s="68"/>
    </row>
    <row r="738">
      <c r="A738" s="68"/>
      <c r="B738" s="68"/>
      <c r="C738" s="89"/>
      <c r="D738" s="68"/>
      <c r="E738" s="68"/>
      <c r="F738" s="68"/>
      <c r="G738" s="68"/>
      <c r="H738" s="68"/>
      <c r="I738" s="68"/>
      <c r="J738" s="68"/>
      <c r="K738" s="68"/>
      <c r="L738" s="68"/>
      <c r="M738" s="68"/>
      <c r="N738" s="68"/>
      <c r="O738" s="68"/>
      <c r="P738" s="68"/>
      <c r="Q738" s="68"/>
      <c r="R738" s="68"/>
      <c r="S738" s="68"/>
      <c r="T738" s="68"/>
      <c r="U738" s="68"/>
      <c r="V738" s="68"/>
      <c r="W738" s="68"/>
      <c r="X738" s="68"/>
      <c r="Y738" s="68"/>
      <c r="Z738" s="68"/>
      <c r="AA738" s="68"/>
      <c r="AB738" s="68"/>
    </row>
    <row r="739">
      <c r="A739" s="68"/>
      <c r="B739" s="68"/>
      <c r="C739" s="89"/>
      <c r="D739" s="68"/>
      <c r="E739" s="68"/>
      <c r="F739" s="68"/>
      <c r="G739" s="68"/>
      <c r="H739" s="68"/>
      <c r="I739" s="68"/>
      <c r="J739" s="68"/>
      <c r="K739" s="68"/>
      <c r="L739" s="68"/>
      <c r="M739" s="68"/>
      <c r="N739" s="68"/>
      <c r="O739" s="68"/>
      <c r="P739" s="68"/>
      <c r="Q739" s="68"/>
      <c r="R739" s="68"/>
      <c r="S739" s="68"/>
      <c r="T739" s="68"/>
      <c r="U739" s="68"/>
      <c r="V739" s="68"/>
      <c r="W739" s="68"/>
      <c r="X739" s="68"/>
      <c r="Y739" s="68"/>
      <c r="Z739" s="68"/>
      <c r="AA739" s="68"/>
      <c r="AB739" s="68"/>
    </row>
    <row r="740">
      <c r="A740" s="68"/>
      <c r="B740" s="68"/>
      <c r="C740" s="89"/>
      <c r="D740" s="68"/>
      <c r="E740" s="68"/>
      <c r="F740" s="68"/>
      <c r="G740" s="68"/>
      <c r="H740" s="68"/>
      <c r="I740" s="68"/>
      <c r="J740" s="68"/>
      <c r="K740" s="68"/>
      <c r="L740" s="68"/>
      <c r="M740" s="68"/>
      <c r="N740" s="68"/>
      <c r="O740" s="68"/>
      <c r="P740" s="68"/>
      <c r="Q740" s="68"/>
      <c r="R740" s="68"/>
      <c r="S740" s="68"/>
      <c r="T740" s="68"/>
      <c r="U740" s="68"/>
      <c r="V740" s="68"/>
      <c r="W740" s="68"/>
      <c r="X740" s="68"/>
      <c r="Y740" s="68"/>
      <c r="Z740" s="68"/>
      <c r="AA740" s="68"/>
      <c r="AB740" s="68"/>
    </row>
    <row r="741">
      <c r="A741" s="68"/>
      <c r="B741" s="68"/>
      <c r="C741" s="89"/>
      <c r="D741" s="68"/>
      <c r="E741" s="68"/>
      <c r="F741" s="68"/>
      <c r="G741" s="68"/>
      <c r="H741" s="68"/>
      <c r="I741" s="68"/>
      <c r="J741" s="68"/>
      <c r="K741" s="68"/>
      <c r="L741" s="68"/>
      <c r="M741" s="68"/>
      <c r="N741" s="68"/>
      <c r="O741" s="68"/>
      <c r="P741" s="68"/>
      <c r="Q741" s="68"/>
      <c r="R741" s="68"/>
      <c r="S741" s="68"/>
      <c r="T741" s="68"/>
      <c r="U741" s="68"/>
      <c r="V741" s="68"/>
      <c r="W741" s="68"/>
      <c r="X741" s="68"/>
      <c r="Y741" s="68"/>
      <c r="Z741" s="68"/>
      <c r="AA741" s="68"/>
      <c r="AB741" s="68"/>
    </row>
    <row r="742">
      <c r="A742" s="68"/>
      <c r="B742" s="68"/>
      <c r="C742" s="89"/>
      <c r="D742" s="68"/>
      <c r="E742" s="68"/>
      <c r="F742" s="68"/>
      <c r="G742" s="68"/>
      <c r="H742" s="68"/>
      <c r="I742" s="68"/>
      <c r="J742" s="68"/>
      <c r="K742" s="68"/>
      <c r="L742" s="68"/>
      <c r="M742" s="68"/>
      <c r="N742" s="68"/>
      <c r="O742" s="68"/>
      <c r="P742" s="68"/>
      <c r="Q742" s="68"/>
      <c r="R742" s="68"/>
      <c r="S742" s="68"/>
      <c r="T742" s="68"/>
      <c r="U742" s="68"/>
      <c r="V742" s="68"/>
      <c r="W742" s="68"/>
      <c r="X742" s="68"/>
      <c r="Y742" s="68"/>
      <c r="Z742" s="68"/>
      <c r="AA742" s="68"/>
      <c r="AB742" s="68"/>
    </row>
    <row r="743">
      <c r="A743" s="68"/>
      <c r="B743" s="68"/>
      <c r="C743" s="89"/>
      <c r="D743" s="68"/>
      <c r="E743" s="68"/>
      <c r="F743" s="68"/>
      <c r="G743" s="68"/>
      <c r="H743" s="68"/>
      <c r="I743" s="68"/>
      <c r="J743" s="68"/>
      <c r="K743" s="68"/>
      <c r="L743" s="68"/>
      <c r="M743" s="68"/>
      <c r="N743" s="68"/>
      <c r="O743" s="68"/>
      <c r="P743" s="68"/>
      <c r="Q743" s="68"/>
      <c r="R743" s="68"/>
      <c r="S743" s="68"/>
      <c r="T743" s="68"/>
      <c r="U743" s="68"/>
      <c r="V743" s="68"/>
      <c r="W743" s="68"/>
      <c r="X743" s="68"/>
      <c r="Y743" s="68"/>
      <c r="Z743" s="68"/>
      <c r="AA743" s="68"/>
      <c r="AB743" s="68"/>
    </row>
    <row r="744">
      <c r="A744" s="68"/>
      <c r="B744" s="68"/>
      <c r="C744" s="89"/>
      <c r="D744" s="68"/>
      <c r="E744" s="68"/>
      <c r="F744" s="68"/>
      <c r="G744" s="68"/>
      <c r="H744" s="68"/>
      <c r="I744" s="68"/>
      <c r="J744" s="68"/>
      <c r="K744" s="68"/>
      <c r="L744" s="68"/>
      <c r="M744" s="68"/>
      <c r="N744" s="68"/>
      <c r="O744" s="68"/>
      <c r="P744" s="68"/>
      <c r="Q744" s="68"/>
      <c r="R744" s="68"/>
      <c r="S744" s="68"/>
      <c r="T744" s="68"/>
      <c r="U744" s="68"/>
      <c r="V744" s="68"/>
      <c r="W744" s="68"/>
      <c r="X744" s="68"/>
      <c r="Y744" s="68"/>
      <c r="Z744" s="68"/>
      <c r="AA744" s="68"/>
      <c r="AB744" s="68"/>
    </row>
    <row r="745">
      <c r="A745" s="68"/>
      <c r="B745" s="68"/>
      <c r="C745" s="89"/>
      <c r="D745" s="68"/>
      <c r="E745" s="68"/>
      <c r="F745" s="68"/>
      <c r="G745" s="68"/>
      <c r="H745" s="68"/>
      <c r="I745" s="68"/>
      <c r="J745" s="68"/>
      <c r="K745" s="68"/>
      <c r="L745" s="68"/>
      <c r="M745" s="68"/>
      <c r="N745" s="68"/>
      <c r="O745" s="68"/>
      <c r="P745" s="68"/>
      <c r="Q745" s="68"/>
      <c r="R745" s="68"/>
      <c r="S745" s="68"/>
      <c r="T745" s="68"/>
      <c r="U745" s="68"/>
      <c r="V745" s="68"/>
      <c r="W745" s="68"/>
      <c r="X745" s="68"/>
      <c r="Y745" s="68"/>
      <c r="Z745" s="68"/>
      <c r="AA745" s="68"/>
      <c r="AB745" s="68"/>
    </row>
    <row r="746">
      <c r="A746" s="68"/>
      <c r="B746" s="68"/>
      <c r="C746" s="89"/>
      <c r="D746" s="68"/>
      <c r="E746" s="68"/>
      <c r="F746" s="68"/>
      <c r="G746" s="68"/>
      <c r="H746" s="68"/>
      <c r="I746" s="68"/>
      <c r="J746" s="68"/>
      <c r="K746" s="68"/>
      <c r="L746" s="68"/>
      <c r="M746" s="68"/>
      <c r="N746" s="68"/>
      <c r="O746" s="68"/>
      <c r="P746" s="68"/>
      <c r="Q746" s="68"/>
      <c r="R746" s="68"/>
      <c r="S746" s="68"/>
      <c r="T746" s="68"/>
      <c r="U746" s="68"/>
      <c r="V746" s="68"/>
      <c r="W746" s="68"/>
      <c r="X746" s="68"/>
      <c r="Y746" s="68"/>
      <c r="Z746" s="68"/>
      <c r="AA746" s="68"/>
      <c r="AB746" s="68"/>
    </row>
    <row r="747">
      <c r="A747" s="68"/>
      <c r="B747" s="68"/>
      <c r="C747" s="89"/>
      <c r="D747" s="68"/>
      <c r="E747" s="68"/>
      <c r="F747" s="68"/>
      <c r="G747" s="68"/>
      <c r="H747" s="68"/>
      <c r="I747" s="68"/>
      <c r="J747" s="68"/>
      <c r="K747" s="68"/>
      <c r="L747" s="68"/>
      <c r="M747" s="68"/>
      <c r="N747" s="68"/>
      <c r="O747" s="68"/>
      <c r="P747" s="68"/>
      <c r="Q747" s="68"/>
      <c r="R747" s="68"/>
      <c r="S747" s="68"/>
      <c r="T747" s="68"/>
      <c r="U747" s="68"/>
      <c r="V747" s="68"/>
      <c r="W747" s="68"/>
      <c r="X747" s="68"/>
      <c r="Y747" s="68"/>
      <c r="Z747" s="68"/>
      <c r="AA747" s="68"/>
      <c r="AB747" s="68"/>
    </row>
    <row r="748">
      <c r="A748" s="68"/>
      <c r="B748" s="68"/>
      <c r="C748" s="89"/>
      <c r="D748" s="68"/>
      <c r="E748" s="68"/>
      <c r="F748" s="68"/>
      <c r="G748" s="68"/>
      <c r="H748" s="68"/>
      <c r="I748" s="68"/>
      <c r="J748" s="68"/>
      <c r="K748" s="68"/>
      <c r="L748" s="68"/>
      <c r="M748" s="68"/>
      <c r="N748" s="68"/>
      <c r="O748" s="68"/>
      <c r="P748" s="68"/>
      <c r="Q748" s="68"/>
      <c r="R748" s="68"/>
      <c r="S748" s="68"/>
      <c r="T748" s="68"/>
      <c r="U748" s="68"/>
      <c r="V748" s="68"/>
      <c r="W748" s="68"/>
      <c r="X748" s="68"/>
      <c r="Y748" s="68"/>
      <c r="Z748" s="68"/>
      <c r="AA748" s="68"/>
      <c r="AB748" s="68"/>
    </row>
    <row r="749">
      <c r="A749" s="68"/>
      <c r="B749" s="68"/>
      <c r="C749" s="89"/>
      <c r="D749" s="68"/>
      <c r="E749" s="68"/>
      <c r="F749" s="68"/>
      <c r="G749" s="68"/>
      <c r="H749" s="68"/>
      <c r="I749" s="68"/>
      <c r="J749" s="68"/>
      <c r="K749" s="68"/>
      <c r="L749" s="68"/>
      <c r="M749" s="68"/>
      <c r="N749" s="68"/>
      <c r="O749" s="68"/>
      <c r="P749" s="68"/>
      <c r="Q749" s="68"/>
      <c r="R749" s="68"/>
      <c r="S749" s="68"/>
      <c r="T749" s="68"/>
      <c r="U749" s="68"/>
      <c r="V749" s="68"/>
      <c r="W749" s="68"/>
      <c r="X749" s="68"/>
      <c r="Y749" s="68"/>
      <c r="Z749" s="68"/>
      <c r="AA749" s="68"/>
      <c r="AB749" s="68"/>
    </row>
    <row r="750">
      <c r="A750" s="68"/>
      <c r="B750" s="68"/>
      <c r="C750" s="89"/>
      <c r="D750" s="68"/>
      <c r="E750" s="68"/>
      <c r="F750" s="68"/>
      <c r="G750" s="68"/>
      <c r="H750" s="68"/>
      <c r="I750" s="68"/>
      <c r="J750" s="68"/>
      <c r="K750" s="68"/>
      <c r="L750" s="68"/>
      <c r="M750" s="68"/>
      <c r="N750" s="68"/>
      <c r="O750" s="68"/>
      <c r="P750" s="68"/>
      <c r="Q750" s="68"/>
      <c r="R750" s="68"/>
      <c r="S750" s="68"/>
      <c r="T750" s="68"/>
      <c r="U750" s="68"/>
      <c r="V750" s="68"/>
      <c r="W750" s="68"/>
      <c r="X750" s="68"/>
      <c r="Y750" s="68"/>
      <c r="Z750" s="68"/>
      <c r="AA750" s="68"/>
      <c r="AB750" s="68"/>
    </row>
    <row r="751">
      <c r="A751" s="68"/>
      <c r="B751" s="68"/>
      <c r="C751" s="89"/>
      <c r="D751" s="68"/>
      <c r="E751" s="68"/>
      <c r="F751" s="68"/>
      <c r="G751" s="68"/>
      <c r="H751" s="68"/>
      <c r="I751" s="68"/>
      <c r="J751" s="68"/>
      <c r="K751" s="68"/>
      <c r="L751" s="68"/>
      <c r="M751" s="68"/>
      <c r="N751" s="68"/>
      <c r="O751" s="68"/>
      <c r="P751" s="68"/>
      <c r="Q751" s="68"/>
      <c r="R751" s="68"/>
      <c r="S751" s="68"/>
      <c r="T751" s="68"/>
      <c r="U751" s="68"/>
      <c r="V751" s="68"/>
      <c r="W751" s="68"/>
      <c r="X751" s="68"/>
      <c r="Y751" s="68"/>
      <c r="Z751" s="68"/>
      <c r="AA751" s="68"/>
      <c r="AB751" s="68"/>
    </row>
    <row r="752">
      <c r="A752" s="68"/>
      <c r="B752" s="68"/>
      <c r="C752" s="89"/>
      <c r="D752" s="68"/>
      <c r="E752" s="68"/>
      <c r="F752" s="68"/>
      <c r="G752" s="68"/>
      <c r="H752" s="68"/>
      <c r="I752" s="68"/>
      <c r="J752" s="68"/>
      <c r="K752" s="68"/>
      <c r="L752" s="68"/>
      <c r="M752" s="68"/>
      <c r="N752" s="68"/>
      <c r="O752" s="68"/>
      <c r="P752" s="68"/>
      <c r="Q752" s="68"/>
      <c r="R752" s="68"/>
      <c r="S752" s="68"/>
      <c r="T752" s="68"/>
      <c r="U752" s="68"/>
      <c r="V752" s="68"/>
      <c r="W752" s="68"/>
      <c r="X752" s="68"/>
      <c r="Y752" s="68"/>
      <c r="Z752" s="68"/>
      <c r="AA752" s="68"/>
      <c r="AB752" s="68"/>
    </row>
    <row r="753">
      <c r="A753" s="68"/>
      <c r="B753" s="68"/>
      <c r="C753" s="89"/>
      <c r="D753" s="68"/>
      <c r="E753" s="68"/>
      <c r="F753" s="68"/>
      <c r="G753" s="68"/>
      <c r="H753" s="68"/>
      <c r="I753" s="68"/>
      <c r="J753" s="68"/>
      <c r="K753" s="68"/>
      <c r="L753" s="68"/>
      <c r="M753" s="68"/>
      <c r="N753" s="68"/>
      <c r="O753" s="68"/>
      <c r="P753" s="68"/>
      <c r="Q753" s="68"/>
      <c r="R753" s="68"/>
      <c r="S753" s="68"/>
      <c r="T753" s="68"/>
      <c r="U753" s="68"/>
      <c r="V753" s="68"/>
      <c r="W753" s="68"/>
      <c r="X753" s="68"/>
      <c r="Y753" s="68"/>
      <c r="Z753" s="68"/>
      <c r="AA753" s="68"/>
      <c r="AB753" s="68"/>
    </row>
    <row r="754">
      <c r="A754" s="68"/>
      <c r="B754" s="68"/>
      <c r="C754" s="89"/>
      <c r="D754" s="68"/>
      <c r="E754" s="68"/>
      <c r="F754" s="68"/>
      <c r="G754" s="68"/>
      <c r="H754" s="68"/>
      <c r="I754" s="68"/>
      <c r="J754" s="68"/>
      <c r="K754" s="68"/>
      <c r="L754" s="68"/>
      <c r="M754" s="68"/>
      <c r="N754" s="68"/>
      <c r="O754" s="68"/>
      <c r="P754" s="68"/>
      <c r="Q754" s="68"/>
      <c r="R754" s="68"/>
      <c r="S754" s="68"/>
      <c r="T754" s="68"/>
      <c r="U754" s="68"/>
      <c r="V754" s="68"/>
      <c r="W754" s="68"/>
      <c r="X754" s="68"/>
      <c r="Y754" s="68"/>
      <c r="Z754" s="68"/>
      <c r="AA754" s="68"/>
      <c r="AB754" s="68"/>
    </row>
    <row r="755">
      <c r="A755" s="68"/>
      <c r="B755" s="68"/>
      <c r="C755" s="89"/>
      <c r="D755" s="68"/>
      <c r="E755" s="68"/>
      <c r="F755" s="68"/>
      <c r="G755" s="68"/>
      <c r="H755" s="68"/>
      <c r="I755" s="68"/>
      <c r="J755" s="68"/>
      <c r="K755" s="68"/>
      <c r="L755" s="68"/>
      <c r="M755" s="68"/>
      <c r="N755" s="68"/>
      <c r="O755" s="68"/>
      <c r="P755" s="68"/>
      <c r="Q755" s="68"/>
      <c r="R755" s="68"/>
      <c r="S755" s="68"/>
      <c r="T755" s="68"/>
      <c r="U755" s="68"/>
      <c r="V755" s="68"/>
      <c r="W755" s="68"/>
      <c r="X755" s="68"/>
      <c r="Y755" s="68"/>
      <c r="Z755" s="68"/>
      <c r="AA755" s="68"/>
      <c r="AB755" s="68"/>
    </row>
    <row r="756">
      <c r="A756" s="68"/>
      <c r="B756" s="68"/>
      <c r="C756" s="89"/>
      <c r="D756" s="68"/>
      <c r="E756" s="68"/>
      <c r="F756" s="68"/>
      <c r="G756" s="68"/>
      <c r="H756" s="68"/>
      <c r="I756" s="68"/>
      <c r="J756" s="68"/>
      <c r="K756" s="68"/>
      <c r="L756" s="68"/>
      <c r="M756" s="68"/>
      <c r="N756" s="68"/>
      <c r="O756" s="68"/>
      <c r="P756" s="68"/>
      <c r="Q756" s="68"/>
      <c r="R756" s="68"/>
      <c r="S756" s="68"/>
      <c r="T756" s="68"/>
      <c r="U756" s="68"/>
      <c r="V756" s="68"/>
      <c r="W756" s="68"/>
      <c r="X756" s="68"/>
      <c r="Y756" s="68"/>
      <c r="Z756" s="68"/>
      <c r="AA756" s="68"/>
      <c r="AB756" s="68"/>
    </row>
    <row r="757">
      <c r="A757" s="68"/>
      <c r="B757" s="68"/>
      <c r="C757" s="89"/>
      <c r="D757" s="68"/>
      <c r="E757" s="68"/>
      <c r="F757" s="68"/>
      <c r="G757" s="68"/>
      <c r="H757" s="68"/>
      <c r="I757" s="68"/>
      <c r="J757" s="68"/>
      <c r="K757" s="68"/>
      <c r="L757" s="68"/>
      <c r="M757" s="68"/>
      <c r="N757" s="68"/>
      <c r="O757" s="68"/>
      <c r="P757" s="68"/>
      <c r="Q757" s="68"/>
      <c r="R757" s="68"/>
      <c r="S757" s="68"/>
      <c r="T757" s="68"/>
      <c r="U757" s="68"/>
      <c r="V757" s="68"/>
      <c r="W757" s="68"/>
      <c r="X757" s="68"/>
      <c r="Y757" s="68"/>
      <c r="Z757" s="68"/>
      <c r="AA757" s="68"/>
      <c r="AB757" s="68"/>
    </row>
    <row r="758">
      <c r="A758" s="68"/>
      <c r="B758" s="68"/>
      <c r="C758" s="89"/>
      <c r="D758" s="68"/>
      <c r="E758" s="68"/>
      <c r="F758" s="68"/>
      <c r="G758" s="68"/>
      <c r="H758" s="68"/>
      <c r="I758" s="68"/>
      <c r="J758" s="68"/>
      <c r="K758" s="68"/>
      <c r="L758" s="68"/>
      <c r="M758" s="68"/>
      <c r="N758" s="68"/>
      <c r="O758" s="68"/>
      <c r="P758" s="68"/>
      <c r="Q758" s="68"/>
      <c r="R758" s="68"/>
      <c r="S758" s="68"/>
      <c r="T758" s="68"/>
      <c r="U758" s="68"/>
      <c r="V758" s="68"/>
      <c r="W758" s="68"/>
      <c r="X758" s="68"/>
      <c r="Y758" s="68"/>
      <c r="Z758" s="68"/>
      <c r="AA758" s="68"/>
      <c r="AB758" s="68"/>
    </row>
    <row r="759">
      <c r="A759" s="68"/>
      <c r="B759" s="68"/>
      <c r="C759" s="89"/>
      <c r="D759" s="68"/>
      <c r="E759" s="68"/>
      <c r="F759" s="68"/>
      <c r="G759" s="68"/>
      <c r="H759" s="68"/>
      <c r="I759" s="68"/>
      <c r="J759" s="68"/>
      <c r="K759" s="68"/>
      <c r="L759" s="68"/>
      <c r="M759" s="68"/>
      <c r="N759" s="68"/>
      <c r="O759" s="68"/>
      <c r="P759" s="68"/>
      <c r="Q759" s="68"/>
      <c r="R759" s="68"/>
      <c r="S759" s="68"/>
      <c r="T759" s="68"/>
      <c r="U759" s="68"/>
      <c r="V759" s="68"/>
      <c r="W759" s="68"/>
      <c r="X759" s="68"/>
      <c r="Y759" s="68"/>
      <c r="Z759" s="68"/>
      <c r="AA759" s="68"/>
      <c r="AB759" s="68"/>
    </row>
    <row r="760">
      <c r="A760" s="68"/>
      <c r="B760" s="68"/>
      <c r="C760" s="89"/>
      <c r="D760" s="68"/>
      <c r="E760" s="68"/>
      <c r="F760" s="68"/>
      <c r="G760" s="68"/>
      <c r="H760" s="68"/>
      <c r="I760" s="68"/>
      <c r="J760" s="68"/>
      <c r="K760" s="68"/>
      <c r="L760" s="68"/>
      <c r="M760" s="68"/>
      <c r="N760" s="68"/>
      <c r="O760" s="68"/>
      <c r="P760" s="68"/>
      <c r="Q760" s="68"/>
      <c r="R760" s="68"/>
      <c r="S760" s="68"/>
      <c r="T760" s="68"/>
      <c r="U760" s="68"/>
      <c r="V760" s="68"/>
      <c r="W760" s="68"/>
      <c r="X760" s="68"/>
      <c r="Y760" s="68"/>
      <c r="Z760" s="68"/>
      <c r="AA760" s="68"/>
      <c r="AB760" s="68"/>
    </row>
    <row r="761">
      <c r="A761" s="68"/>
      <c r="B761" s="68"/>
      <c r="C761" s="89"/>
      <c r="D761" s="68"/>
      <c r="E761" s="68"/>
      <c r="F761" s="68"/>
      <c r="G761" s="68"/>
      <c r="H761" s="68"/>
      <c r="I761" s="68"/>
      <c r="J761" s="68"/>
      <c r="K761" s="68"/>
      <c r="L761" s="68"/>
      <c r="M761" s="68"/>
      <c r="N761" s="68"/>
      <c r="O761" s="68"/>
      <c r="P761" s="68"/>
      <c r="Q761" s="68"/>
      <c r="R761" s="68"/>
      <c r="S761" s="68"/>
      <c r="T761" s="68"/>
      <c r="U761" s="68"/>
      <c r="V761" s="68"/>
      <c r="W761" s="68"/>
      <c r="X761" s="68"/>
      <c r="Y761" s="68"/>
      <c r="Z761" s="68"/>
      <c r="AA761" s="68"/>
      <c r="AB761" s="68"/>
    </row>
    <row r="762">
      <c r="A762" s="68"/>
      <c r="B762" s="68"/>
      <c r="C762" s="89"/>
      <c r="D762" s="68"/>
      <c r="E762" s="68"/>
      <c r="F762" s="68"/>
      <c r="G762" s="68"/>
      <c r="H762" s="68"/>
      <c r="I762" s="68"/>
      <c r="J762" s="68"/>
      <c r="K762" s="68"/>
      <c r="L762" s="68"/>
      <c r="M762" s="68"/>
      <c r="N762" s="68"/>
      <c r="O762" s="68"/>
      <c r="P762" s="68"/>
      <c r="Q762" s="68"/>
      <c r="R762" s="68"/>
      <c r="S762" s="68"/>
      <c r="T762" s="68"/>
      <c r="U762" s="68"/>
      <c r="V762" s="68"/>
      <c r="W762" s="68"/>
      <c r="X762" s="68"/>
      <c r="Y762" s="68"/>
      <c r="Z762" s="68"/>
      <c r="AA762" s="68"/>
      <c r="AB762" s="68"/>
    </row>
    <row r="763">
      <c r="A763" s="68"/>
      <c r="B763" s="68"/>
      <c r="C763" s="89"/>
      <c r="D763" s="68"/>
      <c r="E763" s="68"/>
      <c r="F763" s="68"/>
      <c r="G763" s="68"/>
      <c r="H763" s="68"/>
      <c r="I763" s="68"/>
      <c r="J763" s="68"/>
      <c r="K763" s="68"/>
      <c r="L763" s="68"/>
      <c r="M763" s="68"/>
      <c r="N763" s="68"/>
      <c r="O763" s="68"/>
      <c r="P763" s="68"/>
      <c r="Q763" s="68"/>
      <c r="R763" s="68"/>
      <c r="S763" s="68"/>
      <c r="T763" s="68"/>
      <c r="U763" s="68"/>
      <c r="V763" s="68"/>
      <c r="W763" s="68"/>
      <c r="X763" s="68"/>
      <c r="Y763" s="68"/>
      <c r="Z763" s="68"/>
      <c r="AA763" s="68"/>
      <c r="AB763" s="68"/>
    </row>
    <row r="764">
      <c r="A764" s="68"/>
      <c r="B764" s="68"/>
      <c r="C764" s="89"/>
      <c r="D764" s="68"/>
      <c r="E764" s="68"/>
      <c r="F764" s="68"/>
      <c r="G764" s="68"/>
      <c r="H764" s="68"/>
      <c r="I764" s="68"/>
      <c r="J764" s="68"/>
      <c r="K764" s="68"/>
      <c r="L764" s="68"/>
      <c r="M764" s="68"/>
      <c r="N764" s="68"/>
      <c r="O764" s="68"/>
      <c r="P764" s="68"/>
      <c r="Q764" s="68"/>
      <c r="R764" s="68"/>
      <c r="S764" s="68"/>
      <c r="T764" s="68"/>
      <c r="U764" s="68"/>
      <c r="V764" s="68"/>
      <c r="W764" s="68"/>
      <c r="X764" s="68"/>
      <c r="Y764" s="68"/>
      <c r="Z764" s="68"/>
      <c r="AA764" s="68"/>
      <c r="AB764" s="68"/>
    </row>
    <row r="765">
      <c r="A765" s="68"/>
      <c r="B765" s="68"/>
      <c r="C765" s="89"/>
      <c r="D765" s="68"/>
      <c r="E765" s="68"/>
      <c r="F765" s="68"/>
      <c r="G765" s="68"/>
      <c r="H765" s="68"/>
      <c r="I765" s="68"/>
      <c r="J765" s="68"/>
      <c r="K765" s="68"/>
      <c r="L765" s="68"/>
      <c r="M765" s="68"/>
      <c r="N765" s="68"/>
      <c r="O765" s="68"/>
      <c r="P765" s="68"/>
      <c r="Q765" s="68"/>
      <c r="R765" s="68"/>
      <c r="S765" s="68"/>
      <c r="T765" s="68"/>
      <c r="U765" s="68"/>
      <c r="V765" s="68"/>
      <c r="W765" s="68"/>
      <c r="X765" s="68"/>
      <c r="Y765" s="68"/>
      <c r="Z765" s="68"/>
      <c r="AA765" s="68"/>
      <c r="AB765" s="68"/>
    </row>
    <row r="766">
      <c r="A766" s="68"/>
      <c r="B766" s="68"/>
      <c r="C766" s="89"/>
      <c r="D766" s="68"/>
      <c r="E766" s="68"/>
      <c r="F766" s="68"/>
      <c r="G766" s="68"/>
      <c r="H766" s="68"/>
      <c r="I766" s="68"/>
      <c r="J766" s="68"/>
      <c r="K766" s="68"/>
      <c r="L766" s="68"/>
      <c r="M766" s="68"/>
      <c r="N766" s="68"/>
      <c r="O766" s="68"/>
      <c r="P766" s="68"/>
      <c r="Q766" s="68"/>
      <c r="R766" s="68"/>
      <c r="S766" s="68"/>
      <c r="T766" s="68"/>
      <c r="U766" s="68"/>
      <c r="V766" s="68"/>
      <c r="W766" s="68"/>
      <c r="X766" s="68"/>
      <c r="Y766" s="68"/>
      <c r="Z766" s="68"/>
      <c r="AA766" s="68"/>
      <c r="AB766" s="68"/>
    </row>
    <row r="767">
      <c r="A767" s="68"/>
      <c r="B767" s="68"/>
      <c r="C767" s="89"/>
      <c r="D767" s="68"/>
      <c r="E767" s="68"/>
      <c r="F767" s="68"/>
      <c r="G767" s="68"/>
      <c r="H767" s="68"/>
      <c r="I767" s="68"/>
      <c r="J767" s="68"/>
      <c r="K767" s="68"/>
      <c r="L767" s="68"/>
      <c r="M767" s="68"/>
      <c r="N767" s="68"/>
      <c r="O767" s="68"/>
      <c r="P767" s="68"/>
      <c r="Q767" s="68"/>
      <c r="R767" s="68"/>
      <c r="S767" s="68"/>
      <c r="T767" s="68"/>
      <c r="U767" s="68"/>
      <c r="V767" s="68"/>
      <c r="W767" s="68"/>
      <c r="X767" s="68"/>
      <c r="Y767" s="68"/>
      <c r="Z767" s="68"/>
      <c r="AA767" s="68"/>
      <c r="AB767" s="68"/>
    </row>
    <row r="768">
      <c r="A768" s="68"/>
      <c r="B768" s="68"/>
      <c r="C768" s="89"/>
      <c r="D768" s="68"/>
      <c r="E768" s="68"/>
      <c r="F768" s="68"/>
      <c r="G768" s="68"/>
      <c r="H768" s="68"/>
      <c r="I768" s="68"/>
      <c r="J768" s="68"/>
      <c r="K768" s="68"/>
      <c r="L768" s="68"/>
      <c r="M768" s="68"/>
      <c r="N768" s="68"/>
      <c r="O768" s="68"/>
      <c r="P768" s="68"/>
      <c r="Q768" s="68"/>
      <c r="R768" s="68"/>
      <c r="S768" s="68"/>
      <c r="T768" s="68"/>
      <c r="U768" s="68"/>
      <c r="V768" s="68"/>
      <c r="W768" s="68"/>
      <c r="X768" s="68"/>
      <c r="Y768" s="68"/>
      <c r="Z768" s="68"/>
      <c r="AA768" s="68"/>
      <c r="AB768" s="68"/>
    </row>
    <row r="769">
      <c r="A769" s="68"/>
      <c r="B769" s="68"/>
      <c r="C769" s="89"/>
      <c r="D769" s="68"/>
      <c r="E769" s="68"/>
      <c r="F769" s="68"/>
      <c r="G769" s="68"/>
      <c r="H769" s="68"/>
      <c r="I769" s="68"/>
      <c r="J769" s="68"/>
      <c r="K769" s="68"/>
      <c r="L769" s="68"/>
      <c r="M769" s="68"/>
      <c r="N769" s="68"/>
      <c r="O769" s="68"/>
      <c r="P769" s="68"/>
      <c r="Q769" s="68"/>
      <c r="R769" s="68"/>
      <c r="S769" s="68"/>
      <c r="T769" s="68"/>
      <c r="U769" s="68"/>
      <c r="V769" s="68"/>
      <c r="W769" s="68"/>
      <c r="X769" s="68"/>
      <c r="Y769" s="68"/>
      <c r="Z769" s="68"/>
      <c r="AA769" s="68"/>
      <c r="AB769" s="68"/>
    </row>
    <row r="770">
      <c r="A770" s="68"/>
      <c r="B770" s="68"/>
      <c r="C770" s="89"/>
      <c r="D770" s="68"/>
      <c r="E770" s="68"/>
      <c r="F770" s="68"/>
      <c r="G770" s="68"/>
      <c r="H770" s="68"/>
      <c r="I770" s="68"/>
      <c r="J770" s="68"/>
      <c r="K770" s="68"/>
      <c r="L770" s="68"/>
      <c r="M770" s="68"/>
      <c r="N770" s="68"/>
      <c r="O770" s="68"/>
      <c r="P770" s="68"/>
      <c r="Q770" s="68"/>
      <c r="R770" s="68"/>
      <c r="S770" s="68"/>
      <c r="T770" s="68"/>
      <c r="U770" s="68"/>
      <c r="V770" s="68"/>
      <c r="W770" s="68"/>
      <c r="X770" s="68"/>
      <c r="Y770" s="68"/>
      <c r="Z770" s="68"/>
      <c r="AA770" s="68"/>
      <c r="AB770" s="68"/>
    </row>
    <row r="771">
      <c r="A771" s="68"/>
      <c r="B771" s="68"/>
      <c r="C771" s="89"/>
      <c r="D771" s="68"/>
      <c r="E771" s="68"/>
      <c r="F771" s="68"/>
      <c r="G771" s="68"/>
      <c r="H771" s="68"/>
      <c r="I771" s="68"/>
      <c r="J771" s="68"/>
      <c r="K771" s="68"/>
      <c r="L771" s="68"/>
      <c r="M771" s="68"/>
      <c r="N771" s="68"/>
      <c r="O771" s="68"/>
      <c r="P771" s="68"/>
      <c r="Q771" s="68"/>
      <c r="R771" s="68"/>
      <c r="S771" s="68"/>
      <c r="T771" s="68"/>
      <c r="U771" s="68"/>
      <c r="V771" s="68"/>
      <c r="W771" s="68"/>
      <c r="X771" s="68"/>
      <c r="Y771" s="68"/>
      <c r="Z771" s="68"/>
      <c r="AA771" s="68"/>
      <c r="AB771" s="68"/>
    </row>
    <row r="772">
      <c r="A772" s="68"/>
      <c r="B772" s="68"/>
      <c r="C772" s="89"/>
      <c r="D772" s="68"/>
      <c r="E772" s="68"/>
      <c r="F772" s="68"/>
      <c r="G772" s="68"/>
      <c r="H772" s="68"/>
      <c r="I772" s="68"/>
      <c r="J772" s="68"/>
      <c r="K772" s="68"/>
      <c r="L772" s="68"/>
      <c r="M772" s="68"/>
      <c r="N772" s="68"/>
      <c r="O772" s="68"/>
      <c r="P772" s="68"/>
      <c r="Q772" s="68"/>
      <c r="R772" s="68"/>
      <c r="S772" s="68"/>
      <c r="T772" s="68"/>
      <c r="U772" s="68"/>
      <c r="V772" s="68"/>
      <c r="W772" s="68"/>
      <c r="X772" s="68"/>
      <c r="Y772" s="68"/>
      <c r="Z772" s="68"/>
      <c r="AA772" s="68"/>
      <c r="AB772" s="68"/>
    </row>
    <row r="773">
      <c r="A773" s="68"/>
      <c r="B773" s="68"/>
      <c r="C773" s="89"/>
      <c r="D773" s="68"/>
      <c r="E773" s="68"/>
      <c r="F773" s="68"/>
      <c r="G773" s="68"/>
      <c r="H773" s="68"/>
      <c r="I773" s="68"/>
      <c r="J773" s="68"/>
      <c r="K773" s="68"/>
      <c r="L773" s="68"/>
      <c r="M773" s="68"/>
      <c r="N773" s="68"/>
      <c r="O773" s="68"/>
      <c r="P773" s="68"/>
      <c r="Q773" s="68"/>
      <c r="R773" s="68"/>
      <c r="S773" s="68"/>
      <c r="T773" s="68"/>
      <c r="U773" s="68"/>
      <c r="V773" s="68"/>
      <c r="W773" s="68"/>
      <c r="X773" s="68"/>
      <c r="Y773" s="68"/>
      <c r="Z773" s="68"/>
      <c r="AA773" s="68"/>
      <c r="AB773" s="68"/>
    </row>
    <row r="774">
      <c r="A774" s="68"/>
      <c r="B774" s="68"/>
      <c r="C774" s="89"/>
      <c r="D774" s="68"/>
      <c r="E774" s="68"/>
      <c r="F774" s="68"/>
      <c r="G774" s="68"/>
      <c r="H774" s="68"/>
      <c r="I774" s="68"/>
      <c r="J774" s="68"/>
      <c r="K774" s="68"/>
      <c r="L774" s="68"/>
      <c r="M774" s="68"/>
      <c r="N774" s="68"/>
      <c r="O774" s="68"/>
      <c r="P774" s="68"/>
      <c r="Q774" s="68"/>
      <c r="R774" s="68"/>
      <c r="S774" s="68"/>
      <c r="T774" s="68"/>
      <c r="U774" s="68"/>
      <c r="V774" s="68"/>
      <c r="W774" s="68"/>
      <c r="X774" s="68"/>
      <c r="Y774" s="68"/>
      <c r="Z774" s="68"/>
      <c r="AA774" s="68"/>
      <c r="AB774" s="68"/>
    </row>
    <row r="775">
      <c r="A775" s="68"/>
      <c r="B775" s="68"/>
      <c r="C775" s="89"/>
      <c r="D775" s="68"/>
      <c r="E775" s="68"/>
      <c r="F775" s="68"/>
      <c r="G775" s="68"/>
      <c r="H775" s="68"/>
      <c r="I775" s="68"/>
      <c r="J775" s="68"/>
      <c r="K775" s="68"/>
      <c r="L775" s="68"/>
      <c r="M775" s="68"/>
      <c r="N775" s="68"/>
      <c r="O775" s="68"/>
      <c r="P775" s="68"/>
      <c r="Q775" s="68"/>
      <c r="R775" s="68"/>
      <c r="S775" s="68"/>
      <c r="T775" s="68"/>
      <c r="U775" s="68"/>
      <c r="V775" s="68"/>
      <c r="W775" s="68"/>
      <c r="X775" s="68"/>
      <c r="Y775" s="68"/>
      <c r="Z775" s="68"/>
      <c r="AA775" s="68"/>
      <c r="AB775" s="68"/>
    </row>
    <row r="776">
      <c r="A776" s="68"/>
      <c r="B776" s="68"/>
      <c r="C776" s="89"/>
      <c r="D776" s="68"/>
      <c r="E776" s="68"/>
      <c r="F776" s="68"/>
      <c r="G776" s="68"/>
      <c r="H776" s="68"/>
      <c r="I776" s="68"/>
      <c r="J776" s="68"/>
      <c r="K776" s="68"/>
      <c r="L776" s="68"/>
      <c r="M776" s="68"/>
      <c r="N776" s="68"/>
      <c r="O776" s="68"/>
      <c r="P776" s="68"/>
      <c r="Q776" s="68"/>
      <c r="R776" s="68"/>
      <c r="S776" s="68"/>
      <c r="T776" s="68"/>
      <c r="U776" s="68"/>
      <c r="V776" s="68"/>
      <c r="W776" s="68"/>
      <c r="X776" s="68"/>
      <c r="Y776" s="68"/>
      <c r="Z776" s="68"/>
      <c r="AA776" s="68"/>
      <c r="AB776" s="68"/>
    </row>
    <row r="777">
      <c r="A777" s="68"/>
      <c r="B777" s="68"/>
      <c r="C777" s="89"/>
      <c r="D777" s="68"/>
      <c r="E777" s="68"/>
      <c r="F777" s="68"/>
      <c r="G777" s="68"/>
      <c r="H777" s="68"/>
      <c r="I777" s="68"/>
      <c r="J777" s="68"/>
      <c r="K777" s="68"/>
      <c r="L777" s="68"/>
      <c r="M777" s="68"/>
      <c r="N777" s="68"/>
      <c r="O777" s="68"/>
      <c r="P777" s="68"/>
      <c r="Q777" s="68"/>
      <c r="R777" s="68"/>
      <c r="S777" s="68"/>
      <c r="T777" s="68"/>
      <c r="U777" s="68"/>
      <c r="V777" s="68"/>
      <c r="W777" s="68"/>
      <c r="X777" s="68"/>
      <c r="Y777" s="68"/>
      <c r="Z777" s="68"/>
      <c r="AA777" s="68"/>
      <c r="AB777" s="68"/>
    </row>
    <row r="778">
      <c r="A778" s="68"/>
      <c r="B778" s="68"/>
      <c r="C778" s="89"/>
      <c r="D778" s="68"/>
      <c r="E778" s="68"/>
      <c r="F778" s="68"/>
      <c r="G778" s="68"/>
      <c r="H778" s="68"/>
      <c r="I778" s="68"/>
      <c r="J778" s="68"/>
      <c r="K778" s="68"/>
      <c r="L778" s="68"/>
      <c r="M778" s="68"/>
      <c r="N778" s="68"/>
      <c r="O778" s="68"/>
      <c r="P778" s="68"/>
      <c r="Q778" s="68"/>
      <c r="R778" s="68"/>
      <c r="S778" s="68"/>
      <c r="T778" s="68"/>
      <c r="U778" s="68"/>
      <c r="V778" s="68"/>
      <c r="W778" s="68"/>
      <c r="X778" s="68"/>
      <c r="Y778" s="68"/>
      <c r="Z778" s="68"/>
      <c r="AA778" s="68"/>
      <c r="AB778" s="68"/>
    </row>
    <row r="779">
      <c r="A779" s="68"/>
      <c r="B779" s="68"/>
      <c r="C779" s="89"/>
      <c r="D779" s="68"/>
      <c r="E779" s="68"/>
      <c r="F779" s="68"/>
      <c r="G779" s="68"/>
      <c r="H779" s="68"/>
      <c r="I779" s="68"/>
      <c r="J779" s="68"/>
      <c r="K779" s="68"/>
      <c r="L779" s="68"/>
      <c r="M779" s="68"/>
      <c r="N779" s="68"/>
      <c r="O779" s="68"/>
      <c r="P779" s="68"/>
      <c r="Q779" s="68"/>
      <c r="R779" s="68"/>
      <c r="S779" s="68"/>
      <c r="T779" s="68"/>
      <c r="U779" s="68"/>
      <c r="V779" s="68"/>
      <c r="W779" s="68"/>
      <c r="X779" s="68"/>
      <c r="Y779" s="68"/>
      <c r="Z779" s="68"/>
      <c r="AA779" s="68"/>
      <c r="AB779" s="68"/>
    </row>
    <row r="780">
      <c r="A780" s="68"/>
      <c r="B780" s="68"/>
      <c r="C780" s="89"/>
      <c r="D780" s="68"/>
      <c r="E780" s="68"/>
      <c r="F780" s="68"/>
      <c r="G780" s="68"/>
      <c r="H780" s="68"/>
      <c r="I780" s="68"/>
      <c r="J780" s="68"/>
      <c r="K780" s="68"/>
      <c r="L780" s="68"/>
      <c r="M780" s="68"/>
      <c r="N780" s="68"/>
      <c r="O780" s="68"/>
      <c r="P780" s="68"/>
      <c r="Q780" s="68"/>
      <c r="R780" s="68"/>
      <c r="S780" s="68"/>
      <c r="T780" s="68"/>
      <c r="U780" s="68"/>
      <c r="V780" s="68"/>
      <c r="W780" s="68"/>
      <c r="X780" s="68"/>
      <c r="Y780" s="68"/>
      <c r="Z780" s="68"/>
      <c r="AA780" s="68"/>
      <c r="AB780" s="68"/>
    </row>
    <row r="781">
      <c r="A781" s="68"/>
      <c r="B781" s="68"/>
      <c r="C781" s="89"/>
      <c r="D781" s="68"/>
      <c r="E781" s="68"/>
      <c r="F781" s="68"/>
      <c r="G781" s="68"/>
      <c r="H781" s="68"/>
      <c r="I781" s="68"/>
      <c r="J781" s="68"/>
      <c r="K781" s="68"/>
      <c r="L781" s="68"/>
      <c r="M781" s="68"/>
      <c r="N781" s="68"/>
      <c r="O781" s="68"/>
      <c r="P781" s="68"/>
      <c r="Q781" s="68"/>
      <c r="R781" s="68"/>
      <c r="S781" s="68"/>
      <c r="T781" s="68"/>
      <c r="U781" s="68"/>
      <c r="V781" s="68"/>
      <c r="W781" s="68"/>
      <c r="X781" s="68"/>
      <c r="Y781" s="68"/>
      <c r="Z781" s="68"/>
      <c r="AA781" s="68"/>
      <c r="AB781" s="68"/>
    </row>
    <row r="782">
      <c r="A782" s="68"/>
      <c r="B782" s="68"/>
      <c r="C782" s="89"/>
      <c r="D782" s="68"/>
      <c r="E782" s="68"/>
      <c r="F782" s="68"/>
      <c r="G782" s="68"/>
      <c r="H782" s="68"/>
      <c r="I782" s="68"/>
      <c r="J782" s="68"/>
      <c r="K782" s="68"/>
      <c r="L782" s="68"/>
      <c r="M782" s="68"/>
      <c r="N782" s="68"/>
      <c r="O782" s="68"/>
      <c r="P782" s="68"/>
      <c r="Q782" s="68"/>
      <c r="R782" s="68"/>
      <c r="S782" s="68"/>
      <c r="T782" s="68"/>
      <c r="U782" s="68"/>
      <c r="V782" s="68"/>
      <c r="W782" s="68"/>
      <c r="X782" s="68"/>
      <c r="Y782" s="68"/>
      <c r="Z782" s="68"/>
      <c r="AA782" s="68"/>
      <c r="AB782" s="68"/>
    </row>
    <row r="783">
      <c r="A783" s="68"/>
      <c r="B783" s="68"/>
      <c r="C783" s="89"/>
      <c r="D783" s="68"/>
      <c r="E783" s="68"/>
      <c r="F783" s="68"/>
      <c r="G783" s="68"/>
      <c r="H783" s="68"/>
      <c r="I783" s="68"/>
      <c r="J783" s="68"/>
      <c r="K783" s="68"/>
      <c r="L783" s="68"/>
      <c r="M783" s="68"/>
      <c r="N783" s="68"/>
      <c r="O783" s="68"/>
      <c r="P783" s="68"/>
      <c r="Q783" s="68"/>
      <c r="R783" s="68"/>
      <c r="S783" s="68"/>
      <c r="T783" s="68"/>
      <c r="U783" s="68"/>
      <c r="V783" s="68"/>
      <c r="W783" s="68"/>
      <c r="X783" s="68"/>
      <c r="Y783" s="68"/>
      <c r="Z783" s="68"/>
      <c r="AA783" s="68"/>
      <c r="AB783" s="68"/>
    </row>
    <row r="784">
      <c r="A784" s="68"/>
      <c r="B784" s="68"/>
      <c r="C784" s="89"/>
      <c r="D784" s="68"/>
      <c r="E784" s="68"/>
      <c r="F784" s="68"/>
      <c r="G784" s="68"/>
      <c r="H784" s="68"/>
      <c r="I784" s="68"/>
      <c r="J784" s="68"/>
      <c r="K784" s="68"/>
      <c r="L784" s="68"/>
      <c r="M784" s="68"/>
      <c r="N784" s="68"/>
      <c r="O784" s="68"/>
      <c r="P784" s="68"/>
      <c r="Q784" s="68"/>
      <c r="R784" s="68"/>
      <c r="S784" s="68"/>
      <c r="T784" s="68"/>
      <c r="U784" s="68"/>
      <c r="V784" s="68"/>
      <c r="W784" s="68"/>
      <c r="X784" s="68"/>
      <c r="Y784" s="68"/>
      <c r="Z784" s="68"/>
      <c r="AA784" s="68"/>
      <c r="AB784" s="68"/>
    </row>
    <row r="785">
      <c r="A785" s="68"/>
      <c r="B785" s="68"/>
      <c r="C785" s="89"/>
      <c r="D785" s="68"/>
      <c r="E785" s="68"/>
      <c r="F785" s="68"/>
      <c r="G785" s="68"/>
      <c r="H785" s="68"/>
      <c r="I785" s="68"/>
      <c r="J785" s="68"/>
      <c r="K785" s="68"/>
      <c r="L785" s="68"/>
      <c r="M785" s="68"/>
      <c r="N785" s="68"/>
      <c r="O785" s="68"/>
      <c r="P785" s="68"/>
      <c r="Q785" s="68"/>
      <c r="R785" s="68"/>
      <c r="S785" s="68"/>
      <c r="T785" s="68"/>
      <c r="U785" s="68"/>
      <c r="V785" s="68"/>
      <c r="W785" s="68"/>
      <c r="X785" s="68"/>
      <c r="Y785" s="68"/>
      <c r="Z785" s="68"/>
      <c r="AA785" s="68"/>
      <c r="AB785" s="68"/>
    </row>
    <row r="786">
      <c r="A786" s="68"/>
      <c r="B786" s="68"/>
      <c r="C786" s="89"/>
      <c r="D786" s="68"/>
      <c r="E786" s="68"/>
      <c r="F786" s="68"/>
      <c r="G786" s="68"/>
      <c r="H786" s="68"/>
      <c r="I786" s="68"/>
      <c r="J786" s="68"/>
      <c r="K786" s="68"/>
      <c r="L786" s="68"/>
      <c r="M786" s="68"/>
      <c r="N786" s="68"/>
      <c r="O786" s="68"/>
      <c r="P786" s="68"/>
      <c r="Q786" s="68"/>
      <c r="R786" s="68"/>
      <c r="S786" s="68"/>
      <c r="T786" s="68"/>
      <c r="U786" s="68"/>
      <c r="V786" s="68"/>
      <c r="W786" s="68"/>
      <c r="X786" s="68"/>
      <c r="Y786" s="68"/>
      <c r="Z786" s="68"/>
      <c r="AA786" s="68"/>
      <c r="AB786" s="68"/>
    </row>
    <row r="787">
      <c r="A787" s="68"/>
      <c r="B787" s="68"/>
      <c r="C787" s="89"/>
      <c r="D787" s="68"/>
      <c r="E787" s="68"/>
      <c r="F787" s="68"/>
      <c r="G787" s="68"/>
      <c r="H787" s="68"/>
      <c r="I787" s="68"/>
      <c r="J787" s="68"/>
      <c r="K787" s="68"/>
      <c r="L787" s="68"/>
      <c r="M787" s="68"/>
      <c r="N787" s="68"/>
      <c r="O787" s="68"/>
      <c r="P787" s="68"/>
      <c r="Q787" s="68"/>
      <c r="R787" s="68"/>
      <c r="S787" s="68"/>
      <c r="T787" s="68"/>
      <c r="U787" s="68"/>
      <c r="V787" s="68"/>
      <c r="W787" s="68"/>
      <c r="X787" s="68"/>
      <c r="Y787" s="68"/>
      <c r="Z787" s="68"/>
      <c r="AA787" s="68"/>
      <c r="AB787" s="68"/>
    </row>
    <row r="788">
      <c r="A788" s="68"/>
      <c r="B788" s="68"/>
      <c r="C788" s="89"/>
      <c r="D788" s="68"/>
      <c r="E788" s="68"/>
      <c r="F788" s="68"/>
      <c r="G788" s="68"/>
      <c r="H788" s="68"/>
      <c r="I788" s="68"/>
      <c r="J788" s="68"/>
      <c r="K788" s="68"/>
      <c r="L788" s="68"/>
      <c r="M788" s="68"/>
      <c r="N788" s="68"/>
      <c r="O788" s="68"/>
      <c r="P788" s="68"/>
      <c r="Q788" s="68"/>
      <c r="R788" s="68"/>
      <c r="S788" s="68"/>
      <c r="T788" s="68"/>
      <c r="U788" s="68"/>
      <c r="V788" s="68"/>
      <c r="W788" s="68"/>
      <c r="X788" s="68"/>
      <c r="Y788" s="68"/>
      <c r="Z788" s="68"/>
      <c r="AA788" s="68"/>
      <c r="AB788" s="68"/>
    </row>
    <row r="789">
      <c r="A789" s="68"/>
      <c r="B789" s="68"/>
      <c r="C789" s="89"/>
      <c r="D789" s="68"/>
      <c r="E789" s="68"/>
      <c r="F789" s="68"/>
      <c r="G789" s="68"/>
      <c r="H789" s="68"/>
      <c r="I789" s="68"/>
      <c r="J789" s="68"/>
      <c r="K789" s="68"/>
      <c r="L789" s="68"/>
      <c r="M789" s="68"/>
      <c r="N789" s="68"/>
      <c r="O789" s="68"/>
      <c r="P789" s="68"/>
      <c r="Q789" s="68"/>
      <c r="R789" s="68"/>
      <c r="S789" s="68"/>
      <c r="T789" s="68"/>
      <c r="U789" s="68"/>
      <c r="V789" s="68"/>
      <c r="W789" s="68"/>
      <c r="X789" s="68"/>
      <c r="Y789" s="68"/>
      <c r="Z789" s="68"/>
      <c r="AA789" s="68"/>
      <c r="AB789" s="68"/>
    </row>
    <row r="790">
      <c r="A790" s="68"/>
      <c r="B790" s="68"/>
      <c r="C790" s="89"/>
      <c r="D790" s="68"/>
      <c r="E790" s="68"/>
      <c r="F790" s="68"/>
      <c r="G790" s="68"/>
      <c r="H790" s="68"/>
      <c r="I790" s="68"/>
      <c r="J790" s="68"/>
      <c r="K790" s="68"/>
      <c r="L790" s="68"/>
      <c r="M790" s="68"/>
      <c r="N790" s="68"/>
      <c r="O790" s="68"/>
      <c r="P790" s="68"/>
      <c r="Q790" s="68"/>
      <c r="R790" s="68"/>
      <c r="S790" s="68"/>
      <c r="T790" s="68"/>
      <c r="U790" s="68"/>
      <c r="V790" s="68"/>
      <c r="W790" s="68"/>
      <c r="X790" s="68"/>
      <c r="Y790" s="68"/>
      <c r="Z790" s="68"/>
      <c r="AA790" s="68"/>
      <c r="AB790" s="68"/>
    </row>
    <row r="791">
      <c r="A791" s="68"/>
      <c r="B791" s="68"/>
      <c r="C791" s="89"/>
      <c r="D791" s="68"/>
      <c r="E791" s="68"/>
      <c r="F791" s="68"/>
      <c r="G791" s="68"/>
      <c r="H791" s="68"/>
      <c r="I791" s="68"/>
      <c r="J791" s="68"/>
      <c r="K791" s="68"/>
      <c r="L791" s="68"/>
      <c r="M791" s="68"/>
      <c r="N791" s="68"/>
      <c r="O791" s="68"/>
      <c r="P791" s="68"/>
      <c r="Q791" s="68"/>
      <c r="R791" s="68"/>
      <c r="S791" s="68"/>
      <c r="T791" s="68"/>
      <c r="U791" s="68"/>
      <c r="V791" s="68"/>
      <c r="W791" s="68"/>
      <c r="X791" s="68"/>
      <c r="Y791" s="68"/>
      <c r="Z791" s="68"/>
      <c r="AA791" s="68"/>
      <c r="AB791" s="68"/>
    </row>
    <row r="792">
      <c r="A792" s="68"/>
      <c r="B792" s="68"/>
      <c r="C792" s="89"/>
      <c r="D792" s="68"/>
      <c r="E792" s="68"/>
      <c r="F792" s="68"/>
      <c r="G792" s="68"/>
      <c r="H792" s="68"/>
      <c r="I792" s="68"/>
      <c r="J792" s="68"/>
      <c r="K792" s="68"/>
      <c r="L792" s="68"/>
      <c r="M792" s="68"/>
      <c r="N792" s="68"/>
      <c r="O792" s="68"/>
      <c r="P792" s="68"/>
      <c r="Q792" s="68"/>
      <c r="R792" s="68"/>
      <c r="S792" s="68"/>
      <c r="T792" s="68"/>
      <c r="U792" s="68"/>
      <c r="V792" s="68"/>
      <c r="W792" s="68"/>
      <c r="X792" s="68"/>
      <c r="Y792" s="68"/>
      <c r="Z792" s="68"/>
      <c r="AA792" s="68"/>
      <c r="AB792" s="68"/>
    </row>
    <row r="793">
      <c r="A793" s="68"/>
      <c r="B793" s="68"/>
      <c r="C793" s="89"/>
      <c r="D793" s="68"/>
      <c r="E793" s="68"/>
      <c r="F793" s="68"/>
      <c r="G793" s="68"/>
      <c r="H793" s="68"/>
      <c r="I793" s="68"/>
      <c r="J793" s="68"/>
      <c r="K793" s="68"/>
      <c r="L793" s="68"/>
      <c r="M793" s="68"/>
      <c r="N793" s="68"/>
      <c r="O793" s="68"/>
      <c r="P793" s="68"/>
      <c r="Q793" s="68"/>
      <c r="R793" s="68"/>
      <c r="S793" s="68"/>
      <c r="T793" s="68"/>
      <c r="U793" s="68"/>
      <c r="V793" s="68"/>
      <c r="W793" s="68"/>
      <c r="X793" s="68"/>
      <c r="Y793" s="68"/>
      <c r="Z793" s="68"/>
      <c r="AA793" s="68"/>
      <c r="AB793" s="68"/>
    </row>
    <row r="794">
      <c r="A794" s="68"/>
      <c r="B794" s="68"/>
      <c r="C794" s="89"/>
      <c r="D794" s="68"/>
      <c r="E794" s="68"/>
      <c r="F794" s="68"/>
      <c r="G794" s="68"/>
      <c r="H794" s="68"/>
      <c r="I794" s="68"/>
      <c r="J794" s="68"/>
      <c r="K794" s="68"/>
      <c r="L794" s="68"/>
      <c r="M794" s="68"/>
      <c r="N794" s="68"/>
      <c r="O794" s="68"/>
      <c r="P794" s="68"/>
      <c r="Q794" s="68"/>
      <c r="R794" s="68"/>
      <c r="S794" s="68"/>
      <c r="T794" s="68"/>
      <c r="U794" s="68"/>
      <c r="V794" s="68"/>
      <c r="W794" s="68"/>
      <c r="X794" s="68"/>
      <c r="Y794" s="68"/>
      <c r="Z794" s="68"/>
      <c r="AA794" s="68"/>
      <c r="AB794" s="68"/>
    </row>
    <row r="795">
      <c r="A795" s="68"/>
      <c r="B795" s="68"/>
      <c r="C795" s="89"/>
      <c r="D795" s="68"/>
      <c r="E795" s="68"/>
      <c r="F795" s="68"/>
      <c r="G795" s="68"/>
      <c r="H795" s="68"/>
      <c r="I795" s="68"/>
      <c r="J795" s="68"/>
      <c r="K795" s="68"/>
      <c r="L795" s="68"/>
      <c r="M795" s="68"/>
      <c r="N795" s="68"/>
      <c r="O795" s="68"/>
      <c r="P795" s="68"/>
      <c r="Q795" s="68"/>
      <c r="R795" s="68"/>
      <c r="S795" s="68"/>
      <c r="T795" s="68"/>
      <c r="U795" s="68"/>
      <c r="V795" s="68"/>
      <c r="W795" s="68"/>
      <c r="X795" s="68"/>
      <c r="Y795" s="68"/>
      <c r="Z795" s="68"/>
      <c r="AA795" s="68"/>
      <c r="AB795" s="68"/>
    </row>
    <row r="796">
      <c r="A796" s="68"/>
      <c r="B796" s="68"/>
      <c r="C796" s="89"/>
      <c r="D796" s="68"/>
      <c r="E796" s="68"/>
      <c r="F796" s="68"/>
      <c r="G796" s="68"/>
      <c r="H796" s="68"/>
      <c r="I796" s="68"/>
      <c r="J796" s="68"/>
      <c r="K796" s="68"/>
      <c r="L796" s="68"/>
      <c r="M796" s="68"/>
      <c r="N796" s="68"/>
      <c r="O796" s="68"/>
      <c r="P796" s="68"/>
      <c r="Q796" s="68"/>
      <c r="R796" s="68"/>
      <c r="S796" s="68"/>
      <c r="T796" s="68"/>
      <c r="U796" s="68"/>
      <c r="V796" s="68"/>
      <c r="W796" s="68"/>
      <c r="X796" s="68"/>
      <c r="Y796" s="68"/>
      <c r="Z796" s="68"/>
      <c r="AA796" s="68"/>
      <c r="AB796" s="68"/>
    </row>
    <row r="797">
      <c r="A797" s="68"/>
      <c r="B797" s="68"/>
      <c r="C797" s="89"/>
      <c r="D797" s="68"/>
      <c r="E797" s="68"/>
      <c r="F797" s="68"/>
      <c r="G797" s="68"/>
      <c r="H797" s="68"/>
      <c r="I797" s="68"/>
      <c r="J797" s="68"/>
      <c r="K797" s="68"/>
      <c r="L797" s="68"/>
      <c r="M797" s="68"/>
      <c r="N797" s="68"/>
      <c r="O797" s="68"/>
      <c r="P797" s="68"/>
      <c r="Q797" s="68"/>
      <c r="R797" s="68"/>
      <c r="S797" s="68"/>
      <c r="T797" s="68"/>
      <c r="U797" s="68"/>
      <c r="V797" s="68"/>
      <c r="W797" s="68"/>
      <c r="X797" s="68"/>
      <c r="Y797" s="68"/>
      <c r="Z797" s="68"/>
      <c r="AA797" s="68"/>
      <c r="AB797" s="68"/>
    </row>
    <row r="798">
      <c r="A798" s="68"/>
      <c r="B798" s="68"/>
      <c r="C798" s="89"/>
      <c r="D798" s="68"/>
      <c r="E798" s="68"/>
      <c r="F798" s="68"/>
      <c r="G798" s="68"/>
      <c r="H798" s="68"/>
      <c r="I798" s="68"/>
      <c r="J798" s="68"/>
      <c r="K798" s="68"/>
      <c r="L798" s="68"/>
      <c r="M798" s="68"/>
      <c r="N798" s="68"/>
      <c r="O798" s="68"/>
      <c r="P798" s="68"/>
      <c r="Q798" s="68"/>
      <c r="R798" s="68"/>
      <c r="S798" s="68"/>
      <c r="T798" s="68"/>
      <c r="U798" s="68"/>
      <c r="V798" s="68"/>
      <c r="W798" s="68"/>
      <c r="X798" s="68"/>
      <c r="Y798" s="68"/>
      <c r="Z798" s="68"/>
      <c r="AA798" s="68"/>
      <c r="AB798" s="68"/>
    </row>
    <row r="799">
      <c r="A799" s="68"/>
      <c r="B799" s="68"/>
      <c r="C799" s="89"/>
      <c r="D799" s="68"/>
      <c r="E799" s="68"/>
      <c r="F799" s="68"/>
      <c r="G799" s="68"/>
      <c r="H799" s="68"/>
      <c r="I799" s="68"/>
      <c r="J799" s="68"/>
      <c r="K799" s="68"/>
      <c r="L799" s="68"/>
      <c r="M799" s="68"/>
      <c r="N799" s="68"/>
      <c r="O799" s="68"/>
      <c r="P799" s="68"/>
      <c r="Q799" s="68"/>
      <c r="R799" s="68"/>
      <c r="S799" s="68"/>
      <c r="T799" s="68"/>
      <c r="U799" s="68"/>
      <c r="V799" s="68"/>
      <c r="W799" s="68"/>
      <c r="X799" s="68"/>
      <c r="Y799" s="68"/>
      <c r="Z799" s="68"/>
      <c r="AA799" s="68"/>
      <c r="AB799" s="68"/>
    </row>
    <row r="800">
      <c r="A800" s="68"/>
      <c r="B800" s="68"/>
      <c r="C800" s="89"/>
      <c r="D800" s="68"/>
      <c r="E800" s="68"/>
      <c r="F800" s="68"/>
      <c r="G800" s="68"/>
      <c r="H800" s="68"/>
      <c r="I800" s="68"/>
      <c r="J800" s="68"/>
      <c r="K800" s="68"/>
      <c r="L800" s="68"/>
      <c r="M800" s="68"/>
      <c r="N800" s="68"/>
      <c r="O800" s="68"/>
      <c r="P800" s="68"/>
      <c r="Q800" s="68"/>
      <c r="R800" s="68"/>
      <c r="S800" s="68"/>
      <c r="T800" s="68"/>
      <c r="U800" s="68"/>
      <c r="V800" s="68"/>
      <c r="W800" s="68"/>
      <c r="X800" s="68"/>
      <c r="Y800" s="68"/>
      <c r="Z800" s="68"/>
      <c r="AA800" s="68"/>
      <c r="AB800" s="68"/>
    </row>
    <row r="801">
      <c r="A801" s="68"/>
      <c r="B801" s="68"/>
      <c r="C801" s="89"/>
      <c r="D801" s="68"/>
      <c r="E801" s="68"/>
      <c r="F801" s="68"/>
      <c r="G801" s="68"/>
      <c r="H801" s="68"/>
      <c r="I801" s="68"/>
      <c r="J801" s="68"/>
      <c r="K801" s="68"/>
      <c r="L801" s="68"/>
      <c r="M801" s="68"/>
      <c r="N801" s="68"/>
      <c r="O801" s="68"/>
      <c r="P801" s="68"/>
      <c r="Q801" s="68"/>
      <c r="R801" s="68"/>
      <c r="S801" s="68"/>
      <c r="T801" s="68"/>
      <c r="U801" s="68"/>
      <c r="V801" s="68"/>
      <c r="W801" s="68"/>
      <c r="X801" s="68"/>
      <c r="Y801" s="68"/>
      <c r="Z801" s="68"/>
      <c r="AA801" s="68"/>
      <c r="AB801" s="68"/>
    </row>
    <row r="802">
      <c r="A802" s="68"/>
      <c r="B802" s="68"/>
      <c r="C802" s="89"/>
      <c r="D802" s="68"/>
      <c r="E802" s="68"/>
      <c r="F802" s="68"/>
      <c r="G802" s="68"/>
      <c r="H802" s="68"/>
      <c r="I802" s="68"/>
      <c r="J802" s="68"/>
      <c r="K802" s="68"/>
      <c r="L802" s="68"/>
      <c r="M802" s="68"/>
      <c r="N802" s="68"/>
      <c r="O802" s="68"/>
      <c r="P802" s="68"/>
      <c r="Q802" s="68"/>
      <c r="R802" s="68"/>
      <c r="S802" s="68"/>
      <c r="T802" s="68"/>
      <c r="U802" s="68"/>
      <c r="V802" s="68"/>
      <c r="W802" s="68"/>
      <c r="X802" s="68"/>
      <c r="Y802" s="68"/>
      <c r="Z802" s="68"/>
      <c r="AA802" s="68"/>
      <c r="AB802" s="68"/>
    </row>
    <row r="803">
      <c r="A803" s="68"/>
      <c r="B803" s="68"/>
      <c r="C803" s="89"/>
      <c r="D803" s="68"/>
      <c r="E803" s="68"/>
      <c r="F803" s="68"/>
      <c r="G803" s="68"/>
      <c r="H803" s="68"/>
      <c r="I803" s="68"/>
      <c r="J803" s="68"/>
      <c r="K803" s="68"/>
      <c r="L803" s="68"/>
      <c r="M803" s="68"/>
      <c r="N803" s="68"/>
      <c r="O803" s="68"/>
      <c r="P803" s="68"/>
      <c r="Q803" s="68"/>
      <c r="R803" s="68"/>
      <c r="S803" s="68"/>
      <c r="T803" s="68"/>
      <c r="U803" s="68"/>
      <c r="V803" s="68"/>
      <c r="W803" s="68"/>
      <c r="X803" s="68"/>
      <c r="Y803" s="68"/>
      <c r="Z803" s="68"/>
      <c r="AA803" s="68"/>
      <c r="AB803" s="68"/>
    </row>
    <row r="804">
      <c r="A804" s="68"/>
      <c r="B804" s="68"/>
      <c r="C804" s="89"/>
      <c r="D804" s="68"/>
      <c r="E804" s="68"/>
      <c r="F804" s="68"/>
      <c r="G804" s="68"/>
      <c r="H804" s="68"/>
      <c r="I804" s="68"/>
      <c r="J804" s="68"/>
      <c r="K804" s="68"/>
      <c r="L804" s="68"/>
      <c r="M804" s="68"/>
      <c r="N804" s="68"/>
      <c r="O804" s="68"/>
      <c r="P804" s="68"/>
      <c r="Q804" s="68"/>
      <c r="R804" s="68"/>
      <c r="S804" s="68"/>
      <c r="T804" s="68"/>
      <c r="U804" s="68"/>
      <c r="V804" s="68"/>
      <c r="W804" s="68"/>
      <c r="X804" s="68"/>
      <c r="Y804" s="68"/>
      <c r="Z804" s="68"/>
      <c r="AA804" s="68"/>
      <c r="AB804" s="68"/>
    </row>
    <row r="805">
      <c r="A805" s="68"/>
      <c r="B805" s="68"/>
      <c r="C805" s="89"/>
      <c r="D805" s="68"/>
      <c r="E805" s="68"/>
      <c r="F805" s="68"/>
      <c r="G805" s="68"/>
      <c r="H805" s="68"/>
      <c r="I805" s="68"/>
      <c r="J805" s="68"/>
      <c r="K805" s="68"/>
      <c r="L805" s="68"/>
      <c r="M805" s="68"/>
      <c r="N805" s="68"/>
      <c r="O805" s="68"/>
      <c r="P805" s="68"/>
      <c r="Q805" s="68"/>
      <c r="R805" s="68"/>
      <c r="S805" s="68"/>
      <c r="T805" s="68"/>
      <c r="U805" s="68"/>
      <c r="V805" s="68"/>
      <c r="W805" s="68"/>
      <c r="X805" s="68"/>
      <c r="Y805" s="68"/>
      <c r="Z805" s="68"/>
      <c r="AA805" s="68"/>
      <c r="AB805" s="68"/>
    </row>
    <row r="806">
      <c r="A806" s="68"/>
      <c r="B806" s="68"/>
      <c r="C806" s="89"/>
      <c r="D806" s="68"/>
      <c r="E806" s="68"/>
      <c r="F806" s="68"/>
      <c r="G806" s="68"/>
      <c r="H806" s="68"/>
      <c r="I806" s="68"/>
      <c r="J806" s="68"/>
      <c r="K806" s="68"/>
      <c r="L806" s="68"/>
      <c r="M806" s="68"/>
      <c r="N806" s="68"/>
      <c r="O806" s="68"/>
      <c r="P806" s="68"/>
      <c r="Q806" s="68"/>
      <c r="R806" s="68"/>
      <c r="S806" s="68"/>
      <c r="T806" s="68"/>
      <c r="U806" s="68"/>
      <c r="V806" s="68"/>
      <c r="W806" s="68"/>
      <c r="X806" s="68"/>
      <c r="Y806" s="68"/>
      <c r="Z806" s="68"/>
      <c r="AA806" s="68"/>
      <c r="AB806" s="68"/>
    </row>
    <row r="807">
      <c r="A807" s="68"/>
      <c r="B807" s="68"/>
      <c r="C807" s="89"/>
      <c r="D807" s="68"/>
      <c r="E807" s="68"/>
      <c r="F807" s="68"/>
      <c r="G807" s="68"/>
      <c r="H807" s="68"/>
      <c r="I807" s="68"/>
      <c r="J807" s="68"/>
      <c r="K807" s="68"/>
      <c r="L807" s="68"/>
      <c r="M807" s="68"/>
      <c r="N807" s="68"/>
      <c r="O807" s="68"/>
      <c r="P807" s="68"/>
      <c r="Q807" s="68"/>
      <c r="R807" s="68"/>
      <c r="S807" s="68"/>
      <c r="T807" s="68"/>
      <c r="U807" s="68"/>
      <c r="V807" s="68"/>
      <c r="W807" s="68"/>
      <c r="X807" s="68"/>
      <c r="Y807" s="68"/>
      <c r="Z807" s="68"/>
      <c r="AA807" s="68"/>
      <c r="AB807" s="68"/>
    </row>
    <row r="808">
      <c r="A808" s="68"/>
      <c r="B808" s="68"/>
      <c r="C808" s="89"/>
      <c r="D808" s="68"/>
      <c r="E808" s="68"/>
      <c r="F808" s="68"/>
      <c r="G808" s="68"/>
      <c r="H808" s="68"/>
      <c r="I808" s="68"/>
      <c r="J808" s="68"/>
      <c r="K808" s="68"/>
      <c r="L808" s="68"/>
      <c r="M808" s="68"/>
      <c r="N808" s="68"/>
      <c r="O808" s="68"/>
      <c r="P808" s="68"/>
      <c r="Q808" s="68"/>
      <c r="R808" s="68"/>
      <c r="S808" s="68"/>
      <c r="T808" s="68"/>
      <c r="U808" s="68"/>
      <c r="V808" s="68"/>
      <c r="W808" s="68"/>
      <c r="X808" s="68"/>
      <c r="Y808" s="68"/>
      <c r="Z808" s="68"/>
      <c r="AA808" s="68"/>
      <c r="AB808" s="68"/>
    </row>
    <row r="809">
      <c r="A809" s="68"/>
      <c r="B809" s="68"/>
      <c r="C809" s="89"/>
      <c r="D809" s="68"/>
      <c r="E809" s="68"/>
      <c r="F809" s="68"/>
      <c r="G809" s="68"/>
      <c r="H809" s="68"/>
      <c r="I809" s="68"/>
      <c r="J809" s="68"/>
      <c r="K809" s="68"/>
      <c r="L809" s="68"/>
      <c r="M809" s="68"/>
      <c r="N809" s="68"/>
      <c r="O809" s="68"/>
      <c r="P809" s="68"/>
      <c r="Q809" s="68"/>
      <c r="R809" s="68"/>
      <c r="S809" s="68"/>
      <c r="T809" s="68"/>
      <c r="U809" s="68"/>
      <c r="V809" s="68"/>
      <c r="W809" s="68"/>
      <c r="X809" s="68"/>
      <c r="Y809" s="68"/>
      <c r="Z809" s="68"/>
      <c r="AA809" s="68"/>
      <c r="AB809" s="68"/>
    </row>
    <row r="810">
      <c r="A810" s="68"/>
      <c r="B810" s="68"/>
      <c r="C810" s="89"/>
      <c r="D810" s="68"/>
      <c r="E810" s="68"/>
      <c r="F810" s="68"/>
      <c r="G810" s="68"/>
      <c r="H810" s="68"/>
      <c r="I810" s="68"/>
      <c r="J810" s="68"/>
      <c r="K810" s="68"/>
      <c r="L810" s="68"/>
      <c r="M810" s="68"/>
      <c r="N810" s="68"/>
      <c r="O810" s="68"/>
      <c r="P810" s="68"/>
      <c r="Q810" s="68"/>
      <c r="R810" s="68"/>
      <c r="S810" s="68"/>
      <c r="T810" s="68"/>
      <c r="U810" s="68"/>
      <c r="V810" s="68"/>
      <c r="W810" s="68"/>
      <c r="X810" s="68"/>
      <c r="Y810" s="68"/>
      <c r="Z810" s="68"/>
      <c r="AA810" s="68"/>
      <c r="AB810" s="68"/>
    </row>
    <row r="811">
      <c r="A811" s="68"/>
      <c r="B811" s="68"/>
      <c r="C811" s="89"/>
      <c r="D811" s="68"/>
      <c r="E811" s="68"/>
      <c r="F811" s="68"/>
      <c r="G811" s="68"/>
      <c r="H811" s="68"/>
      <c r="I811" s="68"/>
      <c r="J811" s="68"/>
      <c r="K811" s="68"/>
      <c r="L811" s="68"/>
      <c r="M811" s="68"/>
      <c r="N811" s="68"/>
      <c r="O811" s="68"/>
      <c r="P811" s="68"/>
      <c r="Q811" s="68"/>
      <c r="R811" s="68"/>
      <c r="S811" s="68"/>
      <c r="T811" s="68"/>
      <c r="U811" s="68"/>
      <c r="V811" s="68"/>
      <c r="W811" s="68"/>
      <c r="X811" s="68"/>
      <c r="Y811" s="68"/>
      <c r="Z811" s="68"/>
      <c r="AA811" s="68"/>
      <c r="AB811" s="68"/>
    </row>
    <row r="812">
      <c r="A812" s="68"/>
      <c r="B812" s="68"/>
      <c r="C812" s="89"/>
      <c r="D812" s="68"/>
      <c r="E812" s="68"/>
      <c r="F812" s="68"/>
      <c r="G812" s="68"/>
      <c r="H812" s="68"/>
      <c r="I812" s="68"/>
      <c r="J812" s="68"/>
      <c r="K812" s="68"/>
      <c r="L812" s="68"/>
      <c r="M812" s="68"/>
      <c r="N812" s="68"/>
      <c r="O812" s="68"/>
      <c r="P812" s="68"/>
      <c r="Q812" s="68"/>
      <c r="R812" s="68"/>
      <c r="S812" s="68"/>
      <c r="T812" s="68"/>
      <c r="U812" s="68"/>
      <c r="V812" s="68"/>
      <c r="W812" s="68"/>
      <c r="X812" s="68"/>
      <c r="Y812" s="68"/>
      <c r="Z812" s="68"/>
      <c r="AA812" s="68"/>
      <c r="AB812" s="68"/>
    </row>
    <row r="813">
      <c r="A813" s="68"/>
      <c r="B813" s="68"/>
      <c r="C813" s="89"/>
      <c r="D813" s="68"/>
      <c r="E813" s="68"/>
      <c r="F813" s="68"/>
      <c r="G813" s="68"/>
      <c r="H813" s="68"/>
      <c r="I813" s="68"/>
      <c r="J813" s="68"/>
      <c r="K813" s="68"/>
      <c r="L813" s="68"/>
      <c r="M813" s="68"/>
      <c r="N813" s="68"/>
      <c r="O813" s="68"/>
      <c r="P813" s="68"/>
      <c r="Q813" s="68"/>
      <c r="R813" s="68"/>
      <c r="S813" s="68"/>
      <c r="T813" s="68"/>
      <c r="U813" s="68"/>
      <c r="V813" s="68"/>
      <c r="W813" s="68"/>
      <c r="X813" s="68"/>
      <c r="Y813" s="68"/>
      <c r="Z813" s="68"/>
      <c r="AA813" s="68"/>
      <c r="AB813" s="68"/>
    </row>
    <row r="814">
      <c r="A814" s="68"/>
      <c r="B814" s="68"/>
      <c r="C814" s="89"/>
      <c r="D814" s="68"/>
      <c r="E814" s="68"/>
      <c r="F814" s="68"/>
      <c r="G814" s="68"/>
      <c r="H814" s="68"/>
      <c r="I814" s="68"/>
      <c r="J814" s="68"/>
      <c r="K814" s="68"/>
      <c r="L814" s="68"/>
      <c r="M814" s="68"/>
      <c r="N814" s="68"/>
      <c r="O814" s="68"/>
      <c r="P814" s="68"/>
      <c r="Q814" s="68"/>
      <c r="R814" s="68"/>
      <c r="S814" s="68"/>
      <c r="T814" s="68"/>
      <c r="U814" s="68"/>
      <c r="V814" s="68"/>
      <c r="W814" s="68"/>
      <c r="X814" s="68"/>
      <c r="Y814" s="68"/>
      <c r="Z814" s="68"/>
      <c r="AA814" s="68"/>
      <c r="AB814" s="68"/>
    </row>
    <row r="815">
      <c r="A815" s="68"/>
      <c r="B815" s="68"/>
      <c r="C815" s="89"/>
      <c r="D815" s="68"/>
      <c r="E815" s="68"/>
      <c r="F815" s="68"/>
      <c r="G815" s="68"/>
      <c r="H815" s="68"/>
      <c r="I815" s="68"/>
      <c r="J815" s="68"/>
      <c r="K815" s="68"/>
      <c r="L815" s="68"/>
      <c r="M815" s="68"/>
      <c r="N815" s="68"/>
      <c r="O815" s="68"/>
      <c r="P815" s="68"/>
      <c r="Q815" s="68"/>
      <c r="R815" s="68"/>
      <c r="S815" s="68"/>
      <c r="T815" s="68"/>
      <c r="U815" s="68"/>
      <c r="V815" s="68"/>
      <c r="W815" s="68"/>
      <c r="X815" s="68"/>
      <c r="Y815" s="68"/>
      <c r="Z815" s="68"/>
      <c r="AA815" s="68"/>
      <c r="AB815" s="68"/>
    </row>
    <row r="816">
      <c r="A816" s="68"/>
      <c r="B816" s="68"/>
      <c r="C816" s="89"/>
      <c r="D816" s="68"/>
      <c r="E816" s="68"/>
      <c r="F816" s="68"/>
      <c r="G816" s="68"/>
      <c r="H816" s="68"/>
      <c r="I816" s="68"/>
      <c r="J816" s="68"/>
      <c r="K816" s="68"/>
      <c r="L816" s="68"/>
      <c r="M816" s="68"/>
      <c r="N816" s="68"/>
      <c r="O816" s="68"/>
      <c r="P816" s="68"/>
      <c r="Q816" s="68"/>
      <c r="R816" s="68"/>
      <c r="S816" s="68"/>
      <c r="T816" s="68"/>
      <c r="U816" s="68"/>
      <c r="V816" s="68"/>
      <c r="W816" s="68"/>
      <c r="X816" s="68"/>
      <c r="Y816" s="68"/>
      <c r="Z816" s="68"/>
      <c r="AA816" s="68"/>
      <c r="AB816" s="68"/>
    </row>
    <row r="817">
      <c r="A817" s="68"/>
      <c r="B817" s="68"/>
      <c r="C817" s="89"/>
      <c r="D817" s="68"/>
      <c r="E817" s="68"/>
      <c r="F817" s="68"/>
      <c r="G817" s="68"/>
      <c r="H817" s="68"/>
      <c r="I817" s="68"/>
      <c r="J817" s="68"/>
      <c r="K817" s="68"/>
      <c r="L817" s="68"/>
      <c r="M817" s="68"/>
      <c r="N817" s="68"/>
      <c r="O817" s="68"/>
      <c r="P817" s="68"/>
      <c r="Q817" s="68"/>
      <c r="R817" s="68"/>
      <c r="S817" s="68"/>
      <c r="T817" s="68"/>
      <c r="U817" s="68"/>
      <c r="V817" s="68"/>
      <c r="W817" s="68"/>
      <c r="X817" s="68"/>
      <c r="Y817" s="68"/>
      <c r="Z817" s="68"/>
      <c r="AA817" s="68"/>
      <c r="AB817" s="68"/>
    </row>
    <row r="818">
      <c r="A818" s="68"/>
      <c r="B818" s="68"/>
      <c r="C818" s="89"/>
      <c r="D818" s="68"/>
      <c r="E818" s="68"/>
      <c r="F818" s="68"/>
      <c r="G818" s="68"/>
      <c r="H818" s="68"/>
      <c r="I818" s="68"/>
      <c r="J818" s="68"/>
      <c r="K818" s="68"/>
      <c r="L818" s="68"/>
      <c r="M818" s="68"/>
      <c r="N818" s="68"/>
      <c r="O818" s="68"/>
      <c r="P818" s="68"/>
      <c r="Q818" s="68"/>
      <c r="R818" s="68"/>
      <c r="S818" s="68"/>
      <c r="T818" s="68"/>
      <c r="U818" s="68"/>
      <c r="V818" s="68"/>
      <c r="W818" s="68"/>
      <c r="X818" s="68"/>
      <c r="Y818" s="68"/>
      <c r="Z818" s="68"/>
      <c r="AA818" s="68"/>
      <c r="AB818" s="68"/>
    </row>
    <row r="819">
      <c r="A819" s="68"/>
      <c r="B819" s="68"/>
      <c r="C819" s="89"/>
      <c r="D819" s="68"/>
      <c r="E819" s="68"/>
      <c r="F819" s="68"/>
      <c r="G819" s="68"/>
      <c r="H819" s="68"/>
      <c r="I819" s="68"/>
      <c r="J819" s="68"/>
      <c r="K819" s="68"/>
      <c r="L819" s="68"/>
      <c r="M819" s="68"/>
      <c r="N819" s="68"/>
      <c r="O819" s="68"/>
      <c r="P819" s="68"/>
      <c r="Q819" s="68"/>
      <c r="R819" s="68"/>
      <c r="S819" s="68"/>
      <c r="T819" s="68"/>
      <c r="U819" s="68"/>
      <c r="V819" s="68"/>
      <c r="W819" s="68"/>
      <c r="X819" s="68"/>
      <c r="Y819" s="68"/>
      <c r="Z819" s="68"/>
      <c r="AA819" s="68"/>
      <c r="AB819" s="68"/>
    </row>
    <row r="820">
      <c r="A820" s="68"/>
      <c r="B820" s="68"/>
      <c r="C820" s="89"/>
      <c r="D820" s="68"/>
      <c r="E820" s="68"/>
      <c r="F820" s="68"/>
      <c r="G820" s="68"/>
      <c r="H820" s="68"/>
      <c r="I820" s="68"/>
      <c r="J820" s="68"/>
      <c r="K820" s="68"/>
      <c r="L820" s="68"/>
      <c r="M820" s="68"/>
      <c r="N820" s="68"/>
      <c r="O820" s="68"/>
      <c r="P820" s="68"/>
      <c r="Q820" s="68"/>
      <c r="R820" s="68"/>
      <c r="S820" s="68"/>
      <c r="T820" s="68"/>
      <c r="U820" s="68"/>
      <c r="V820" s="68"/>
      <c r="W820" s="68"/>
      <c r="X820" s="68"/>
      <c r="Y820" s="68"/>
      <c r="Z820" s="68"/>
      <c r="AA820" s="68"/>
      <c r="AB820" s="68"/>
    </row>
    <row r="821">
      <c r="A821" s="68"/>
      <c r="B821" s="68"/>
      <c r="C821" s="89"/>
      <c r="D821" s="68"/>
      <c r="E821" s="68"/>
      <c r="F821" s="68"/>
      <c r="G821" s="68"/>
      <c r="H821" s="68"/>
      <c r="I821" s="68"/>
      <c r="J821" s="68"/>
      <c r="K821" s="68"/>
      <c r="L821" s="68"/>
      <c r="M821" s="68"/>
      <c r="N821" s="68"/>
      <c r="O821" s="68"/>
      <c r="P821" s="68"/>
      <c r="Q821" s="68"/>
      <c r="R821" s="68"/>
      <c r="S821" s="68"/>
      <c r="T821" s="68"/>
      <c r="U821" s="68"/>
      <c r="V821" s="68"/>
      <c r="W821" s="68"/>
      <c r="X821" s="68"/>
      <c r="Y821" s="68"/>
      <c r="Z821" s="68"/>
      <c r="AA821" s="68"/>
      <c r="AB821" s="68"/>
    </row>
    <row r="822">
      <c r="A822" s="68"/>
      <c r="B822" s="68"/>
      <c r="C822" s="89"/>
      <c r="D822" s="68"/>
      <c r="E822" s="68"/>
      <c r="F822" s="68"/>
      <c r="G822" s="68"/>
      <c r="H822" s="68"/>
      <c r="I822" s="68"/>
      <c r="J822" s="68"/>
      <c r="K822" s="68"/>
      <c r="L822" s="68"/>
      <c r="M822" s="68"/>
      <c r="N822" s="68"/>
      <c r="O822" s="68"/>
      <c r="P822" s="68"/>
      <c r="Q822" s="68"/>
      <c r="R822" s="68"/>
      <c r="S822" s="68"/>
      <c r="T822" s="68"/>
      <c r="U822" s="68"/>
      <c r="V822" s="68"/>
      <c r="W822" s="68"/>
      <c r="X822" s="68"/>
      <c r="Y822" s="68"/>
      <c r="Z822" s="68"/>
      <c r="AA822" s="68"/>
      <c r="AB822" s="68"/>
    </row>
    <row r="823">
      <c r="A823" s="68"/>
      <c r="B823" s="68"/>
      <c r="C823" s="89"/>
      <c r="D823" s="68"/>
      <c r="E823" s="68"/>
      <c r="F823" s="68"/>
      <c r="G823" s="68"/>
      <c r="H823" s="68"/>
      <c r="I823" s="68"/>
      <c r="J823" s="68"/>
      <c r="K823" s="68"/>
      <c r="L823" s="68"/>
      <c r="M823" s="68"/>
      <c r="N823" s="68"/>
      <c r="O823" s="68"/>
      <c r="P823" s="68"/>
      <c r="Q823" s="68"/>
      <c r="R823" s="68"/>
      <c r="S823" s="68"/>
      <c r="T823" s="68"/>
      <c r="U823" s="68"/>
      <c r="V823" s="68"/>
      <c r="W823" s="68"/>
      <c r="X823" s="68"/>
      <c r="Y823" s="68"/>
      <c r="Z823" s="68"/>
      <c r="AA823" s="68"/>
      <c r="AB823" s="68"/>
    </row>
    <row r="824">
      <c r="A824" s="68"/>
      <c r="B824" s="68"/>
      <c r="C824" s="89"/>
      <c r="D824" s="68"/>
      <c r="E824" s="68"/>
      <c r="F824" s="68"/>
      <c r="G824" s="68"/>
      <c r="H824" s="68"/>
      <c r="I824" s="68"/>
      <c r="J824" s="68"/>
      <c r="K824" s="68"/>
      <c r="L824" s="68"/>
      <c r="M824" s="68"/>
      <c r="N824" s="68"/>
      <c r="O824" s="68"/>
      <c r="P824" s="68"/>
      <c r="Q824" s="68"/>
      <c r="R824" s="68"/>
      <c r="S824" s="68"/>
      <c r="T824" s="68"/>
      <c r="U824" s="68"/>
      <c r="V824" s="68"/>
      <c r="W824" s="68"/>
      <c r="X824" s="68"/>
      <c r="Y824" s="68"/>
      <c r="Z824" s="68"/>
      <c r="AA824" s="68"/>
      <c r="AB824" s="68"/>
    </row>
    <row r="825">
      <c r="A825" s="68"/>
      <c r="B825" s="68"/>
      <c r="C825" s="89"/>
      <c r="D825" s="68"/>
      <c r="E825" s="68"/>
      <c r="F825" s="68"/>
      <c r="G825" s="68"/>
      <c r="H825" s="68"/>
      <c r="I825" s="68"/>
      <c r="J825" s="68"/>
      <c r="K825" s="68"/>
      <c r="L825" s="68"/>
      <c r="M825" s="68"/>
      <c r="N825" s="68"/>
      <c r="O825" s="68"/>
      <c r="P825" s="68"/>
      <c r="Q825" s="68"/>
      <c r="R825" s="68"/>
      <c r="S825" s="68"/>
      <c r="T825" s="68"/>
      <c r="U825" s="68"/>
      <c r="V825" s="68"/>
      <c r="W825" s="68"/>
      <c r="X825" s="68"/>
      <c r="Y825" s="68"/>
      <c r="Z825" s="68"/>
      <c r="AA825" s="68"/>
      <c r="AB825" s="68"/>
    </row>
    <row r="826">
      <c r="A826" s="68"/>
      <c r="B826" s="68"/>
      <c r="C826" s="89"/>
      <c r="D826" s="68"/>
      <c r="E826" s="68"/>
      <c r="F826" s="68"/>
      <c r="G826" s="68"/>
      <c r="H826" s="68"/>
      <c r="I826" s="68"/>
      <c r="J826" s="68"/>
      <c r="K826" s="68"/>
      <c r="L826" s="68"/>
      <c r="M826" s="68"/>
      <c r="N826" s="68"/>
      <c r="O826" s="68"/>
      <c r="P826" s="68"/>
      <c r="Q826" s="68"/>
      <c r="R826" s="68"/>
      <c r="S826" s="68"/>
      <c r="T826" s="68"/>
      <c r="U826" s="68"/>
      <c r="V826" s="68"/>
      <c r="W826" s="68"/>
      <c r="X826" s="68"/>
      <c r="Y826" s="68"/>
      <c r="Z826" s="68"/>
      <c r="AA826" s="68"/>
      <c r="AB826" s="68"/>
    </row>
    <row r="827">
      <c r="A827" s="68"/>
      <c r="B827" s="68"/>
      <c r="C827" s="89"/>
      <c r="D827" s="68"/>
      <c r="E827" s="68"/>
      <c r="F827" s="68"/>
      <c r="G827" s="68"/>
      <c r="H827" s="68"/>
      <c r="I827" s="68"/>
      <c r="J827" s="68"/>
      <c r="K827" s="68"/>
      <c r="L827" s="68"/>
      <c r="M827" s="68"/>
      <c r="N827" s="68"/>
      <c r="O827" s="68"/>
      <c r="P827" s="68"/>
      <c r="Q827" s="68"/>
      <c r="R827" s="68"/>
      <c r="S827" s="68"/>
      <c r="T827" s="68"/>
      <c r="U827" s="68"/>
      <c r="V827" s="68"/>
      <c r="W827" s="68"/>
      <c r="X827" s="68"/>
      <c r="Y827" s="68"/>
      <c r="Z827" s="68"/>
      <c r="AA827" s="68"/>
      <c r="AB827" s="68"/>
    </row>
    <row r="828">
      <c r="A828" s="68"/>
      <c r="B828" s="68"/>
      <c r="C828" s="89"/>
      <c r="D828" s="68"/>
      <c r="E828" s="68"/>
      <c r="F828" s="68"/>
      <c r="G828" s="68"/>
      <c r="H828" s="68"/>
      <c r="I828" s="68"/>
      <c r="J828" s="68"/>
      <c r="K828" s="68"/>
      <c r="L828" s="68"/>
      <c r="M828" s="68"/>
      <c r="N828" s="68"/>
      <c r="O828" s="68"/>
      <c r="P828" s="68"/>
      <c r="Q828" s="68"/>
      <c r="R828" s="68"/>
      <c r="S828" s="68"/>
      <c r="T828" s="68"/>
      <c r="U828" s="68"/>
      <c r="V828" s="68"/>
      <c r="W828" s="68"/>
      <c r="X828" s="68"/>
      <c r="Y828" s="68"/>
      <c r="Z828" s="68"/>
      <c r="AA828" s="68"/>
      <c r="AB828" s="68"/>
    </row>
    <row r="829">
      <c r="A829" s="68"/>
      <c r="B829" s="68"/>
      <c r="C829" s="89"/>
      <c r="D829" s="68"/>
      <c r="E829" s="68"/>
      <c r="F829" s="68"/>
      <c r="G829" s="68"/>
      <c r="H829" s="68"/>
      <c r="I829" s="68"/>
      <c r="J829" s="68"/>
      <c r="K829" s="68"/>
      <c r="L829" s="68"/>
      <c r="M829" s="68"/>
      <c r="N829" s="68"/>
      <c r="O829" s="68"/>
      <c r="P829" s="68"/>
      <c r="Q829" s="68"/>
      <c r="R829" s="68"/>
      <c r="S829" s="68"/>
      <c r="T829" s="68"/>
      <c r="U829" s="68"/>
      <c r="V829" s="68"/>
      <c r="W829" s="68"/>
      <c r="X829" s="68"/>
      <c r="Y829" s="68"/>
      <c r="Z829" s="68"/>
      <c r="AA829" s="68"/>
      <c r="AB829" s="68"/>
    </row>
    <row r="830">
      <c r="A830" s="68"/>
      <c r="B830" s="68"/>
      <c r="C830" s="89"/>
      <c r="D830" s="68"/>
      <c r="E830" s="68"/>
      <c r="F830" s="68"/>
      <c r="G830" s="68"/>
      <c r="H830" s="68"/>
      <c r="I830" s="68"/>
      <c r="J830" s="68"/>
      <c r="K830" s="68"/>
      <c r="L830" s="68"/>
      <c r="M830" s="68"/>
      <c r="N830" s="68"/>
      <c r="O830" s="68"/>
      <c r="P830" s="68"/>
      <c r="Q830" s="68"/>
      <c r="R830" s="68"/>
      <c r="S830" s="68"/>
      <c r="T830" s="68"/>
      <c r="U830" s="68"/>
      <c r="V830" s="68"/>
      <c r="W830" s="68"/>
      <c r="X830" s="68"/>
      <c r="Y830" s="68"/>
      <c r="Z830" s="68"/>
      <c r="AA830" s="68"/>
      <c r="AB830" s="68"/>
    </row>
    <row r="831">
      <c r="A831" s="68"/>
      <c r="B831" s="68"/>
      <c r="C831" s="89"/>
      <c r="D831" s="68"/>
      <c r="E831" s="68"/>
      <c r="F831" s="68"/>
      <c r="G831" s="68"/>
      <c r="H831" s="68"/>
      <c r="I831" s="68"/>
      <c r="J831" s="68"/>
      <c r="K831" s="68"/>
      <c r="L831" s="68"/>
      <c r="M831" s="68"/>
      <c r="N831" s="68"/>
      <c r="O831" s="68"/>
      <c r="P831" s="68"/>
      <c r="Q831" s="68"/>
      <c r="R831" s="68"/>
      <c r="S831" s="68"/>
      <c r="T831" s="68"/>
      <c r="U831" s="68"/>
      <c r="V831" s="68"/>
      <c r="W831" s="68"/>
      <c r="X831" s="68"/>
      <c r="Y831" s="68"/>
      <c r="Z831" s="68"/>
      <c r="AA831" s="68"/>
      <c r="AB831" s="68"/>
    </row>
    <row r="832">
      <c r="A832" s="68"/>
      <c r="B832" s="68"/>
      <c r="C832" s="89"/>
      <c r="D832" s="68"/>
      <c r="E832" s="68"/>
      <c r="F832" s="68"/>
      <c r="G832" s="68"/>
      <c r="H832" s="68"/>
      <c r="I832" s="68"/>
      <c r="J832" s="68"/>
      <c r="K832" s="68"/>
      <c r="L832" s="68"/>
      <c r="M832" s="68"/>
      <c r="N832" s="68"/>
      <c r="O832" s="68"/>
      <c r="P832" s="68"/>
      <c r="Q832" s="68"/>
      <c r="R832" s="68"/>
      <c r="S832" s="68"/>
      <c r="T832" s="68"/>
      <c r="U832" s="68"/>
      <c r="V832" s="68"/>
      <c r="W832" s="68"/>
      <c r="X832" s="68"/>
      <c r="Y832" s="68"/>
      <c r="Z832" s="68"/>
      <c r="AA832" s="68"/>
      <c r="AB832" s="68"/>
    </row>
    <row r="833">
      <c r="A833" s="68"/>
      <c r="B833" s="68"/>
      <c r="C833" s="89"/>
      <c r="D833" s="68"/>
      <c r="E833" s="68"/>
      <c r="F833" s="68"/>
      <c r="G833" s="68"/>
      <c r="H833" s="68"/>
      <c r="I833" s="68"/>
      <c r="J833" s="68"/>
      <c r="K833" s="68"/>
      <c r="L833" s="68"/>
      <c r="M833" s="68"/>
      <c r="N833" s="68"/>
      <c r="O833" s="68"/>
      <c r="P833" s="68"/>
      <c r="Q833" s="68"/>
      <c r="R833" s="68"/>
      <c r="S833" s="68"/>
      <c r="T833" s="68"/>
      <c r="U833" s="68"/>
      <c r="V833" s="68"/>
      <c r="W833" s="68"/>
      <c r="X833" s="68"/>
      <c r="Y833" s="68"/>
      <c r="Z833" s="68"/>
      <c r="AA833" s="68"/>
      <c r="AB833" s="68"/>
    </row>
    <row r="834">
      <c r="A834" s="68"/>
      <c r="B834" s="68"/>
      <c r="C834" s="89"/>
      <c r="D834" s="68"/>
      <c r="E834" s="68"/>
      <c r="F834" s="68"/>
      <c r="G834" s="68"/>
      <c r="H834" s="68"/>
      <c r="I834" s="68"/>
      <c r="J834" s="68"/>
      <c r="K834" s="68"/>
      <c r="L834" s="68"/>
      <c r="M834" s="68"/>
      <c r="N834" s="68"/>
      <c r="O834" s="68"/>
      <c r="P834" s="68"/>
      <c r="Q834" s="68"/>
      <c r="R834" s="68"/>
      <c r="S834" s="68"/>
      <c r="T834" s="68"/>
      <c r="U834" s="68"/>
      <c r="V834" s="68"/>
      <c r="W834" s="68"/>
      <c r="X834" s="68"/>
      <c r="Y834" s="68"/>
      <c r="Z834" s="68"/>
      <c r="AA834" s="68"/>
      <c r="AB834" s="68"/>
    </row>
    <row r="835">
      <c r="A835" s="68"/>
      <c r="B835" s="68"/>
      <c r="C835" s="89"/>
      <c r="D835" s="68"/>
      <c r="E835" s="68"/>
      <c r="F835" s="68"/>
      <c r="G835" s="68"/>
      <c r="H835" s="68"/>
      <c r="I835" s="68"/>
      <c r="J835" s="68"/>
      <c r="K835" s="68"/>
      <c r="L835" s="68"/>
      <c r="M835" s="68"/>
      <c r="N835" s="68"/>
      <c r="O835" s="68"/>
      <c r="P835" s="68"/>
      <c r="Q835" s="68"/>
      <c r="R835" s="68"/>
      <c r="S835" s="68"/>
      <c r="T835" s="68"/>
      <c r="U835" s="68"/>
      <c r="V835" s="68"/>
      <c r="W835" s="68"/>
      <c r="X835" s="68"/>
      <c r="Y835" s="68"/>
      <c r="Z835" s="68"/>
      <c r="AA835" s="68"/>
      <c r="AB835" s="68"/>
    </row>
    <row r="836">
      <c r="A836" s="68"/>
      <c r="B836" s="68"/>
      <c r="C836" s="89"/>
      <c r="D836" s="68"/>
      <c r="E836" s="68"/>
      <c r="F836" s="68"/>
      <c r="G836" s="68"/>
      <c r="H836" s="68"/>
      <c r="I836" s="68"/>
      <c r="J836" s="68"/>
      <c r="K836" s="68"/>
      <c r="L836" s="68"/>
      <c r="M836" s="68"/>
      <c r="N836" s="68"/>
      <c r="O836" s="68"/>
      <c r="P836" s="68"/>
      <c r="Q836" s="68"/>
      <c r="R836" s="68"/>
      <c r="S836" s="68"/>
      <c r="T836" s="68"/>
      <c r="U836" s="68"/>
      <c r="V836" s="68"/>
      <c r="W836" s="68"/>
      <c r="X836" s="68"/>
      <c r="Y836" s="68"/>
      <c r="Z836" s="68"/>
      <c r="AA836" s="68"/>
      <c r="AB836" s="68"/>
    </row>
    <row r="837">
      <c r="A837" s="68"/>
      <c r="B837" s="68"/>
      <c r="C837" s="89"/>
      <c r="D837" s="68"/>
      <c r="E837" s="68"/>
      <c r="F837" s="68"/>
      <c r="G837" s="68"/>
      <c r="H837" s="68"/>
      <c r="I837" s="68"/>
      <c r="J837" s="68"/>
      <c r="K837" s="68"/>
      <c r="L837" s="68"/>
      <c r="M837" s="68"/>
      <c r="N837" s="68"/>
      <c r="O837" s="68"/>
      <c r="P837" s="68"/>
      <c r="Q837" s="68"/>
      <c r="R837" s="68"/>
      <c r="S837" s="68"/>
      <c r="T837" s="68"/>
      <c r="U837" s="68"/>
      <c r="V837" s="68"/>
      <c r="W837" s="68"/>
      <c r="X837" s="68"/>
      <c r="Y837" s="68"/>
      <c r="Z837" s="68"/>
      <c r="AA837" s="68"/>
      <c r="AB837" s="68"/>
    </row>
    <row r="838">
      <c r="A838" s="68"/>
      <c r="B838" s="68"/>
      <c r="C838" s="89"/>
      <c r="D838" s="68"/>
      <c r="E838" s="68"/>
      <c r="F838" s="68"/>
      <c r="G838" s="68"/>
      <c r="H838" s="68"/>
      <c r="I838" s="68"/>
      <c r="J838" s="68"/>
      <c r="K838" s="68"/>
      <c r="L838" s="68"/>
      <c r="M838" s="68"/>
      <c r="N838" s="68"/>
      <c r="O838" s="68"/>
      <c r="P838" s="68"/>
      <c r="Q838" s="68"/>
      <c r="R838" s="68"/>
      <c r="S838" s="68"/>
      <c r="T838" s="68"/>
      <c r="U838" s="68"/>
      <c r="V838" s="68"/>
      <c r="W838" s="68"/>
      <c r="X838" s="68"/>
      <c r="Y838" s="68"/>
      <c r="Z838" s="68"/>
      <c r="AA838" s="68"/>
      <c r="AB838" s="68"/>
    </row>
    <row r="839">
      <c r="A839" s="68"/>
      <c r="B839" s="68"/>
      <c r="C839" s="89"/>
      <c r="D839" s="68"/>
      <c r="E839" s="68"/>
      <c r="F839" s="68"/>
      <c r="G839" s="68"/>
      <c r="H839" s="68"/>
      <c r="I839" s="68"/>
      <c r="J839" s="68"/>
      <c r="K839" s="68"/>
      <c r="L839" s="68"/>
      <c r="M839" s="68"/>
      <c r="N839" s="68"/>
      <c r="O839" s="68"/>
      <c r="P839" s="68"/>
      <c r="Q839" s="68"/>
      <c r="R839" s="68"/>
      <c r="S839" s="68"/>
      <c r="T839" s="68"/>
      <c r="U839" s="68"/>
      <c r="V839" s="68"/>
      <c r="W839" s="68"/>
      <c r="X839" s="68"/>
      <c r="Y839" s="68"/>
      <c r="Z839" s="68"/>
      <c r="AA839" s="68"/>
      <c r="AB839" s="68"/>
    </row>
    <row r="840">
      <c r="A840" s="68"/>
      <c r="B840" s="68"/>
      <c r="C840" s="89"/>
      <c r="D840" s="68"/>
      <c r="E840" s="68"/>
      <c r="F840" s="68"/>
      <c r="G840" s="68"/>
      <c r="H840" s="68"/>
      <c r="I840" s="68"/>
      <c r="J840" s="68"/>
      <c r="K840" s="68"/>
      <c r="L840" s="68"/>
      <c r="M840" s="68"/>
      <c r="N840" s="68"/>
      <c r="O840" s="68"/>
      <c r="P840" s="68"/>
      <c r="Q840" s="68"/>
      <c r="R840" s="68"/>
      <c r="S840" s="68"/>
      <c r="T840" s="68"/>
      <c r="U840" s="68"/>
      <c r="V840" s="68"/>
      <c r="W840" s="68"/>
      <c r="X840" s="68"/>
      <c r="Y840" s="68"/>
      <c r="Z840" s="68"/>
      <c r="AA840" s="68"/>
      <c r="AB840" s="68"/>
    </row>
    <row r="841">
      <c r="A841" s="68"/>
      <c r="B841" s="68"/>
      <c r="C841" s="89"/>
      <c r="D841" s="68"/>
      <c r="E841" s="68"/>
      <c r="F841" s="68"/>
      <c r="G841" s="68"/>
      <c r="H841" s="68"/>
      <c r="I841" s="68"/>
      <c r="J841" s="68"/>
      <c r="K841" s="68"/>
      <c r="L841" s="68"/>
      <c r="M841" s="68"/>
      <c r="N841" s="68"/>
      <c r="O841" s="68"/>
      <c r="P841" s="68"/>
      <c r="Q841" s="68"/>
      <c r="R841" s="68"/>
      <c r="S841" s="68"/>
      <c r="T841" s="68"/>
      <c r="U841" s="68"/>
      <c r="V841" s="68"/>
      <c r="W841" s="68"/>
      <c r="X841" s="68"/>
      <c r="Y841" s="68"/>
      <c r="Z841" s="68"/>
      <c r="AA841" s="68"/>
      <c r="AB841" s="68"/>
    </row>
    <row r="842">
      <c r="A842" s="68"/>
      <c r="B842" s="68"/>
      <c r="C842" s="89"/>
      <c r="D842" s="68"/>
      <c r="E842" s="68"/>
      <c r="F842" s="68"/>
      <c r="G842" s="68"/>
      <c r="H842" s="68"/>
      <c r="I842" s="68"/>
      <c r="J842" s="68"/>
      <c r="K842" s="68"/>
      <c r="L842" s="68"/>
      <c r="M842" s="68"/>
      <c r="N842" s="68"/>
      <c r="O842" s="68"/>
      <c r="P842" s="68"/>
      <c r="Q842" s="68"/>
      <c r="R842" s="68"/>
      <c r="S842" s="68"/>
      <c r="T842" s="68"/>
      <c r="U842" s="68"/>
      <c r="V842" s="68"/>
      <c r="W842" s="68"/>
      <c r="X842" s="68"/>
      <c r="Y842" s="68"/>
      <c r="Z842" s="68"/>
      <c r="AA842" s="68"/>
      <c r="AB842" s="68"/>
    </row>
    <row r="843">
      <c r="A843" s="68"/>
      <c r="B843" s="68"/>
      <c r="C843" s="89"/>
      <c r="D843" s="68"/>
      <c r="E843" s="68"/>
      <c r="F843" s="68"/>
      <c r="G843" s="68"/>
      <c r="H843" s="68"/>
      <c r="I843" s="68"/>
      <c r="J843" s="68"/>
      <c r="K843" s="68"/>
      <c r="L843" s="68"/>
      <c r="M843" s="68"/>
      <c r="N843" s="68"/>
      <c r="O843" s="68"/>
      <c r="P843" s="68"/>
      <c r="Q843" s="68"/>
      <c r="R843" s="68"/>
      <c r="S843" s="68"/>
      <c r="T843" s="68"/>
      <c r="U843" s="68"/>
      <c r="V843" s="68"/>
      <c r="W843" s="68"/>
      <c r="X843" s="68"/>
      <c r="Y843" s="68"/>
      <c r="Z843" s="68"/>
      <c r="AA843" s="68"/>
      <c r="AB843" s="68"/>
    </row>
    <row r="844">
      <c r="A844" s="68"/>
      <c r="B844" s="68"/>
      <c r="C844" s="89"/>
      <c r="D844" s="68"/>
      <c r="E844" s="68"/>
      <c r="F844" s="68"/>
      <c r="G844" s="68"/>
      <c r="H844" s="68"/>
      <c r="I844" s="68"/>
      <c r="J844" s="68"/>
      <c r="K844" s="68"/>
      <c r="L844" s="68"/>
      <c r="M844" s="68"/>
      <c r="N844" s="68"/>
      <c r="O844" s="68"/>
      <c r="P844" s="68"/>
      <c r="Q844" s="68"/>
      <c r="R844" s="68"/>
      <c r="S844" s="68"/>
      <c r="T844" s="68"/>
      <c r="U844" s="68"/>
      <c r="V844" s="68"/>
      <c r="W844" s="68"/>
      <c r="X844" s="68"/>
      <c r="Y844" s="68"/>
      <c r="Z844" s="68"/>
      <c r="AA844" s="68"/>
      <c r="AB844" s="68"/>
    </row>
    <row r="845">
      <c r="A845" s="68"/>
      <c r="B845" s="68"/>
      <c r="C845" s="89"/>
      <c r="D845" s="68"/>
      <c r="E845" s="68"/>
      <c r="F845" s="68"/>
      <c r="G845" s="68"/>
      <c r="H845" s="68"/>
      <c r="I845" s="68"/>
      <c r="J845" s="68"/>
      <c r="K845" s="68"/>
      <c r="L845" s="68"/>
      <c r="M845" s="68"/>
      <c r="N845" s="68"/>
      <c r="O845" s="68"/>
      <c r="P845" s="68"/>
      <c r="Q845" s="68"/>
      <c r="R845" s="68"/>
      <c r="S845" s="68"/>
      <c r="T845" s="68"/>
      <c r="U845" s="68"/>
      <c r="V845" s="68"/>
      <c r="W845" s="68"/>
      <c r="X845" s="68"/>
      <c r="Y845" s="68"/>
      <c r="Z845" s="68"/>
      <c r="AA845" s="68"/>
      <c r="AB845" s="68"/>
    </row>
    <row r="846">
      <c r="A846" s="68"/>
      <c r="B846" s="68"/>
      <c r="C846" s="89"/>
      <c r="D846" s="68"/>
      <c r="E846" s="68"/>
      <c r="F846" s="68"/>
      <c r="G846" s="68"/>
      <c r="H846" s="68"/>
      <c r="I846" s="68"/>
      <c r="J846" s="68"/>
      <c r="K846" s="68"/>
      <c r="L846" s="68"/>
      <c r="M846" s="68"/>
      <c r="N846" s="68"/>
      <c r="O846" s="68"/>
      <c r="P846" s="68"/>
      <c r="Q846" s="68"/>
      <c r="R846" s="68"/>
      <c r="S846" s="68"/>
      <c r="T846" s="68"/>
      <c r="U846" s="68"/>
      <c r="V846" s="68"/>
      <c r="W846" s="68"/>
      <c r="X846" s="68"/>
      <c r="Y846" s="68"/>
      <c r="Z846" s="68"/>
      <c r="AA846" s="68"/>
      <c r="AB846" s="68"/>
    </row>
    <row r="847">
      <c r="A847" s="68"/>
      <c r="B847" s="68"/>
      <c r="C847" s="89"/>
      <c r="D847" s="68"/>
      <c r="E847" s="68"/>
      <c r="F847" s="68"/>
      <c r="G847" s="68"/>
      <c r="H847" s="68"/>
      <c r="I847" s="68"/>
      <c r="J847" s="68"/>
      <c r="K847" s="68"/>
      <c r="L847" s="68"/>
      <c r="M847" s="68"/>
      <c r="N847" s="68"/>
      <c r="O847" s="68"/>
      <c r="P847" s="68"/>
      <c r="Q847" s="68"/>
      <c r="R847" s="68"/>
      <c r="S847" s="68"/>
      <c r="T847" s="68"/>
      <c r="U847" s="68"/>
      <c r="V847" s="68"/>
      <c r="W847" s="68"/>
      <c r="X847" s="68"/>
      <c r="Y847" s="68"/>
      <c r="Z847" s="68"/>
      <c r="AA847" s="68"/>
      <c r="AB847" s="68"/>
    </row>
    <row r="848">
      <c r="A848" s="68"/>
      <c r="B848" s="68"/>
      <c r="C848" s="89"/>
      <c r="D848" s="68"/>
      <c r="E848" s="68"/>
      <c r="F848" s="68"/>
      <c r="G848" s="68"/>
      <c r="H848" s="68"/>
      <c r="I848" s="68"/>
      <c r="J848" s="68"/>
      <c r="K848" s="68"/>
      <c r="L848" s="68"/>
      <c r="M848" s="68"/>
      <c r="N848" s="68"/>
      <c r="O848" s="68"/>
      <c r="P848" s="68"/>
      <c r="Q848" s="68"/>
      <c r="R848" s="68"/>
      <c r="S848" s="68"/>
      <c r="T848" s="68"/>
      <c r="U848" s="68"/>
      <c r="V848" s="68"/>
      <c r="W848" s="68"/>
      <c r="X848" s="68"/>
      <c r="Y848" s="68"/>
      <c r="Z848" s="68"/>
      <c r="AA848" s="68"/>
      <c r="AB848" s="68"/>
    </row>
    <row r="849">
      <c r="A849" s="68"/>
      <c r="B849" s="68"/>
      <c r="C849" s="89"/>
      <c r="D849" s="68"/>
      <c r="E849" s="68"/>
      <c r="F849" s="68"/>
      <c r="G849" s="68"/>
      <c r="H849" s="68"/>
      <c r="I849" s="68"/>
      <c r="J849" s="68"/>
      <c r="K849" s="68"/>
      <c r="L849" s="68"/>
      <c r="M849" s="68"/>
      <c r="N849" s="68"/>
      <c r="O849" s="68"/>
      <c r="P849" s="68"/>
      <c r="Q849" s="68"/>
      <c r="R849" s="68"/>
      <c r="S849" s="68"/>
      <c r="T849" s="68"/>
      <c r="U849" s="68"/>
      <c r="V849" s="68"/>
      <c r="W849" s="68"/>
      <c r="X849" s="68"/>
      <c r="Y849" s="68"/>
      <c r="Z849" s="68"/>
      <c r="AA849" s="68"/>
      <c r="AB849" s="68"/>
    </row>
    <row r="850">
      <c r="A850" s="68"/>
      <c r="B850" s="68"/>
      <c r="C850" s="89"/>
      <c r="D850" s="68"/>
      <c r="E850" s="68"/>
      <c r="F850" s="68"/>
      <c r="G850" s="68"/>
      <c r="H850" s="68"/>
      <c r="I850" s="68"/>
      <c r="J850" s="68"/>
      <c r="K850" s="68"/>
      <c r="L850" s="68"/>
      <c r="M850" s="68"/>
      <c r="N850" s="68"/>
      <c r="O850" s="68"/>
      <c r="P850" s="68"/>
      <c r="Q850" s="68"/>
      <c r="R850" s="68"/>
      <c r="S850" s="68"/>
      <c r="T850" s="68"/>
      <c r="U850" s="68"/>
      <c r="V850" s="68"/>
      <c r="W850" s="68"/>
      <c r="X850" s="68"/>
      <c r="Y850" s="68"/>
      <c r="Z850" s="68"/>
      <c r="AA850" s="68"/>
      <c r="AB850" s="68"/>
    </row>
    <row r="851">
      <c r="A851" s="68"/>
      <c r="B851" s="68"/>
      <c r="C851" s="89"/>
      <c r="D851" s="68"/>
      <c r="E851" s="68"/>
      <c r="F851" s="68"/>
      <c r="G851" s="68"/>
      <c r="H851" s="68"/>
      <c r="I851" s="68"/>
      <c r="J851" s="68"/>
      <c r="K851" s="68"/>
      <c r="L851" s="68"/>
      <c r="M851" s="68"/>
      <c r="N851" s="68"/>
      <c r="O851" s="68"/>
      <c r="P851" s="68"/>
      <c r="Q851" s="68"/>
      <c r="R851" s="68"/>
      <c r="S851" s="68"/>
      <c r="T851" s="68"/>
      <c r="U851" s="68"/>
      <c r="V851" s="68"/>
      <c r="W851" s="68"/>
      <c r="X851" s="68"/>
      <c r="Y851" s="68"/>
      <c r="Z851" s="68"/>
      <c r="AA851" s="68"/>
      <c r="AB851" s="68"/>
    </row>
    <row r="852">
      <c r="A852" s="68"/>
      <c r="B852" s="68"/>
      <c r="C852" s="89"/>
      <c r="D852" s="68"/>
      <c r="E852" s="68"/>
      <c r="F852" s="68"/>
      <c r="G852" s="68"/>
      <c r="H852" s="68"/>
      <c r="I852" s="68"/>
      <c r="J852" s="68"/>
      <c r="K852" s="68"/>
      <c r="L852" s="68"/>
      <c r="M852" s="68"/>
      <c r="N852" s="68"/>
      <c r="O852" s="68"/>
      <c r="P852" s="68"/>
      <c r="Q852" s="68"/>
      <c r="R852" s="68"/>
      <c r="S852" s="68"/>
      <c r="T852" s="68"/>
      <c r="U852" s="68"/>
      <c r="V852" s="68"/>
      <c r="W852" s="68"/>
      <c r="X852" s="68"/>
      <c r="Y852" s="68"/>
      <c r="Z852" s="68"/>
      <c r="AA852" s="68"/>
      <c r="AB852" s="68"/>
    </row>
    <row r="853">
      <c r="A853" s="68"/>
      <c r="B853" s="68"/>
      <c r="C853" s="89"/>
      <c r="D853" s="68"/>
      <c r="E853" s="68"/>
      <c r="F853" s="68"/>
      <c r="G853" s="68"/>
      <c r="H853" s="68"/>
      <c r="I853" s="68"/>
      <c r="J853" s="68"/>
      <c r="K853" s="68"/>
      <c r="L853" s="68"/>
      <c r="M853" s="68"/>
      <c r="N853" s="68"/>
      <c r="O853" s="68"/>
      <c r="P853" s="68"/>
      <c r="Q853" s="68"/>
      <c r="R853" s="68"/>
      <c r="S853" s="68"/>
      <c r="T853" s="68"/>
      <c r="U853" s="68"/>
      <c r="V853" s="68"/>
      <c r="W853" s="68"/>
      <c r="X853" s="68"/>
      <c r="Y853" s="68"/>
      <c r="Z853" s="68"/>
      <c r="AA853" s="68"/>
      <c r="AB853" s="68"/>
    </row>
    <row r="854">
      <c r="A854" s="68"/>
      <c r="B854" s="68"/>
      <c r="C854" s="89"/>
      <c r="D854" s="68"/>
      <c r="E854" s="68"/>
      <c r="F854" s="68"/>
      <c r="G854" s="68"/>
      <c r="H854" s="68"/>
      <c r="I854" s="68"/>
      <c r="J854" s="68"/>
      <c r="K854" s="68"/>
      <c r="L854" s="68"/>
      <c r="M854" s="68"/>
      <c r="N854" s="68"/>
      <c r="O854" s="68"/>
      <c r="P854" s="68"/>
      <c r="Q854" s="68"/>
      <c r="R854" s="68"/>
      <c r="S854" s="68"/>
      <c r="T854" s="68"/>
      <c r="U854" s="68"/>
      <c r="V854" s="68"/>
      <c r="W854" s="68"/>
      <c r="X854" s="68"/>
      <c r="Y854" s="68"/>
      <c r="Z854" s="68"/>
      <c r="AA854" s="68"/>
      <c r="AB854" s="68"/>
    </row>
    <row r="855">
      <c r="A855" s="68"/>
      <c r="B855" s="68"/>
      <c r="C855" s="89"/>
      <c r="D855" s="68"/>
      <c r="E855" s="68"/>
      <c r="F855" s="68"/>
      <c r="G855" s="68"/>
      <c r="H855" s="68"/>
      <c r="I855" s="68"/>
      <c r="J855" s="68"/>
      <c r="K855" s="68"/>
      <c r="L855" s="68"/>
      <c r="M855" s="68"/>
      <c r="N855" s="68"/>
      <c r="O855" s="68"/>
      <c r="P855" s="68"/>
      <c r="Q855" s="68"/>
      <c r="R855" s="68"/>
      <c r="S855" s="68"/>
      <c r="T855" s="68"/>
      <c r="U855" s="68"/>
      <c r="V855" s="68"/>
      <c r="W855" s="68"/>
      <c r="X855" s="68"/>
      <c r="Y855" s="68"/>
      <c r="Z855" s="68"/>
      <c r="AA855" s="68"/>
      <c r="AB855" s="68"/>
    </row>
    <row r="856">
      <c r="A856" s="68"/>
      <c r="B856" s="68"/>
      <c r="C856" s="89"/>
      <c r="D856" s="68"/>
      <c r="E856" s="68"/>
      <c r="F856" s="68"/>
      <c r="G856" s="68"/>
      <c r="H856" s="68"/>
      <c r="I856" s="68"/>
      <c r="J856" s="68"/>
      <c r="K856" s="68"/>
      <c r="L856" s="68"/>
      <c r="M856" s="68"/>
      <c r="N856" s="68"/>
      <c r="O856" s="68"/>
      <c r="P856" s="68"/>
      <c r="Q856" s="68"/>
      <c r="R856" s="68"/>
      <c r="S856" s="68"/>
      <c r="T856" s="68"/>
      <c r="U856" s="68"/>
      <c r="V856" s="68"/>
      <c r="W856" s="68"/>
      <c r="X856" s="68"/>
      <c r="Y856" s="68"/>
      <c r="Z856" s="68"/>
      <c r="AA856" s="68"/>
      <c r="AB856" s="68"/>
    </row>
    <row r="857">
      <c r="A857" s="68"/>
      <c r="B857" s="68"/>
      <c r="C857" s="89"/>
      <c r="D857" s="68"/>
      <c r="E857" s="68"/>
      <c r="F857" s="68"/>
      <c r="G857" s="68"/>
      <c r="H857" s="68"/>
      <c r="I857" s="68"/>
      <c r="J857" s="68"/>
      <c r="K857" s="68"/>
      <c r="L857" s="68"/>
      <c r="M857" s="68"/>
      <c r="N857" s="68"/>
      <c r="O857" s="68"/>
      <c r="P857" s="68"/>
      <c r="Q857" s="68"/>
      <c r="R857" s="68"/>
      <c r="S857" s="68"/>
      <c r="T857" s="68"/>
      <c r="U857" s="68"/>
      <c r="V857" s="68"/>
      <c r="W857" s="68"/>
      <c r="X857" s="68"/>
      <c r="Y857" s="68"/>
      <c r="Z857" s="68"/>
      <c r="AA857" s="68"/>
      <c r="AB857" s="68"/>
    </row>
    <row r="858">
      <c r="A858" s="68"/>
      <c r="B858" s="68"/>
      <c r="C858" s="89"/>
      <c r="D858" s="68"/>
      <c r="E858" s="68"/>
      <c r="F858" s="68"/>
      <c r="G858" s="68"/>
      <c r="H858" s="68"/>
      <c r="I858" s="68"/>
      <c r="J858" s="68"/>
      <c r="K858" s="68"/>
      <c r="L858" s="68"/>
      <c r="M858" s="68"/>
      <c r="N858" s="68"/>
      <c r="O858" s="68"/>
      <c r="P858" s="68"/>
      <c r="Q858" s="68"/>
      <c r="R858" s="68"/>
      <c r="S858" s="68"/>
      <c r="T858" s="68"/>
      <c r="U858" s="68"/>
      <c r="V858" s="68"/>
      <c r="W858" s="68"/>
      <c r="X858" s="68"/>
      <c r="Y858" s="68"/>
      <c r="Z858" s="68"/>
      <c r="AA858" s="68"/>
      <c r="AB858" s="68"/>
    </row>
    <row r="859">
      <c r="A859" s="68"/>
      <c r="B859" s="68"/>
      <c r="C859" s="89"/>
      <c r="D859" s="68"/>
      <c r="E859" s="68"/>
      <c r="F859" s="68"/>
      <c r="G859" s="68"/>
      <c r="H859" s="68"/>
      <c r="I859" s="68"/>
      <c r="J859" s="68"/>
      <c r="K859" s="68"/>
      <c r="L859" s="68"/>
      <c r="M859" s="68"/>
      <c r="N859" s="68"/>
      <c r="O859" s="68"/>
      <c r="P859" s="68"/>
      <c r="Q859" s="68"/>
      <c r="R859" s="68"/>
      <c r="S859" s="68"/>
      <c r="T859" s="68"/>
      <c r="U859" s="68"/>
      <c r="V859" s="68"/>
      <c r="W859" s="68"/>
      <c r="X859" s="68"/>
      <c r="Y859" s="68"/>
      <c r="Z859" s="68"/>
      <c r="AA859" s="68"/>
      <c r="AB859" s="68"/>
    </row>
    <row r="860">
      <c r="A860" s="68"/>
      <c r="B860" s="68"/>
      <c r="C860" s="89"/>
      <c r="D860" s="68"/>
      <c r="E860" s="68"/>
      <c r="F860" s="68"/>
      <c r="G860" s="68"/>
      <c r="H860" s="68"/>
      <c r="I860" s="68"/>
      <c r="J860" s="68"/>
      <c r="K860" s="68"/>
      <c r="L860" s="68"/>
      <c r="M860" s="68"/>
      <c r="N860" s="68"/>
      <c r="O860" s="68"/>
      <c r="P860" s="68"/>
      <c r="Q860" s="68"/>
      <c r="R860" s="68"/>
      <c r="S860" s="68"/>
      <c r="T860" s="68"/>
      <c r="U860" s="68"/>
      <c r="V860" s="68"/>
      <c r="W860" s="68"/>
      <c r="X860" s="68"/>
      <c r="Y860" s="68"/>
      <c r="Z860" s="68"/>
      <c r="AA860" s="68"/>
      <c r="AB860" s="68"/>
    </row>
    <row r="861">
      <c r="A861" s="68"/>
      <c r="B861" s="68"/>
      <c r="C861" s="89"/>
      <c r="D861" s="68"/>
      <c r="E861" s="68"/>
      <c r="F861" s="68"/>
      <c r="G861" s="68"/>
      <c r="H861" s="68"/>
      <c r="I861" s="68"/>
      <c r="J861" s="68"/>
      <c r="K861" s="68"/>
      <c r="L861" s="68"/>
      <c r="M861" s="68"/>
      <c r="N861" s="68"/>
      <c r="O861" s="68"/>
      <c r="P861" s="68"/>
      <c r="Q861" s="68"/>
      <c r="R861" s="68"/>
      <c r="S861" s="68"/>
      <c r="T861" s="68"/>
      <c r="U861" s="68"/>
      <c r="V861" s="68"/>
      <c r="W861" s="68"/>
      <c r="X861" s="68"/>
      <c r="Y861" s="68"/>
      <c r="Z861" s="68"/>
      <c r="AA861" s="68"/>
      <c r="AB861" s="68"/>
    </row>
    <row r="862">
      <c r="A862" s="68"/>
      <c r="B862" s="68"/>
      <c r="C862" s="89"/>
      <c r="D862" s="68"/>
      <c r="E862" s="68"/>
      <c r="F862" s="68"/>
      <c r="G862" s="68"/>
      <c r="H862" s="68"/>
      <c r="I862" s="68"/>
      <c r="J862" s="68"/>
      <c r="K862" s="68"/>
      <c r="L862" s="68"/>
      <c r="M862" s="68"/>
      <c r="N862" s="68"/>
      <c r="O862" s="68"/>
      <c r="P862" s="68"/>
      <c r="Q862" s="68"/>
      <c r="R862" s="68"/>
      <c r="S862" s="68"/>
      <c r="T862" s="68"/>
      <c r="U862" s="68"/>
      <c r="V862" s="68"/>
      <c r="W862" s="68"/>
      <c r="X862" s="68"/>
      <c r="Y862" s="68"/>
      <c r="Z862" s="68"/>
      <c r="AA862" s="68"/>
      <c r="AB862" s="68"/>
    </row>
    <row r="863">
      <c r="A863" s="68"/>
      <c r="B863" s="68"/>
      <c r="C863" s="89"/>
      <c r="D863" s="68"/>
      <c r="E863" s="68"/>
      <c r="F863" s="68"/>
      <c r="G863" s="68"/>
      <c r="H863" s="68"/>
      <c r="I863" s="68"/>
      <c r="J863" s="68"/>
      <c r="K863" s="68"/>
      <c r="L863" s="68"/>
      <c r="M863" s="68"/>
      <c r="N863" s="68"/>
      <c r="O863" s="68"/>
      <c r="P863" s="68"/>
      <c r="Q863" s="68"/>
      <c r="R863" s="68"/>
      <c r="S863" s="68"/>
      <c r="T863" s="68"/>
      <c r="U863" s="68"/>
      <c r="V863" s="68"/>
      <c r="W863" s="68"/>
      <c r="X863" s="68"/>
      <c r="Y863" s="68"/>
      <c r="Z863" s="68"/>
      <c r="AA863" s="68"/>
      <c r="AB863" s="68"/>
    </row>
    <row r="864">
      <c r="A864" s="68"/>
      <c r="B864" s="68"/>
      <c r="C864" s="89"/>
      <c r="D864" s="68"/>
      <c r="E864" s="68"/>
      <c r="F864" s="68"/>
      <c r="G864" s="68"/>
      <c r="H864" s="68"/>
      <c r="I864" s="68"/>
      <c r="J864" s="68"/>
      <c r="K864" s="68"/>
      <c r="L864" s="68"/>
      <c r="M864" s="68"/>
      <c r="N864" s="68"/>
      <c r="O864" s="68"/>
      <c r="P864" s="68"/>
      <c r="Q864" s="68"/>
      <c r="R864" s="68"/>
      <c r="S864" s="68"/>
      <c r="T864" s="68"/>
      <c r="U864" s="68"/>
      <c r="V864" s="68"/>
      <c r="W864" s="68"/>
      <c r="X864" s="68"/>
      <c r="Y864" s="68"/>
      <c r="Z864" s="68"/>
      <c r="AA864" s="68"/>
      <c r="AB864" s="68"/>
    </row>
    <row r="865">
      <c r="A865" s="68"/>
      <c r="B865" s="68"/>
      <c r="C865" s="89"/>
      <c r="D865" s="68"/>
      <c r="E865" s="68"/>
      <c r="F865" s="68"/>
      <c r="G865" s="68"/>
      <c r="H865" s="68"/>
      <c r="I865" s="68"/>
      <c r="J865" s="68"/>
      <c r="K865" s="68"/>
      <c r="L865" s="68"/>
      <c r="M865" s="68"/>
      <c r="N865" s="68"/>
      <c r="O865" s="68"/>
      <c r="P865" s="68"/>
      <c r="Q865" s="68"/>
      <c r="R865" s="68"/>
      <c r="S865" s="68"/>
      <c r="T865" s="68"/>
      <c r="U865" s="68"/>
      <c r="V865" s="68"/>
      <c r="W865" s="68"/>
      <c r="X865" s="68"/>
      <c r="Y865" s="68"/>
      <c r="Z865" s="68"/>
      <c r="AA865" s="68"/>
      <c r="AB865" s="68"/>
    </row>
    <row r="866">
      <c r="A866" s="68"/>
      <c r="B866" s="68"/>
      <c r="C866" s="89"/>
      <c r="D866" s="68"/>
      <c r="E866" s="68"/>
      <c r="F866" s="68"/>
      <c r="G866" s="68"/>
      <c r="H866" s="68"/>
      <c r="I866" s="68"/>
      <c r="J866" s="68"/>
      <c r="K866" s="68"/>
      <c r="L866" s="68"/>
      <c r="M866" s="68"/>
      <c r="N866" s="68"/>
      <c r="O866" s="68"/>
      <c r="P866" s="68"/>
      <c r="Q866" s="68"/>
      <c r="R866" s="68"/>
      <c r="S866" s="68"/>
      <c r="T866" s="68"/>
      <c r="U866" s="68"/>
      <c r="V866" s="68"/>
      <c r="W866" s="68"/>
      <c r="X866" s="68"/>
      <c r="Y866" s="68"/>
      <c r="Z866" s="68"/>
      <c r="AA866" s="68"/>
      <c r="AB866" s="68"/>
    </row>
    <row r="867">
      <c r="A867" s="68"/>
      <c r="B867" s="68"/>
      <c r="C867" s="89"/>
      <c r="D867" s="68"/>
      <c r="E867" s="68"/>
      <c r="F867" s="68"/>
      <c r="G867" s="68"/>
      <c r="H867" s="68"/>
      <c r="I867" s="68"/>
      <c r="J867" s="68"/>
      <c r="K867" s="68"/>
      <c r="L867" s="68"/>
      <c r="M867" s="68"/>
      <c r="N867" s="68"/>
      <c r="O867" s="68"/>
      <c r="P867" s="68"/>
      <c r="Q867" s="68"/>
      <c r="R867" s="68"/>
      <c r="S867" s="68"/>
      <c r="T867" s="68"/>
      <c r="U867" s="68"/>
      <c r="V867" s="68"/>
      <c r="W867" s="68"/>
      <c r="X867" s="68"/>
      <c r="Y867" s="68"/>
      <c r="Z867" s="68"/>
      <c r="AA867" s="68"/>
      <c r="AB867" s="68"/>
    </row>
    <row r="868">
      <c r="A868" s="68"/>
      <c r="B868" s="68"/>
      <c r="C868" s="89"/>
      <c r="D868" s="68"/>
      <c r="E868" s="68"/>
      <c r="F868" s="68"/>
      <c r="G868" s="68"/>
      <c r="H868" s="68"/>
      <c r="I868" s="68"/>
      <c r="J868" s="68"/>
      <c r="K868" s="68"/>
      <c r="L868" s="68"/>
      <c r="M868" s="68"/>
      <c r="N868" s="68"/>
      <c r="O868" s="68"/>
      <c r="P868" s="68"/>
      <c r="Q868" s="68"/>
      <c r="R868" s="68"/>
      <c r="S868" s="68"/>
      <c r="T868" s="68"/>
      <c r="U868" s="68"/>
      <c r="V868" s="68"/>
      <c r="W868" s="68"/>
      <c r="X868" s="68"/>
      <c r="Y868" s="68"/>
      <c r="Z868" s="68"/>
      <c r="AA868" s="68"/>
      <c r="AB868" s="68"/>
    </row>
    <row r="869">
      <c r="A869" s="68"/>
      <c r="B869" s="68"/>
      <c r="C869" s="89"/>
      <c r="D869" s="68"/>
      <c r="E869" s="68"/>
      <c r="F869" s="68"/>
      <c r="G869" s="68"/>
      <c r="H869" s="68"/>
      <c r="I869" s="68"/>
      <c r="J869" s="68"/>
      <c r="K869" s="68"/>
      <c r="L869" s="68"/>
      <c r="M869" s="68"/>
      <c r="N869" s="68"/>
      <c r="O869" s="68"/>
      <c r="P869" s="68"/>
      <c r="Q869" s="68"/>
      <c r="R869" s="68"/>
      <c r="S869" s="68"/>
      <c r="T869" s="68"/>
      <c r="U869" s="68"/>
      <c r="V869" s="68"/>
      <c r="W869" s="68"/>
      <c r="X869" s="68"/>
      <c r="Y869" s="68"/>
      <c r="Z869" s="68"/>
      <c r="AA869" s="68"/>
      <c r="AB869" s="68"/>
    </row>
    <row r="870">
      <c r="A870" s="68"/>
      <c r="B870" s="68"/>
      <c r="C870" s="89"/>
      <c r="D870" s="68"/>
      <c r="E870" s="68"/>
      <c r="F870" s="68"/>
      <c r="G870" s="68"/>
      <c r="H870" s="68"/>
      <c r="I870" s="68"/>
      <c r="J870" s="68"/>
      <c r="K870" s="68"/>
      <c r="L870" s="68"/>
      <c r="M870" s="68"/>
      <c r="N870" s="68"/>
      <c r="O870" s="68"/>
      <c r="P870" s="68"/>
      <c r="Q870" s="68"/>
      <c r="R870" s="68"/>
      <c r="S870" s="68"/>
      <c r="T870" s="68"/>
      <c r="U870" s="68"/>
      <c r="V870" s="68"/>
      <c r="W870" s="68"/>
      <c r="X870" s="68"/>
      <c r="Y870" s="68"/>
      <c r="Z870" s="68"/>
      <c r="AA870" s="68"/>
      <c r="AB870" s="68"/>
    </row>
    <row r="871">
      <c r="A871" s="68"/>
      <c r="B871" s="68"/>
      <c r="C871" s="89"/>
      <c r="D871" s="68"/>
      <c r="E871" s="68"/>
      <c r="F871" s="68"/>
      <c r="G871" s="68"/>
      <c r="H871" s="68"/>
      <c r="I871" s="68"/>
      <c r="J871" s="68"/>
      <c r="K871" s="68"/>
      <c r="L871" s="68"/>
      <c r="M871" s="68"/>
      <c r="N871" s="68"/>
      <c r="O871" s="68"/>
      <c r="P871" s="68"/>
      <c r="Q871" s="68"/>
      <c r="R871" s="68"/>
      <c r="S871" s="68"/>
      <c r="T871" s="68"/>
      <c r="U871" s="68"/>
      <c r="V871" s="68"/>
      <c r="W871" s="68"/>
      <c r="X871" s="68"/>
      <c r="Y871" s="68"/>
      <c r="Z871" s="68"/>
      <c r="AA871" s="68"/>
      <c r="AB871" s="68"/>
    </row>
    <row r="872">
      <c r="A872" s="68"/>
      <c r="B872" s="68"/>
      <c r="C872" s="89"/>
      <c r="D872" s="68"/>
      <c r="E872" s="68"/>
      <c r="F872" s="68"/>
      <c r="G872" s="68"/>
      <c r="H872" s="68"/>
      <c r="I872" s="68"/>
      <c r="J872" s="68"/>
      <c r="K872" s="68"/>
      <c r="L872" s="68"/>
      <c r="M872" s="68"/>
      <c r="N872" s="68"/>
      <c r="O872" s="68"/>
      <c r="P872" s="68"/>
      <c r="Q872" s="68"/>
      <c r="R872" s="68"/>
      <c r="S872" s="68"/>
      <c r="T872" s="68"/>
      <c r="U872" s="68"/>
      <c r="V872" s="68"/>
      <c r="W872" s="68"/>
      <c r="X872" s="68"/>
      <c r="Y872" s="68"/>
      <c r="Z872" s="68"/>
      <c r="AA872" s="68"/>
      <c r="AB872" s="68"/>
    </row>
    <row r="873">
      <c r="A873" s="68"/>
      <c r="B873" s="68"/>
      <c r="C873" s="89"/>
      <c r="D873" s="68"/>
      <c r="E873" s="68"/>
      <c r="F873" s="68"/>
      <c r="G873" s="68"/>
      <c r="H873" s="68"/>
      <c r="I873" s="68"/>
      <c r="J873" s="68"/>
      <c r="K873" s="68"/>
      <c r="L873" s="68"/>
      <c r="M873" s="68"/>
      <c r="N873" s="68"/>
      <c r="O873" s="68"/>
      <c r="P873" s="68"/>
      <c r="Q873" s="68"/>
      <c r="R873" s="68"/>
      <c r="S873" s="68"/>
      <c r="T873" s="68"/>
      <c r="U873" s="68"/>
      <c r="V873" s="68"/>
      <c r="W873" s="68"/>
      <c r="X873" s="68"/>
      <c r="Y873" s="68"/>
      <c r="Z873" s="68"/>
      <c r="AA873" s="68"/>
      <c r="AB873" s="68"/>
    </row>
    <row r="874">
      <c r="A874" s="68"/>
      <c r="B874" s="68"/>
      <c r="C874" s="89"/>
      <c r="D874" s="68"/>
      <c r="E874" s="68"/>
      <c r="F874" s="68"/>
      <c r="G874" s="68"/>
      <c r="H874" s="68"/>
      <c r="I874" s="68"/>
      <c r="J874" s="68"/>
      <c r="K874" s="68"/>
      <c r="L874" s="68"/>
      <c r="M874" s="68"/>
      <c r="N874" s="68"/>
      <c r="O874" s="68"/>
      <c r="P874" s="68"/>
      <c r="Q874" s="68"/>
      <c r="R874" s="68"/>
      <c r="S874" s="68"/>
      <c r="T874" s="68"/>
      <c r="U874" s="68"/>
      <c r="V874" s="68"/>
      <c r="W874" s="68"/>
      <c r="X874" s="68"/>
      <c r="Y874" s="68"/>
      <c r="Z874" s="68"/>
      <c r="AA874" s="68"/>
      <c r="AB874" s="68"/>
    </row>
    <row r="875">
      <c r="A875" s="68"/>
      <c r="B875" s="68"/>
      <c r="C875" s="89"/>
      <c r="D875" s="68"/>
      <c r="E875" s="68"/>
      <c r="F875" s="68"/>
      <c r="G875" s="68"/>
      <c r="H875" s="68"/>
      <c r="I875" s="68"/>
      <c r="J875" s="68"/>
      <c r="K875" s="68"/>
      <c r="L875" s="68"/>
      <c r="M875" s="68"/>
      <c r="N875" s="68"/>
      <c r="O875" s="68"/>
      <c r="P875" s="68"/>
      <c r="Q875" s="68"/>
      <c r="R875" s="68"/>
      <c r="S875" s="68"/>
      <c r="T875" s="68"/>
      <c r="U875" s="68"/>
      <c r="V875" s="68"/>
      <c r="W875" s="68"/>
      <c r="X875" s="68"/>
      <c r="Y875" s="68"/>
      <c r="Z875" s="68"/>
      <c r="AA875" s="68"/>
      <c r="AB875" s="68"/>
    </row>
    <row r="876">
      <c r="A876" s="68"/>
      <c r="B876" s="68"/>
      <c r="C876" s="89"/>
      <c r="D876" s="68"/>
      <c r="E876" s="68"/>
      <c r="F876" s="68"/>
      <c r="G876" s="68"/>
      <c r="H876" s="68"/>
      <c r="I876" s="68"/>
      <c r="J876" s="68"/>
      <c r="K876" s="68"/>
      <c r="L876" s="68"/>
      <c r="M876" s="68"/>
      <c r="N876" s="68"/>
      <c r="O876" s="68"/>
      <c r="P876" s="68"/>
      <c r="Q876" s="68"/>
      <c r="R876" s="68"/>
      <c r="S876" s="68"/>
      <c r="T876" s="68"/>
      <c r="U876" s="68"/>
      <c r="V876" s="68"/>
      <c r="W876" s="68"/>
      <c r="X876" s="68"/>
      <c r="Y876" s="68"/>
      <c r="Z876" s="68"/>
      <c r="AA876" s="68"/>
      <c r="AB876" s="68"/>
    </row>
    <row r="877">
      <c r="A877" s="68"/>
      <c r="B877" s="68"/>
      <c r="C877" s="89"/>
      <c r="D877" s="68"/>
      <c r="E877" s="68"/>
      <c r="F877" s="68"/>
      <c r="G877" s="68"/>
      <c r="H877" s="68"/>
      <c r="I877" s="68"/>
      <c r="J877" s="68"/>
      <c r="K877" s="68"/>
      <c r="L877" s="68"/>
      <c r="M877" s="68"/>
      <c r="N877" s="68"/>
      <c r="O877" s="68"/>
      <c r="P877" s="68"/>
      <c r="Q877" s="68"/>
      <c r="R877" s="68"/>
      <c r="S877" s="68"/>
      <c r="T877" s="68"/>
      <c r="U877" s="68"/>
      <c r="V877" s="68"/>
      <c r="W877" s="68"/>
      <c r="X877" s="68"/>
      <c r="Y877" s="68"/>
      <c r="Z877" s="68"/>
      <c r="AA877" s="68"/>
      <c r="AB877" s="68"/>
    </row>
    <row r="878">
      <c r="A878" s="68"/>
      <c r="B878" s="68"/>
      <c r="C878" s="89"/>
      <c r="D878" s="68"/>
      <c r="E878" s="68"/>
      <c r="F878" s="68"/>
      <c r="G878" s="68"/>
      <c r="H878" s="68"/>
      <c r="I878" s="68"/>
      <c r="J878" s="68"/>
      <c r="K878" s="68"/>
      <c r="L878" s="68"/>
      <c r="M878" s="68"/>
      <c r="N878" s="68"/>
      <c r="O878" s="68"/>
      <c r="P878" s="68"/>
      <c r="Q878" s="68"/>
      <c r="R878" s="68"/>
      <c r="S878" s="68"/>
      <c r="T878" s="68"/>
      <c r="U878" s="68"/>
      <c r="V878" s="68"/>
      <c r="W878" s="68"/>
      <c r="X878" s="68"/>
      <c r="Y878" s="68"/>
      <c r="Z878" s="68"/>
      <c r="AA878" s="68"/>
      <c r="AB878" s="68"/>
    </row>
    <row r="879">
      <c r="A879" s="68"/>
      <c r="B879" s="68"/>
      <c r="C879" s="89"/>
      <c r="D879" s="68"/>
      <c r="E879" s="68"/>
      <c r="F879" s="68"/>
      <c r="G879" s="68"/>
      <c r="H879" s="68"/>
      <c r="I879" s="68"/>
      <c r="J879" s="68"/>
      <c r="K879" s="68"/>
      <c r="L879" s="68"/>
      <c r="M879" s="68"/>
      <c r="N879" s="68"/>
      <c r="O879" s="68"/>
      <c r="P879" s="68"/>
      <c r="Q879" s="68"/>
      <c r="R879" s="68"/>
      <c r="S879" s="68"/>
      <c r="T879" s="68"/>
      <c r="U879" s="68"/>
      <c r="V879" s="68"/>
      <c r="W879" s="68"/>
      <c r="X879" s="68"/>
      <c r="Y879" s="68"/>
      <c r="Z879" s="68"/>
      <c r="AA879" s="68"/>
      <c r="AB879" s="68"/>
    </row>
    <row r="880">
      <c r="A880" s="68"/>
      <c r="B880" s="68"/>
      <c r="C880" s="89"/>
      <c r="D880" s="68"/>
      <c r="E880" s="68"/>
      <c r="F880" s="68"/>
      <c r="G880" s="68"/>
      <c r="H880" s="68"/>
      <c r="I880" s="68"/>
      <c r="J880" s="68"/>
      <c r="K880" s="68"/>
      <c r="L880" s="68"/>
      <c r="M880" s="68"/>
      <c r="N880" s="68"/>
      <c r="O880" s="68"/>
      <c r="P880" s="68"/>
      <c r="Q880" s="68"/>
      <c r="R880" s="68"/>
      <c r="S880" s="68"/>
      <c r="T880" s="68"/>
      <c r="U880" s="68"/>
      <c r="V880" s="68"/>
      <c r="W880" s="68"/>
      <c r="X880" s="68"/>
      <c r="Y880" s="68"/>
      <c r="Z880" s="68"/>
      <c r="AA880" s="68"/>
      <c r="AB880" s="68"/>
    </row>
    <row r="881">
      <c r="A881" s="68"/>
      <c r="B881" s="68"/>
      <c r="C881" s="89"/>
      <c r="D881" s="68"/>
      <c r="E881" s="68"/>
      <c r="F881" s="68"/>
      <c r="G881" s="68"/>
      <c r="H881" s="68"/>
      <c r="I881" s="68"/>
      <c r="J881" s="68"/>
      <c r="K881" s="68"/>
      <c r="L881" s="68"/>
      <c r="M881" s="68"/>
      <c r="N881" s="68"/>
      <c r="O881" s="68"/>
      <c r="P881" s="68"/>
      <c r="Q881" s="68"/>
      <c r="R881" s="68"/>
      <c r="S881" s="68"/>
      <c r="T881" s="68"/>
      <c r="U881" s="68"/>
      <c r="V881" s="68"/>
      <c r="W881" s="68"/>
      <c r="X881" s="68"/>
      <c r="Y881" s="68"/>
      <c r="Z881" s="68"/>
      <c r="AA881" s="68"/>
      <c r="AB881" s="68"/>
    </row>
    <row r="882">
      <c r="A882" s="68"/>
      <c r="B882" s="68"/>
      <c r="C882" s="89"/>
      <c r="D882" s="68"/>
      <c r="E882" s="68"/>
      <c r="F882" s="68"/>
      <c r="G882" s="68"/>
      <c r="H882" s="68"/>
      <c r="I882" s="68"/>
      <c r="J882" s="68"/>
      <c r="K882" s="68"/>
      <c r="L882" s="68"/>
      <c r="M882" s="68"/>
      <c r="N882" s="68"/>
      <c r="O882" s="68"/>
      <c r="P882" s="68"/>
      <c r="Q882" s="68"/>
      <c r="R882" s="68"/>
      <c r="S882" s="68"/>
      <c r="T882" s="68"/>
      <c r="U882" s="68"/>
      <c r="V882" s="68"/>
      <c r="W882" s="68"/>
      <c r="X882" s="68"/>
      <c r="Y882" s="68"/>
      <c r="Z882" s="68"/>
      <c r="AA882" s="68"/>
      <c r="AB882" s="68"/>
    </row>
    <row r="883">
      <c r="A883" s="68"/>
      <c r="B883" s="68"/>
      <c r="C883" s="89"/>
      <c r="D883" s="68"/>
      <c r="E883" s="68"/>
      <c r="F883" s="68"/>
      <c r="G883" s="68"/>
      <c r="H883" s="68"/>
      <c r="I883" s="68"/>
      <c r="J883" s="68"/>
      <c r="K883" s="68"/>
      <c r="L883" s="68"/>
      <c r="M883" s="68"/>
      <c r="N883" s="68"/>
      <c r="O883" s="68"/>
      <c r="P883" s="68"/>
      <c r="Q883" s="68"/>
      <c r="R883" s="68"/>
      <c r="S883" s="68"/>
      <c r="T883" s="68"/>
      <c r="U883" s="68"/>
      <c r="V883" s="68"/>
      <c r="W883" s="68"/>
      <c r="X883" s="68"/>
      <c r="Y883" s="68"/>
      <c r="Z883" s="68"/>
      <c r="AA883" s="68"/>
      <c r="AB883" s="68"/>
    </row>
    <row r="884">
      <c r="A884" s="68"/>
      <c r="B884" s="68"/>
      <c r="C884" s="89"/>
      <c r="D884" s="68"/>
      <c r="E884" s="68"/>
      <c r="F884" s="68"/>
      <c r="G884" s="68"/>
      <c r="H884" s="68"/>
      <c r="I884" s="68"/>
      <c r="J884" s="68"/>
      <c r="K884" s="68"/>
      <c r="L884" s="68"/>
      <c r="M884" s="68"/>
      <c r="N884" s="68"/>
      <c r="O884" s="68"/>
      <c r="P884" s="68"/>
      <c r="Q884" s="68"/>
      <c r="R884" s="68"/>
      <c r="S884" s="68"/>
      <c r="T884" s="68"/>
      <c r="U884" s="68"/>
      <c r="V884" s="68"/>
      <c r="W884" s="68"/>
      <c r="X884" s="68"/>
      <c r="Y884" s="68"/>
      <c r="Z884" s="68"/>
      <c r="AA884" s="68"/>
      <c r="AB884" s="68"/>
    </row>
    <row r="885">
      <c r="A885" s="68"/>
      <c r="B885" s="68"/>
      <c r="C885" s="89"/>
      <c r="D885" s="68"/>
      <c r="E885" s="68"/>
      <c r="F885" s="68"/>
      <c r="G885" s="68"/>
      <c r="H885" s="68"/>
      <c r="I885" s="68"/>
      <c r="J885" s="68"/>
      <c r="K885" s="68"/>
      <c r="L885" s="68"/>
      <c r="M885" s="68"/>
      <c r="N885" s="68"/>
      <c r="O885" s="68"/>
      <c r="P885" s="68"/>
      <c r="Q885" s="68"/>
      <c r="R885" s="68"/>
      <c r="S885" s="68"/>
      <c r="T885" s="68"/>
      <c r="U885" s="68"/>
      <c r="V885" s="68"/>
      <c r="W885" s="68"/>
      <c r="X885" s="68"/>
      <c r="Y885" s="68"/>
      <c r="Z885" s="68"/>
      <c r="AA885" s="68"/>
      <c r="AB885" s="68"/>
    </row>
    <row r="886">
      <c r="A886" s="68"/>
      <c r="B886" s="68"/>
      <c r="C886" s="89"/>
      <c r="D886" s="68"/>
      <c r="E886" s="68"/>
      <c r="F886" s="68"/>
      <c r="G886" s="68"/>
      <c r="H886" s="68"/>
      <c r="I886" s="68"/>
      <c r="J886" s="68"/>
      <c r="K886" s="68"/>
      <c r="L886" s="68"/>
      <c r="M886" s="68"/>
      <c r="N886" s="68"/>
      <c r="O886" s="68"/>
      <c r="P886" s="68"/>
      <c r="Q886" s="68"/>
      <c r="R886" s="68"/>
      <c r="S886" s="68"/>
      <c r="T886" s="68"/>
      <c r="U886" s="68"/>
      <c r="V886" s="68"/>
      <c r="W886" s="68"/>
      <c r="X886" s="68"/>
      <c r="Y886" s="68"/>
      <c r="Z886" s="68"/>
      <c r="AA886" s="68"/>
      <c r="AB886" s="68"/>
    </row>
    <row r="887">
      <c r="A887" s="68"/>
      <c r="B887" s="68"/>
      <c r="C887" s="89"/>
      <c r="D887" s="68"/>
      <c r="E887" s="68"/>
      <c r="F887" s="68"/>
      <c r="G887" s="68"/>
      <c r="H887" s="68"/>
      <c r="I887" s="68"/>
      <c r="J887" s="68"/>
      <c r="K887" s="68"/>
      <c r="L887" s="68"/>
      <c r="M887" s="68"/>
      <c r="N887" s="68"/>
      <c r="O887" s="68"/>
      <c r="P887" s="68"/>
      <c r="Q887" s="68"/>
      <c r="R887" s="68"/>
      <c r="S887" s="68"/>
      <c r="T887" s="68"/>
      <c r="U887" s="68"/>
      <c r="V887" s="68"/>
      <c r="W887" s="68"/>
      <c r="X887" s="68"/>
      <c r="Y887" s="68"/>
      <c r="Z887" s="68"/>
      <c r="AA887" s="68"/>
      <c r="AB887" s="68"/>
    </row>
    <row r="888">
      <c r="A888" s="68"/>
      <c r="B888" s="68"/>
      <c r="C888" s="89"/>
      <c r="D888" s="68"/>
      <c r="E888" s="68"/>
      <c r="F888" s="68"/>
      <c r="G888" s="68"/>
      <c r="H888" s="68"/>
      <c r="I888" s="68"/>
      <c r="J888" s="68"/>
      <c r="K888" s="68"/>
      <c r="L888" s="68"/>
      <c r="M888" s="68"/>
      <c r="N888" s="68"/>
      <c r="O888" s="68"/>
      <c r="P888" s="68"/>
      <c r="Q888" s="68"/>
      <c r="R888" s="68"/>
      <c r="S888" s="68"/>
      <c r="T888" s="68"/>
      <c r="U888" s="68"/>
      <c r="V888" s="68"/>
      <c r="W888" s="68"/>
      <c r="X888" s="68"/>
      <c r="Y888" s="68"/>
      <c r="Z888" s="68"/>
      <c r="AA888" s="68"/>
      <c r="AB888" s="68"/>
    </row>
    <row r="889">
      <c r="A889" s="68"/>
      <c r="B889" s="68"/>
      <c r="C889" s="89"/>
      <c r="D889" s="68"/>
      <c r="E889" s="68"/>
      <c r="F889" s="68"/>
      <c r="G889" s="68"/>
      <c r="H889" s="68"/>
      <c r="I889" s="68"/>
      <c r="J889" s="68"/>
      <c r="K889" s="68"/>
      <c r="L889" s="68"/>
      <c r="M889" s="68"/>
      <c r="N889" s="68"/>
      <c r="O889" s="68"/>
      <c r="P889" s="68"/>
      <c r="Q889" s="68"/>
      <c r="R889" s="68"/>
      <c r="S889" s="68"/>
      <c r="T889" s="68"/>
      <c r="U889" s="68"/>
      <c r="V889" s="68"/>
      <c r="W889" s="68"/>
      <c r="X889" s="68"/>
      <c r="Y889" s="68"/>
      <c r="Z889" s="68"/>
      <c r="AA889" s="68"/>
      <c r="AB889" s="68"/>
    </row>
    <row r="890">
      <c r="A890" s="68"/>
      <c r="B890" s="68"/>
      <c r="C890" s="89"/>
      <c r="D890" s="68"/>
      <c r="E890" s="68"/>
      <c r="F890" s="68"/>
      <c r="G890" s="68"/>
      <c r="H890" s="68"/>
      <c r="I890" s="68"/>
      <c r="J890" s="68"/>
      <c r="K890" s="68"/>
      <c r="L890" s="68"/>
      <c r="M890" s="68"/>
      <c r="N890" s="68"/>
      <c r="O890" s="68"/>
      <c r="P890" s="68"/>
      <c r="Q890" s="68"/>
      <c r="R890" s="68"/>
      <c r="S890" s="68"/>
      <c r="T890" s="68"/>
      <c r="U890" s="68"/>
      <c r="V890" s="68"/>
      <c r="W890" s="68"/>
      <c r="X890" s="68"/>
      <c r="Y890" s="68"/>
      <c r="Z890" s="68"/>
      <c r="AA890" s="68"/>
      <c r="AB890" s="68"/>
    </row>
    <row r="891">
      <c r="A891" s="68"/>
      <c r="B891" s="68"/>
      <c r="C891" s="89"/>
      <c r="D891" s="68"/>
      <c r="E891" s="68"/>
      <c r="F891" s="68"/>
      <c r="G891" s="68"/>
      <c r="H891" s="68"/>
      <c r="I891" s="68"/>
      <c r="J891" s="68"/>
      <c r="K891" s="68"/>
      <c r="L891" s="68"/>
      <c r="M891" s="68"/>
      <c r="N891" s="68"/>
      <c r="O891" s="68"/>
      <c r="P891" s="68"/>
      <c r="Q891" s="68"/>
      <c r="R891" s="68"/>
      <c r="S891" s="68"/>
      <c r="T891" s="68"/>
      <c r="U891" s="68"/>
      <c r="V891" s="68"/>
      <c r="W891" s="68"/>
      <c r="X891" s="68"/>
      <c r="Y891" s="68"/>
      <c r="Z891" s="68"/>
      <c r="AA891" s="68"/>
      <c r="AB891" s="68"/>
    </row>
    <row r="892">
      <c r="A892" s="68"/>
      <c r="B892" s="68"/>
      <c r="C892" s="89"/>
      <c r="D892" s="68"/>
      <c r="E892" s="68"/>
      <c r="F892" s="68"/>
      <c r="G892" s="68"/>
      <c r="H892" s="68"/>
      <c r="I892" s="68"/>
      <c r="J892" s="68"/>
      <c r="K892" s="68"/>
      <c r="L892" s="68"/>
      <c r="M892" s="68"/>
      <c r="N892" s="68"/>
      <c r="O892" s="68"/>
      <c r="P892" s="68"/>
      <c r="Q892" s="68"/>
      <c r="R892" s="68"/>
      <c r="S892" s="68"/>
      <c r="T892" s="68"/>
      <c r="U892" s="68"/>
      <c r="V892" s="68"/>
      <c r="W892" s="68"/>
      <c r="X892" s="68"/>
      <c r="Y892" s="68"/>
      <c r="Z892" s="68"/>
      <c r="AA892" s="68"/>
      <c r="AB892" s="68"/>
    </row>
    <row r="893">
      <c r="A893" s="68"/>
      <c r="B893" s="68"/>
      <c r="C893" s="89"/>
      <c r="D893" s="68"/>
      <c r="E893" s="68"/>
      <c r="F893" s="68"/>
      <c r="G893" s="68"/>
      <c r="H893" s="68"/>
      <c r="I893" s="68"/>
      <c r="J893" s="68"/>
      <c r="K893" s="68"/>
      <c r="L893" s="68"/>
      <c r="M893" s="68"/>
      <c r="N893" s="68"/>
      <c r="O893" s="68"/>
      <c r="P893" s="68"/>
      <c r="Q893" s="68"/>
      <c r="R893" s="68"/>
      <c r="S893" s="68"/>
      <c r="T893" s="68"/>
      <c r="U893" s="68"/>
      <c r="V893" s="68"/>
      <c r="W893" s="68"/>
      <c r="X893" s="68"/>
      <c r="Y893" s="68"/>
      <c r="Z893" s="68"/>
      <c r="AA893" s="68"/>
      <c r="AB893" s="68"/>
    </row>
    <row r="894">
      <c r="A894" s="68"/>
      <c r="B894" s="68"/>
      <c r="C894" s="89"/>
      <c r="D894" s="68"/>
      <c r="E894" s="68"/>
      <c r="F894" s="68"/>
      <c r="G894" s="68"/>
      <c r="H894" s="68"/>
      <c r="I894" s="68"/>
      <c r="J894" s="68"/>
      <c r="K894" s="68"/>
      <c r="L894" s="68"/>
      <c r="M894" s="68"/>
      <c r="N894" s="68"/>
      <c r="O894" s="68"/>
      <c r="P894" s="68"/>
      <c r="Q894" s="68"/>
      <c r="R894" s="68"/>
      <c r="S894" s="68"/>
      <c r="T894" s="68"/>
      <c r="U894" s="68"/>
      <c r="V894" s="68"/>
      <c r="W894" s="68"/>
      <c r="X894" s="68"/>
      <c r="Y894" s="68"/>
      <c r="Z894" s="68"/>
      <c r="AA894" s="68"/>
      <c r="AB894" s="68"/>
    </row>
    <row r="895">
      <c r="A895" s="68"/>
      <c r="B895" s="68"/>
      <c r="C895" s="89"/>
      <c r="D895" s="68"/>
      <c r="E895" s="68"/>
      <c r="F895" s="68"/>
      <c r="G895" s="68"/>
      <c r="H895" s="68"/>
      <c r="I895" s="68"/>
      <c r="J895" s="68"/>
      <c r="K895" s="68"/>
      <c r="L895" s="68"/>
      <c r="M895" s="68"/>
      <c r="N895" s="68"/>
      <c r="O895" s="68"/>
      <c r="P895" s="68"/>
      <c r="Q895" s="68"/>
      <c r="R895" s="68"/>
      <c r="S895" s="68"/>
      <c r="T895" s="68"/>
      <c r="U895" s="68"/>
      <c r="V895" s="68"/>
      <c r="W895" s="68"/>
      <c r="X895" s="68"/>
      <c r="Y895" s="68"/>
      <c r="Z895" s="68"/>
      <c r="AA895" s="68"/>
      <c r="AB895" s="68"/>
    </row>
    <row r="896">
      <c r="A896" s="68"/>
      <c r="B896" s="68"/>
      <c r="C896" s="89"/>
      <c r="D896" s="68"/>
      <c r="E896" s="68"/>
      <c r="F896" s="68"/>
      <c r="G896" s="68"/>
      <c r="H896" s="68"/>
      <c r="I896" s="68"/>
      <c r="J896" s="68"/>
      <c r="K896" s="68"/>
      <c r="L896" s="68"/>
      <c r="M896" s="68"/>
      <c r="N896" s="68"/>
      <c r="O896" s="68"/>
      <c r="P896" s="68"/>
      <c r="Q896" s="68"/>
      <c r="R896" s="68"/>
      <c r="S896" s="68"/>
      <c r="T896" s="68"/>
      <c r="U896" s="68"/>
      <c r="V896" s="68"/>
      <c r="W896" s="68"/>
      <c r="X896" s="68"/>
      <c r="Y896" s="68"/>
      <c r="Z896" s="68"/>
      <c r="AA896" s="68"/>
      <c r="AB896" s="68"/>
    </row>
    <row r="897">
      <c r="A897" s="68"/>
      <c r="B897" s="68"/>
      <c r="C897" s="89"/>
      <c r="D897" s="68"/>
      <c r="E897" s="68"/>
      <c r="F897" s="68"/>
      <c r="G897" s="68"/>
      <c r="H897" s="68"/>
      <c r="I897" s="68"/>
      <c r="J897" s="68"/>
      <c r="K897" s="68"/>
      <c r="L897" s="68"/>
      <c r="M897" s="68"/>
      <c r="N897" s="68"/>
      <c r="O897" s="68"/>
      <c r="P897" s="68"/>
      <c r="Q897" s="68"/>
      <c r="R897" s="68"/>
      <c r="S897" s="68"/>
      <c r="T897" s="68"/>
      <c r="U897" s="68"/>
      <c r="V897" s="68"/>
      <c r="W897" s="68"/>
      <c r="X897" s="68"/>
      <c r="Y897" s="68"/>
      <c r="Z897" s="68"/>
      <c r="AA897" s="68"/>
      <c r="AB897" s="68"/>
    </row>
    <row r="898">
      <c r="A898" s="68"/>
      <c r="B898" s="68"/>
      <c r="C898" s="89"/>
      <c r="D898" s="68"/>
      <c r="E898" s="68"/>
      <c r="F898" s="68"/>
      <c r="G898" s="68"/>
      <c r="H898" s="68"/>
      <c r="I898" s="68"/>
      <c r="J898" s="68"/>
      <c r="K898" s="68"/>
      <c r="L898" s="68"/>
      <c r="M898" s="68"/>
      <c r="N898" s="68"/>
      <c r="O898" s="68"/>
      <c r="P898" s="68"/>
      <c r="Q898" s="68"/>
      <c r="R898" s="68"/>
      <c r="S898" s="68"/>
      <c r="T898" s="68"/>
      <c r="U898" s="68"/>
      <c r="V898" s="68"/>
      <c r="W898" s="68"/>
      <c r="X898" s="68"/>
      <c r="Y898" s="68"/>
      <c r="Z898" s="68"/>
      <c r="AA898" s="68"/>
      <c r="AB898" s="68"/>
    </row>
    <row r="899">
      <c r="A899" s="68"/>
      <c r="B899" s="68"/>
      <c r="C899" s="89"/>
      <c r="D899" s="68"/>
      <c r="E899" s="68"/>
      <c r="F899" s="68"/>
      <c r="G899" s="68"/>
      <c r="H899" s="68"/>
      <c r="I899" s="68"/>
      <c r="J899" s="68"/>
      <c r="K899" s="68"/>
      <c r="L899" s="68"/>
      <c r="M899" s="68"/>
      <c r="N899" s="68"/>
      <c r="O899" s="68"/>
      <c r="P899" s="68"/>
      <c r="Q899" s="68"/>
      <c r="R899" s="68"/>
      <c r="S899" s="68"/>
      <c r="T899" s="68"/>
      <c r="U899" s="68"/>
      <c r="V899" s="68"/>
      <c r="W899" s="68"/>
      <c r="X899" s="68"/>
      <c r="Y899" s="68"/>
      <c r="Z899" s="68"/>
      <c r="AA899" s="68"/>
      <c r="AB899" s="68"/>
    </row>
    <row r="900">
      <c r="A900" s="68"/>
      <c r="B900" s="68"/>
      <c r="C900" s="89"/>
      <c r="D900" s="68"/>
      <c r="E900" s="68"/>
      <c r="F900" s="68"/>
      <c r="G900" s="68"/>
      <c r="H900" s="68"/>
      <c r="I900" s="68"/>
      <c r="J900" s="68"/>
      <c r="K900" s="68"/>
      <c r="L900" s="68"/>
      <c r="M900" s="68"/>
      <c r="N900" s="68"/>
      <c r="O900" s="68"/>
      <c r="P900" s="68"/>
      <c r="Q900" s="68"/>
      <c r="R900" s="68"/>
      <c r="S900" s="68"/>
      <c r="T900" s="68"/>
      <c r="U900" s="68"/>
      <c r="V900" s="68"/>
      <c r="W900" s="68"/>
      <c r="X900" s="68"/>
      <c r="Y900" s="68"/>
      <c r="Z900" s="68"/>
      <c r="AA900" s="68"/>
      <c r="AB900" s="68"/>
    </row>
    <row r="901">
      <c r="A901" s="68"/>
      <c r="B901" s="68"/>
      <c r="C901" s="89"/>
      <c r="D901" s="68"/>
      <c r="E901" s="68"/>
      <c r="F901" s="68"/>
      <c r="G901" s="68"/>
      <c r="H901" s="68"/>
      <c r="I901" s="68"/>
      <c r="J901" s="68"/>
      <c r="K901" s="68"/>
      <c r="L901" s="68"/>
      <c r="M901" s="68"/>
      <c r="N901" s="68"/>
      <c r="O901" s="68"/>
      <c r="P901" s="68"/>
      <c r="Q901" s="68"/>
      <c r="R901" s="68"/>
      <c r="S901" s="68"/>
      <c r="T901" s="68"/>
      <c r="U901" s="68"/>
      <c r="V901" s="68"/>
      <c r="W901" s="68"/>
      <c r="X901" s="68"/>
      <c r="Y901" s="68"/>
      <c r="Z901" s="68"/>
      <c r="AA901" s="68"/>
      <c r="AB901" s="68"/>
    </row>
    <row r="902">
      <c r="A902" s="68"/>
      <c r="B902" s="68"/>
      <c r="C902" s="89"/>
      <c r="D902" s="68"/>
      <c r="E902" s="68"/>
      <c r="F902" s="68"/>
      <c r="G902" s="68"/>
      <c r="H902" s="68"/>
      <c r="I902" s="68"/>
      <c r="J902" s="68"/>
      <c r="K902" s="68"/>
      <c r="L902" s="68"/>
      <c r="M902" s="68"/>
      <c r="N902" s="68"/>
      <c r="O902" s="68"/>
      <c r="P902" s="68"/>
      <c r="Q902" s="68"/>
      <c r="R902" s="68"/>
      <c r="S902" s="68"/>
      <c r="T902" s="68"/>
      <c r="U902" s="68"/>
      <c r="V902" s="68"/>
      <c r="W902" s="68"/>
      <c r="X902" s="68"/>
      <c r="Y902" s="68"/>
      <c r="Z902" s="68"/>
      <c r="AA902" s="68"/>
      <c r="AB902" s="68"/>
    </row>
    <row r="903">
      <c r="A903" s="68"/>
      <c r="B903" s="68"/>
      <c r="C903" s="89"/>
      <c r="D903" s="68"/>
      <c r="E903" s="68"/>
      <c r="F903" s="68"/>
      <c r="G903" s="68"/>
      <c r="H903" s="68"/>
      <c r="I903" s="68"/>
      <c r="J903" s="68"/>
      <c r="K903" s="68"/>
      <c r="L903" s="68"/>
      <c r="M903" s="68"/>
      <c r="N903" s="68"/>
      <c r="O903" s="68"/>
      <c r="P903" s="68"/>
      <c r="Q903" s="68"/>
      <c r="R903" s="68"/>
      <c r="S903" s="68"/>
      <c r="T903" s="68"/>
      <c r="U903" s="68"/>
      <c r="V903" s="68"/>
      <c r="W903" s="68"/>
      <c r="X903" s="68"/>
      <c r="Y903" s="68"/>
      <c r="Z903" s="68"/>
      <c r="AA903" s="68"/>
      <c r="AB903" s="68"/>
    </row>
    <row r="904">
      <c r="A904" s="68"/>
      <c r="B904" s="68"/>
      <c r="C904" s="89"/>
      <c r="D904" s="68"/>
      <c r="E904" s="68"/>
      <c r="F904" s="68"/>
      <c r="G904" s="68"/>
      <c r="H904" s="68"/>
      <c r="I904" s="68"/>
      <c r="J904" s="68"/>
      <c r="K904" s="68"/>
      <c r="L904" s="68"/>
      <c r="M904" s="68"/>
      <c r="N904" s="68"/>
      <c r="O904" s="68"/>
      <c r="P904" s="68"/>
      <c r="Q904" s="68"/>
      <c r="R904" s="68"/>
      <c r="S904" s="68"/>
      <c r="T904" s="68"/>
      <c r="U904" s="68"/>
      <c r="V904" s="68"/>
      <c r="W904" s="68"/>
      <c r="X904" s="68"/>
      <c r="Y904" s="68"/>
      <c r="Z904" s="68"/>
      <c r="AA904" s="68"/>
      <c r="AB904" s="68"/>
    </row>
    <row r="905">
      <c r="A905" s="68"/>
      <c r="B905" s="68"/>
      <c r="C905" s="89"/>
      <c r="D905" s="68"/>
      <c r="E905" s="68"/>
      <c r="F905" s="68"/>
      <c r="G905" s="68"/>
      <c r="H905" s="68"/>
      <c r="I905" s="68"/>
      <c r="J905" s="68"/>
      <c r="K905" s="68"/>
      <c r="L905" s="68"/>
      <c r="M905" s="68"/>
      <c r="N905" s="68"/>
      <c r="O905" s="68"/>
      <c r="P905" s="68"/>
      <c r="Q905" s="68"/>
      <c r="R905" s="68"/>
      <c r="S905" s="68"/>
      <c r="T905" s="68"/>
      <c r="U905" s="68"/>
      <c r="V905" s="68"/>
      <c r="W905" s="68"/>
      <c r="X905" s="68"/>
      <c r="Y905" s="68"/>
      <c r="Z905" s="68"/>
      <c r="AA905" s="68"/>
      <c r="AB905" s="68"/>
    </row>
    <row r="906">
      <c r="A906" s="68"/>
      <c r="B906" s="68"/>
      <c r="C906" s="89"/>
      <c r="D906" s="68"/>
      <c r="E906" s="68"/>
      <c r="F906" s="68"/>
      <c r="G906" s="68"/>
      <c r="H906" s="68"/>
      <c r="I906" s="68"/>
      <c r="J906" s="68"/>
      <c r="K906" s="68"/>
      <c r="L906" s="68"/>
      <c r="M906" s="68"/>
      <c r="N906" s="68"/>
      <c r="O906" s="68"/>
      <c r="P906" s="68"/>
      <c r="Q906" s="68"/>
      <c r="R906" s="68"/>
      <c r="S906" s="68"/>
      <c r="T906" s="68"/>
      <c r="U906" s="68"/>
      <c r="V906" s="68"/>
      <c r="W906" s="68"/>
      <c r="X906" s="68"/>
      <c r="Y906" s="68"/>
      <c r="Z906" s="68"/>
      <c r="AA906" s="68"/>
      <c r="AB906" s="68"/>
    </row>
    <row r="907">
      <c r="A907" s="68"/>
      <c r="B907" s="68"/>
      <c r="C907" s="89"/>
      <c r="D907" s="68"/>
      <c r="E907" s="68"/>
      <c r="F907" s="68"/>
      <c r="G907" s="68"/>
      <c r="H907" s="68"/>
      <c r="I907" s="68"/>
      <c r="J907" s="68"/>
      <c r="K907" s="68"/>
      <c r="L907" s="68"/>
      <c r="M907" s="68"/>
      <c r="N907" s="68"/>
      <c r="O907" s="68"/>
      <c r="P907" s="68"/>
      <c r="Q907" s="68"/>
      <c r="R907" s="68"/>
      <c r="S907" s="68"/>
      <c r="T907" s="68"/>
      <c r="U907" s="68"/>
      <c r="V907" s="68"/>
      <c r="W907" s="68"/>
      <c r="X907" s="68"/>
      <c r="Y907" s="68"/>
      <c r="Z907" s="68"/>
      <c r="AA907" s="68"/>
      <c r="AB907" s="68"/>
    </row>
    <row r="908">
      <c r="A908" s="68"/>
      <c r="B908" s="68"/>
      <c r="C908" s="89"/>
      <c r="D908" s="68"/>
      <c r="E908" s="68"/>
      <c r="F908" s="68"/>
      <c r="G908" s="68"/>
      <c r="H908" s="68"/>
      <c r="I908" s="68"/>
      <c r="J908" s="68"/>
      <c r="K908" s="68"/>
      <c r="L908" s="68"/>
      <c r="M908" s="68"/>
      <c r="N908" s="68"/>
      <c r="O908" s="68"/>
      <c r="P908" s="68"/>
      <c r="Q908" s="68"/>
      <c r="R908" s="68"/>
      <c r="S908" s="68"/>
      <c r="T908" s="68"/>
      <c r="U908" s="68"/>
      <c r="V908" s="68"/>
      <c r="W908" s="68"/>
      <c r="X908" s="68"/>
      <c r="Y908" s="68"/>
      <c r="Z908" s="68"/>
      <c r="AA908" s="68"/>
      <c r="AB908" s="68"/>
    </row>
    <row r="909">
      <c r="A909" s="68"/>
      <c r="B909" s="68"/>
      <c r="C909" s="89"/>
      <c r="D909" s="68"/>
      <c r="E909" s="68"/>
      <c r="F909" s="68"/>
      <c r="G909" s="68"/>
      <c r="H909" s="68"/>
      <c r="I909" s="68"/>
      <c r="J909" s="68"/>
      <c r="K909" s="68"/>
      <c r="L909" s="68"/>
      <c r="M909" s="68"/>
      <c r="N909" s="68"/>
      <c r="O909" s="68"/>
      <c r="P909" s="68"/>
      <c r="Q909" s="68"/>
      <c r="R909" s="68"/>
      <c r="S909" s="68"/>
      <c r="T909" s="68"/>
      <c r="U909" s="68"/>
      <c r="V909" s="68"/>
      <c r="W909" s="68"/>
      <c r="X909" s="68"/>
      <c r="Y909" s="68"/>
      <c r="Z909" s="68"/>
      <c r="AA909" s="68"/>
      <c r="AB909" s="68"/>
    </row>
    <row r="910">
      <c r="A910" s="68"/>
      <c r="B910" s="68"/>
      <c r="C910" s="89"/>
      <c r="D910" s="68"/>
      <c r="E910" s="68"/>
      <c r="F910" s="68"/>
      <c r="G910" s="68"/>
      <c r="H910" s="68"/>
      <c r="I910" s="68"/>
      <c r="J910" s="68"/>
      <c r="K910" s="68"/>
      <c r="L910" s="68"/>
      <c r="M910" s="68"/>
      <c r="N910" s="68"/>
      <c r="O910" s="68"/>
      <c r="P910" s="68"/>
      <c r="Q910" s="68"/>
      <c r="R910" s="68"/>
      <c r="S910" s="68"/>
      <c r="T910" s="68"/>
      <c r="U910" s="68"/>
      <c r="V910" s="68"/>
      <c r="W910" s="68"/>
      <c r="X910" s="68"/>
      <c r="Y910" s="68"/>
      <c r="Z910" s="68"/>
      <c r="AA910" s="68"/>
      <c r="AB910" s="68"/>
    </row>
    <row r="911">
      <c r="A911" s="68"/>
      <c r="B911" s="68"/>
      <c r="C911" s="89"/>
      <c r="D911" s="68"/>
      <c r="E911" s="68"/>
      <c r="F911" s="68"/>
      <c r="G911" s="68"/>
      <c r="H911" s="68"/>
      <c r="I911" s="68"/>
      <c r="J911" s="68"/>
      <c r="K911" s="68"/>
      <c r="L911" s="68"/>
      <c r="M911" s="68"/>
      <c r="N911" s="68"/>
      <c r="O911" s="68"/>
      <c r="P911" s="68"/>
      <c r="Q911" s="68"/>
      <c r="R911" s="68"/>
      <c r="S911" s="68"/>
      <c r="T911" s="68"/>
      <c r="U911" s="68"/>
      <c r="V911" s="68"/>
      <c r="W911" s="68"/>
      <c r="X911" s="68"/>
      <c r="Y911" s="68"/>
      <c r="Z911" s="68"/>
      <c r="AA911" s="68"/>
      <c r="AB911" s="68"/>
    </row>
    <row r="912">
      <c r="A912" s="68"/>
      <c r="B912" s="68"/>
      <c r="C912" s="89"/>
      <c r="D912" s="68"/>
      <c r="E912" s="68"/>
      <c r="F912" s="68"/>
      <c r="G912" s="68"/>
      <c r="H912" s="68"/>
      <c r="I912" s="68"/>
      <c r="J912" s="68"/>
      <c r="K912" s="68"/>
      <c r="L912" s="68"/>
      <c r="M912" s="68"/>
      <c r="N912" s="68"/>
      <c r="O912" s="68"/>
      <c r="P912" s="68"/>
      <c r="Q912" s="68"/>
      <c r="R912" s="68"/>
      <c r="S912" s="68"/>
      <c r="T912" s="68"/>
      <c r="U912" s="68"/>
      <c r="V912" s="68"/>
      <c r="W912" s="68"/>
      <c r="X912" s="68"/>
      <c r="Y912" s="68"/>
      <c r="Z912" s="68"/>
      <c r="AA912" s="68"/>
      <c r="AB912" s="68"/>
    </row>
    <row r="913">
      <c r="A913" s="68"/>
      <c r="B913" s="68"/>
      <c r="C913" s="89"/>
      <c r="D913" s="68"/>
      <c r="E913" s="68"/>
      <c r="F913" s="68"/>
      <c r="G913" s="68"/>
      <c r="H913" s="68"/>
      <c r="I913" s="68"/>
      <c r="J913" s="68"/>
      <c r="K913" s="68"/>
      <c r="L913" s="68"/>
      <c r="M913" s="68"/>
      <c r="N913" s="68"/>
      <c r="O913" s="68"/>
      <c r="P913" s="68"/>
      <c r="Q913" s="68"/>
      <c r="R913" s="68"/>
      <c r="S913" s="68"/>
      <c r="T913" s="68"/>
      <c r="U913" s="68"/>
      <c r="V913" s="68"/>
      <c r="W913" s="68"/>
      <c r="X913" s="68"/>
      <c r="Y913" s="68"/>
      <c r="Z913" s="68"/>
      <c r="AA913" s="68"/>
      <c r="AB913" s="68"/>
    </row>
    <row r="914">
      <c r="A914" s="68"/>
      <c r="B914" s="68"/>
      <c r="C914" s="89"/>
      <c r="D914" s="68"/>
      <c r="E914" s="68"/>
      <c r="F914" s="68"/>
      <c r="G914" s="68"/>
      <c r="H914" s="68"/>
      <c r="I914" s="68"/>
      <c r="J914" s="68"/>
      <c r="K914" s="68"/>
      <c r="L914" s="68"/>
      <c r="M914" s="68"/>
      <c r="N914" s="68"/>
      <c r="O914" s="68"/>
      <c r="P914" s="68"/>
      <c r="Q914" s="68"/>
      <c r="R914" s="68"/>
      <c r="S914" s="68"/>
      <c r="T914" s="68"/>
      <c r="U914" s="68"/>
      <c r="V914" s="68"/>
      <c r="W914" s="68"/>
      <c r="X914" s="68"/>
      <c r="Y914" s="68"/>
      <c r="Z914" s="68"/>
      <c r="AA914" s="68"/>
      <c r="AB914" s="68"/>
    </row>
    <row r="915">
      <c r="A915" s="68"/>
      <c r="B915" s="68"/>
      <c r="C915" s="89"/>
      <c r="D915" s="68"/>
      <c r="E915" s="68"/>
      <c r="F915" s="68"/>
      <c r="G915" s="68"/>
      <c r="H915" s="68"/>
      <c r="I915" s="68"/>
      <c r="J915" s="68"/>
      <c r="K915" s="68"/>
      <c r="L915" s="68"/>
      <c r="M915" s="68"/>
      <c r="N915" s="68"/>
      <c r="O915" s="68"/>
      <c r="P915" s="68"/>
      <c r="Q915" s="68"/>
      <c r="R915" s="68"/>
      <c r="S915" s="68"/>
      <c r="T915" s="68"/>
      <c r="U915" s="68"/>
      <c r="V915" s="68"/>
      <c r="W915" s="68"/>
      <c r="X915" s="68"/>
      <c r="Y915" s="68"/>
      <c r="Z915" s="68"/>
      <c r="AA915" s="68"/>
      <c r="AB915" s="68"/>
    </row>
    <row r="916">
      <c r="A916" s="68"/>
      <c r="B916" s="68"/>
      <c r="C916" s="89"/>
      <c r="D916" s="68"/>
      <c r="E916" s="68"/>
      <c r="F916" s="68"/>
      <c r="G916" s="68"/>
      <c r="H916" s="68"/>
      <c r="I916" s="68"/>
      <c r="J916" s="68"/>
      <c r="K916" s="68"/>
      <c r="L916" s="68"/>
      <c r="M916" s="68"/>
      <c r="N916" s="68"/>
      <c r="O916" s="68"/>
      <c r="P916" s="68"/>
      <c r="Q916" s="68"/>
      <c r="R916" s="68"/>
      <c r="S916" s="68"/>
      <c r="T916" s="68"/>
      <c r="U916" s="68"/>
      <c r="V916" s="68"/>
      <c r="W916" s="68"/>
      <c r="X916" s="68"/>
      <c r="Y916" s="68"/>
      <c r="Z916" s="68"/>
      <c r="AA916" s="68"/>
      <c r="AB916" s="68"/>
    </row>
    <row r="917">
      <c r="A917" s="68"/>
      <c r="B917" s="68"/>
      <c r="C917" s="89"/>
      <c r="D917" s="68"/>
      <c r="E917" s="68"/>
      <c r="F917" s="68"/>
      <c r="G917" s="68"/>
      <c r="H917" s="68"/>
      <c r="I917" s="68"/>
      <c r="J917" s="68"/>
      <c r="K917" s="68"/>
      <c r="L917" s="68"/>
      <c r="M917" s="68"/>
      <c r="N917" s="68"/>
      <c r="O917" s="68"/>
      <c r="P917" s="68"/>
      <c r="Q917" s="68"/>
      <c r="R917" s="68"/>
      <c r="S917" s="68"/>
      <c r="T917" s="68"/>
      <c r="U917" s="68"/>
      <c r="V917" s="68"/>
      <c r="W917" s="68"/>
      <c r="X917" s="68"/>
      <c r="Y917" s="68"/>
      <c r="Z917" s="68"/>
      <c r="AA917" s="68"/>
      <c r="AB917" s="68"/>
    </row>
    <row r="918">
      <c r="A918" s="68"/>
      <c r="B918" s="68"/>
      <c r="C918" s="89"/>
      <c r="D918" s="68"/>
      <c r="E918" s="68"/>
      <c r="F918" s="68"/>
      <c r="G918" s="68"/>
      <c r="H918" s="68"/>
      <c r="I918" s="68"/>
      <c r="J918" s="68"/>
      <c r="K918" s="68"/>
      <c r="L918" s="68"/>
      <c r="M918" s="68"/>
      <c r="N918" s="68"/>
      <c r="O918" s="68"/>
      <c r="P918" s="68"/>
      <c r="Q918" s="68"/>
      <c r="R918" s="68"/>
      <c r="S918" s="68"/>
      <c r="T918" s="68"/>
      <c r="U918" s="68"/>
      <c r="V918" s="68"/>
      <c r="W918" s="68"/>
      <c r="X918" s="68"/>
      <c r="Y918" s="68"/>
      <c r="Z918" s="68"/>
      <c r="AA918" s="68"/>
      <c r="AB918" s="68"/>
    </row>
    <row r="919">
      <c r="A919" s="68"/>
      <c r="B919" s="68"/>
      <c r="C919" s="89"/>
      <c r="D919" s="68"/>
      <c r="E919" s="68"/>
      <c r="F919" s="68"/>
      <c r="G919" s="68"/>
      <c r="H919" s="68"/>
      <c r="I919" s="68"/>
      <c r="J919" s="68"/>
      <c r="K919" s="68"/>
      <c r="L919" s="68"/>
      <c r="M919" s="68"/>
      <c r="N919" s="68"/>
      <c r="O919" s="68"/>
      <c r="P919" s="68"/>
      <c r="Q919" s="68"/>
      <c r="R919" s="68"/>
      <c r="S919" s="68"/>
      <c r="T919" s="68"/>
      <c r="U919" s="68"/>
      <c r="V919" s="68"/>
      <c r="W919" s="68"/>
      <c r="X919" s="68"/>
      <c r="Y919" s="68"/>
      <c r="Z919" s="68"/>
      <c r="AA919" s="68"/>
      <c r="AB919" s="68"/>
    </row>
    <row r="920">
      <c r="A920" s="68"/>
      <c r="B920" s="68"/>
      <c r="C920" s="89"/>
      <c r="D920" s="68"/>
      <c r="E920" s="68"/>
      <c r="F920" s="68"/>
      <c r="G920" s="68"/>
      <c r="H920" s="68"/>
      <c r="I920" s="68"/>
      <c r="J920" s="68"/>
      <c r="K920" s="68"/>
      <c r="L920" s="68"/>
      <c r="M920" s="68"/>
      <c r="N920" s="68"/>
      <c r="O920" s="68"/>
      <c r="P920" s="68"/>
      <c r="Q920" s="68"/>
      <c r="R920" s="68"/>
      <c r="S920" s="68"/>
      <c r="T920" s="68"/>
      <c r="U920" s="68"/>
      <c r="V920" s="68"/>
      <c r="W920" s="68"/>
      <c r="X920" s="68"/>
      <c r="Y920" s="68"/>
      <c r="Z920" s="68"/>
      <c r="AA920" s="68"/>
      <c r="AB920" s="68"/>
    </row>
    <row r="921">
      <c r="A921" s="68"/>
      <c r="B921" s="68"/>
      <c r="C921" s="89"/>
      <c r="D921" s="68"/>
      <c r="E921" s="68"/>
      <c r="F921" s="68"/>
      <c r="G921" s="68"/>
      <c r="H921" s="68"/>
      <c r="I921" s="68"/>
      <c r="J921" s="68"/>
      <c r="K921" s="68"/>
      <c r="L921" s="68"/>
      <c r="M921" s="68"/>
      <c r="N921" s="68"/>
      <c r="O921" s="68"/>
      <c r="P921" s="68"/>
      <c r="Q921" s="68"/>
      <c r="R921" s="68"/>
      <c r="S921" s="68"/>
      <c r="T921" s="68"/>
      <c r="U921" s="68"/>
      <c r="V921" s="68"/>
      <c r="W921" s="68"/>
      <c r="X921" s="68"/>
      <c r="Y921" s="68"/>
      <c r="Z921" s="68"/>
      <c r="AA921" s="68"/>
      <c r="AB921" s="68"/>
    </row>
    <row r="922">
      <c r="A922" s="68"/>
      <c r="B922" s="68"/>
      <c r="C922" s="89"/>
      <c r="D922" s="68"/>
      <c r="E922" s="68"/>
      <c r="F922" s="68"/>
      <c r="G922" s="68"/>
      <c r="H922" s="68"/>
      <c r="I922" s="68"/>
      <c r="J922" s="68"/>
      <c r="K922" s="68"/>
      <c r="L922" s="68"/>
      <c r="M922" s="68"/>
      <c r="N922" s="68"/>
      <c r="O922" s="68"/>
      <c r="P922" s="68"/>
      <c r="Q922" s="68"/>
      <c r="R922" s="68"/>
      <c r="S922" s="68"/>
      <c r="T922" s="68"/>
      <c r="U922" s="68"/>
      <c r="V922" s="68"/>
      <c r="W922" s="68"/>
      <c r="X922" s="68"/>
      <c r="Y922" s="68"/>
      <c r="Z922" s="68"/>
      <c r="AA922" s="68"/>
      <c r="AB922" s="68"/>
    </row>
    <row r="923">
      <c r="A923" s="68"/>
      <c r="B923" s="68"/>
      <c r="C923" s="89"/>
      <c r="D923" s="68"/>
      <c r="E923" s="68"/>
      <c r="F923" s="68"/>
      <c r="G923" s="68"/>
      <c r="H923" s="68"/>
      <c r="I923" s="68"/>
      <c r="J923" s="68"/>
      <c r="K923" s="68"/>
      <c r="L923" s="68"/>
      <c r="M923" s="68"/>
      <c r="N923" s="68"/>
      <c r="O923" s="68"/>
      <c r="P923" s="68"/>
      <c r="Q923" s="68"/>
      <c r="R923" s="68"/>
      <c r="S923" s="68"/>
      <c r="T923" s="68"/>
      <c r="U923" s="68"/>
      <c r="V923" s="68"/>
      <c r="W923" s="68"/>
      <c r="X923" s="68"/>
      <c r="Y923" s="68"/>
      <c r="Z923" s="68"/>
      <c r="AA923" s="68"/>
      <c r="AB923" s="68"/>
    </row>
    <row r="924">
      <c r="A924" s="68"/>
      <c r="B924" s="68"/>
      <c r="C924" s="89"/>
      <c r="D924" s="68"/>
      <c r="E924" s="68"/>
      <c r="F924" s="68"/>
      <c r="G924" s="68"/>
      <c r="H924" s="68"/>
      <c r="I924" s="68"/>
      <c r="J924" s="68"/>
      <c r="K924" s="68"/>
      <c r="L924" s="68"/>
      <c r="M924" s="68"/>
      <c r="N924" s="68"/>
      <c r="O924" s="68"/>
      <c r="P924" s="68"/>
      <c r="Q924" s="68"/>
      <c r="R924" s="68"/>
      <c r="S924" s="68"/>
      <c r="T924" s="68"/>
      <c r="U924" s="68"/>
      <c r="V924" s="68"/>
      <c r="W924" s="68"/>
      <c r="X924" s="68"/>
      <c r="Y924" s="68"/>
      <c r="Z924" s="68"/>
      <c r="AA924" s="68"/>
      <c r="AB924" s="68"/>
    </row>
    <row r="925">
      <c r="A925" s="68"/>
      <c r="B925" s="68"/>
      <c r="C925" s="89"/>
      <c r="D925" s="68"/>
      <c r="E925" s="68"/>
      <c r="F925" s="68"/>
      <c r="G925" s="68"/>
      <c r="H925" s="68"/>
      <c r="I925" s="68"/>
      <c r="J925" s="68"/>
      <c r="K925" s="68"/>
      <c r="L925" s="68"/>
      <c r="M925" s="68"/>
      <c r="N925" s="68"/>
      <c r="O925" s="68"/>
      <c r="P925" s="68"/>
      <c r="Q925" s="68"/>
      <c r="R925" s="68"/>
      <c r="S925" s="68"/>
      <c r="T925" s="68"/>
      <c r="U925" s="68"/>
      <c r="V925" s="68"/>
      <c r="W925" s="68"/>
      <c r="X925" s="68"/>
      <c r="Y925" s="68"/>
      <c r="Z925" s="68"/>
      <c r="AA925" s="68"/>
      <c r="AB925" s="68"/>
    </row>
    <row r="926">
      <c r="A926" s="68"/>
      <c r="B926" s="68"/>
      <c r="C926" s="89"/>
      <c r="D926" s="68"/>
      <c r="E926" s="68"/>
      <c r="F926" s="68"/>
      <c r="G926" s="68"/>
      <c r="H926" s="68"/>
      <c r="I926" s="68"/>
      <c r="J926" s="68"/>
      <c r="K926" s="68"/>
      <c r="L926" s="68"/>
      <c r="M926" s="68"/>
      <c r="N926" s="68"/>
      <c r="O926" s="68"/>
      <c r="P926" s="68"/>
      <c r="Q926" s="68"/>
      <c r="R926" s="68"/>
      <c r="S926" s="68"/>
      <c r="T926" s="68"/>
      <c r="U926" s="68"/>
      <c r="V926" s="68"/>
      <c r="W926" s="68"/>
      <c r="X926" s="68"/>
      <c r="Y926" s="68"/>
      <c r="Z926" s="68"/>
      <c r="AA926" s="68"/>
      <c r="AB926" s="68"/>
    </row>
    <row r="927">
      <c r="A927" s="68"/>
      <c r="B927" s="68"/>
      <c r="C927" s="89"/>
      <c r="D927" s="68"/>
      <c r="E927" s="68"/>
      <c r="F927" s="68"/>
      <c r="G927" s="68"/>
      <c r="H927" s="68"/>
      <c r="I927" s="68"/>
      <c r="J927" s="68"/>
      <c r="K927" s="68"/>
      <c r="L927" s="68"/>
      <c r="M927" s="68"/>
      <c r="N927" s="68"/>
      <c r="O927" s="68"/>
      <c r="P927" s="68"/>
      <c r="Q927" s="68"/>
      <c r="R927" s="68"/>
      <c r="S927" s="68"/>
      <c r="T927" s="68"/>
      <c r="U927" s="68"/>
      <c r="V927" s="68"/>
      <c r="W927" s="68"/>
      <c r="X927" s="68"/>
      <c r="Y927" s="68"/>
      <c r="Z927" s="68"/>
      <c r="AA927" s="68"/>
      <c r="AB927" s="68"/>
    </row>
    <row r="928">
      <c r="A928" s="68"/>
      <c r="B928" s="68"/>
      <c r="C928" s="89"/>
      <c r="D928" s="68"/>
      <c r="E928" s="68"/>
      <c r="F928" s="68"/>
      <c r="G928" s="68"/>
      <c r="H928" s="68"/>
      <c r="I928" s="68"/>
      <c r="J928" s="68"/>
      <c r="K928" s="68"/>
      <c r="L928" s="68"/>
      <c r="M928" s="68"/>
      <c r="N928" s="68"/>
      <c r="O928" s="68"/>
      <c r="P928" s="68"/>
      <c r="Q928" s="68"/>
      <c r="R928" s="68"/>
      <c r="S928" s="68"/>
      <c r="T928" s="68"/>
      <c r="U928" s="68"/>
      <c r="V928" s="68"/>
      <c r="W928" s="68"/>
      <c r="X928" s="68"/>
      <c r="Y928" s="68"/>
      <c r="Z928" s="68"/>
      <c r="AA928" s="68"/>
      <c r="AB928" s="68"/>
    </row>
    <row r="929">
      <c r="A929" s="68"/>
      <c r="B929" s="68"/>
      <c r="C929" s="89"/>
      <c r="D929" s="68"/>
      <c r="E929" s="68"/>
      <c r="F929" s="68"/>
      <c r="G929" s="68"/>
      <c r="H929" s="68"/>
      <c r="I929" s="68"/>
      <c r="J929" s="68"/>
      <c r="K929" s="68"/>
      <c r="L929" s="68"/>
      <c r="M929" s="68"/>
      <c r="N929" s="68"/>
      <c r="O929" s="68"/>
      <c r="P929" s="68"/>
      <c r="Q929" s="68"/>
      <c r="R929" s="68"/>
      <c r="S929" s="68"/>
      <c r="T929" s="68"/>
      <c r="U929" s="68"/>
      <c r="V929" s="68"/>
      <c r="W929" s="68"/>
      <c r="X929" s="68"/>
      <c r="Y929" s="68"/>
      <c r="Z929" s="68"/>
      <c r="AA929" s="68"/>
      <c r="AB929" s="68"/>
    </row>
    <row r="930">
      <c r="A930" s="68"/>
      <c r="B930" s="68"/>
      <c r="C930" s="89"/>
      <c r="D930" s="68"/>
      <c r="E930" s="68"/>
      <c r="F930" s="68"/>
      <c r="G930" s="68"/>
      <c r="H930" s="68"/>
      <c r="I930" s="68"/>
      <c r="J930" s="68"/>
      <c r="K930" s="68"/>
      <c r="L930" s="68"/>
      <c r="M930" s="68"/>
      <c r="N930" s="68"/>
      <c r="O930" s="68"/>
      <c r="P930" s="68"/>
      <c r="Q930" s="68"/>
      <c r="R930" s="68"/>
      <c r="S930" s="68"/>
      <c r="T930" s="68"/>
      <c r="U930" s="68"/>
      <c r="V930" s="68"/>
      <c r="W930" s="68"/>
      <c r="X930" s="68"/>
      <c r="Y930" s="68"/>
      <c r="Z930" s="68"/>
      <c r="AA930" s="68"/>
      <c r="AB930" s="68"/>
    </row>
    <row r="931">
      <c r="A931" s="68"/>
      <c r="B931" s="68"/>
      <c r="C931" s="89"/>
      <c r="D931" s="68"/>
      <c r="E931" s="68"/>
      <c r="F931" s="68"/>
      <c r="G931" s="68"/>
      <c r="H931" s="68"/>
      <c r="I931" s="68"/>
      <c r="J931" s="68"/>
      <c r="K931" s="68"/>
      <c r="L931" s="68"/>
      <c r="M931" s="68"/>
      <c r="N931" s="68"/>
      <c r="O931" s="68"/>
      <c r="P931" s="68"/>
      <c r="Q931" s="68"/>
      <c r="R931" s="68"/>
      <c r="S931" s="68"/>
      <c r="T931" s="68"/>
      <c r="U931" s="68"/>
      <c r="V931" s="68"/>
      <c r="W931" s="68"/>
      <c r="X931" s="68"/>
      <c r="Y931" s="68"/>
      <c r="Z931" s="68"/>
      <c r="AA931" s="68"/>
      <c r="AB931" s="68"/>
    </row>
    <row r="932">
      <c r="A932" s="68"/>
      <c r="B932" s="68"/>
      <c r="C932" s="89"/>
      <c r="D932" s="68"/>
      <c r="E932" s="68"/>
      <c r="F932" s="68"/>
      <c r="G932" s="68"/>
      <c r="H932" s="68"/>
      <c r="I932" s="68"/>
      <c r="J932" s="68"/>
      <c r="K932" s="68"/>
      <c r="L932" s="68"/>
      <c r="M932" s="68"/>
      <c r="N932" s="68"/>
      <c r="O932" s="68"/>
      <c r="P932" s="68"/>
      <c r="Q932" s="68"/>
      <c r="R932" s="68"/>
      <c r="S932" s="68"/>
      <c r="T932" s="68"/>
      <c r="U932" s="68"/>
      <c r="V932" s="68"/>
      <c r="W932" s="68"/>
      <c r="X932" s="68"/>
      <c r="Y932" s="68"/>
      <c r="Z932" s="68"/>
      <c r="AA932" s="68"/>
      <c r="AB932" s="68"/>
    </row>
    <row r="933">
      <c r="A933" s="68"/>
      <c r="B933" s="68"/>
      <c r="C933" s="89"/>
      <c r="D933" s="68"/>
      <c r="E933" s="68"/>
      <c r="F933" s="68"/>
      <c r="G933" s="68"/>
      <c r="H933" s="68"/>
      <c r="I933" s="68"/>
      <c r="J933" s="68"/>
      <c r="K933" s="68"/>
      <c r="L933" s="68"/>
      <c r="M933" s="68"/>
      <c r="N933" s="68"/>
      <c r="O933" s="68"/>
      <c r="P933" s="68"/>
      <c r="Q933" s="68"/>
      <c r="R933" s="68"/>
      <c r="S933" s="68"/>
      <c r="T933" s="68"/>
      <c r="U933" s="68"/>
      <c r="V933" s="68"/>
      <c r="W933" s="68"/>
      <c r="X933" s="68"/>
      <c r="Y933" s="68"/>
      <c r="Z933" s="68"/>
      <c r="AA933" s="68"/>
      <c r="AB933" s="68"/>
    </row>
    <row r="934">
      <c r="A934" s="68"/>
      <c r="B934" s="68"/>
      <c r="C934" s="89"/>
      <c r="D934" s="68"/>
      <c r="E934" s="68"/>
      <c r="F934" s="68"/>
      <c r="G934" s="68"/>
      <c r="H934" s="68"/>
      <c r="I934" s="68"/>
      <c r="J934" s="68"/>
      <c r="K934" s="68"/>
      <c r="L934" s="68"/>
      <c r="M934" s="68"/>
      <c r="N934" s="68"/>
      <c r="O934" s="68"/>
      <c r="P934" s="68"/>
      <c r="Q934" s="68"/>
      <c r="R934" s="68"/>
      <c r="S934" s="68"/>
      <c r="T934" s="68"/>
      <c r="U934" s="68"/>
      <c r="V934" s="68"/>
      <c r="W934" s="68"/>
      <c r="X934" s="68"/>
      <c r="Y934" s="68"/>
      <c r="Z934" s="68"/>
      <c r="AA934" s="68"/>
      <c r="AB934" s="68"/>
    </row>
    <row r="935">
      <c r="A935" s="68"/>
      <c r="B935" s="68"/>
      <c r="C935" s="89"/>
      <c r="D935" s="68"/>
      <c r="E935" s="68"/>
      <c r="F935" s="68"/>
      <c r="G935" s="68"/>
      <c r="H935" s="68"/>
      <c r="I935" s="68"/>
      <c r="J935" s="68"/>
      <c r="K935" s="68"/>
      <c r="L935" s="68"/>
      <c r="M935" s="68"/>
      <c r="N935" s="68"/>
      <c r="O935" s="68"/>
      <c r="P935" s="68"/>
      <c r="Q935" s="68"/>
      <c r="R935" s="68"/>
      <c r="S935" s="68"/>
      <c r="T935" s="68"/>
      <c r="U935" s="68"/>
      <c r="V935" s="68"/>
      <c r="W935" s="68"/>
      <c r="X935" s="68"/>
      <c r="Y935" s="68"/>
      <c r="Z935" s="68"/>
      <c r="AA935" s="68"/>
      <c r="AB935" s="68"/>
    </row>
    <row r="936">
      <c r="A936" s="68"/>
      <c r="B936" s="68"/>
      <c r="C936" s="89"/>
      <c r="D936" s="68"/>
      <c r="E936" s="68"/>
      <c r="F936" s="68"/>
      <c r="G936" s="68"/>
      <c r="H936" s="68"/>
      <c r="I936" s="68"/>
      <c r="J936" s="68"/>
      <c r="K936" s="68"/>
      <c r="L936" s="68"/>
      <c r="M936" s="68"/>
      <c r="N936" s="68"/>
      <c r="O936" s="68"/>
      <c r="P936" s="68"/>
      <c r="Q936" s="68"/>
      <c r="R936" s="68"/>
      <c r="S936" s="68"/>
      <c r="T936" s="68"/>
      <c r="U936" s="68"/>
      <c r="V936" s="68"/>
      <c r="W936" s="68"/>
      <c r="X936" s="68"/>
      <c r="Y936" s="68"/>
      <c r="Z936" s="68"/>
      <c r="AA936" s="68"/>
      <c r="AB936" s="68"/>
    </row>
    <row r="937">
      <c r="A937" s="68"/>
      <c r="B937" s="68"/>
      <c r="C937" s="89"/>
      <c r="D937" s="68"/>
      <c r="E937" s="68"/>
      <c r="F937" s="68"/>
      <c r="G937" s="68"/>
      <c r="H937" s="68"/>
      <c r="I937" s="68"/>
      <c r="J937" s="68"/>
      <c r="K937" s="68"/>
      <c r="L937" s="68"/>
      <c r="M937" s="68"/>
      <c r="N937" s="68"/>
      <c r="O937" s="68"/>
      <c r="P937" s="68"/>
      <c r="Q937" s="68"/>
      <c r="R937" s="68"/>
      <c r="S937" s="68"/>
      <c r="T937" s="68"/>
      <c r="U937" s="68"/>
      <c r="V937" s="68"/>
      <c r="W937" s="68"/>
      <c r="X937" s="68"/>
      <c r="Y937" s="68"/>
      <c r="Z937" s="68"/>
      <c r="AA937" s="68"/>
      <c r="AB937" s="68"/>
    </row>
    <row r="938">
      <c r="A938" s="68"/>
      <c r="B938" s="68"/>
      <c r="C938" s="89"/>
      <c r="D938" s="68"/>
      <c r="E938" s="68"/>
      <c r="F938" s="68"/>
      <c r="G938" s="68"/>
      <c r="H938" s="68"/>
      <c r="I938" s="68"/>
      <c r="J938" s="68"/>
      <c r="K938" s="68"/>
      <c r="L938" s="68"/>
      <c r="M938" s="68"/>
      <c r="N938" s="68"/>
      <c r="O938" s="68"/>
      <c r="P938" s="68"/>
      <c r="Q938" s="68"/>
      <c r="R938" s="68"/>
      <c r="S938" s="68"/>
      <c r="T938" s="68"/>
      <c r="U938" s="68"/>
      <c r="V938" s="68"/>
      <c r="W938" s="68"/>
      <c r="X938" s="68"/>
      <c r="Y938" s="68"/>
      <c r="Z938" s="68"/>
      <c r="AA938" s="68"/>
      <c r="AB938" s="68"/>
    </row>
    <row r="939">
      <c r="A939" s="68"/>
      <c r="B939" s="68"/>
      <c r="C939" s="89"/>
      <c r="D939" s="68"/>
      <c r="E939" s="68"/>
      <c r="F939" s="68"/>
      <c r="G939" s="68"/>
      <c r="H939" s="68"/>
      <c r="I939" s="68"/>
      <c r="J939" s="68"/>
      <c r="K939" s="68"/>
      <c r="L939" s="68"/>
      <c r="M939" s="68"/>
      <c r="N939" s="68"/>
      <c r="O939" s="68"/>
      <c r="P939" s="68"/>
      <c r="Q939" s="68"/>
      <c r="R939" s="68"/>
      <c r="S939" s="68"/>
      <c r="T939" s="68"/>
      <c r="U939" s="68"/>
      <c r="V939" s="68"/>
      <c r="W939" s="68"/>
      <c r="X939" s="68"/>
      <c r="Y939" s="68"/>
      <c r="Z939" s="68"/>
      <c r="AA939" s="68"/>
      <c r="AB939" s="68"/>
    </row>
    <row r="940">
      <c r="A940" s="68"/>
      <c r="B940" s="68"/>
      <c r="C940" s="89"/>
      <c r="D940" s="68"/>
      <c r="E940" s="68"/>
      <c r="F940" s="68"/>
      <c r="G940" s="68"/>
      <c r="H940" s="68"/>
      <c r="I940" s="68"/>
      <c r="J940" s="68"/>
      <c r="K940" s="68"/>
      <c r="L940" s="68"/>
      <c r="M940" s="68"/>
      <c r="N940" s="68"/>
      <c r="O940" s="68"/>
      <c r="P940" s="68"/>
      <c r="Q940" s="68"/>
      <c r="R940" s="68"/>
      <c r="S940" s="68"/>
      <c r="T940" s="68"/>
      <c r="U940" s="68"/>
      <c r="V940" s="68"/>
      <c r="W940" s="68"/>
      <c r="X940" s="68"/>
      <c r="Y940" s="68"/>
      <c r="Z940" s="68"/>
      <c r="AA940" s="68"/>
      <c r="AB940" s="68"/>
    </row>
    <row r="941">
      <c r="A941" s="68"/>
      <c r="B941" s="68"/>
      <c r="C941" s="89"/>
      <c r="D941" s="68"/>
      <c r="E941" s="68"/>
      <c r="F941" s="68"/>
      <c r="G941" s="68"/>
      <c r="H941" s="68"/>
      <c r="I941" s="68"/>
      <c r="J941" s="68"/>
      <c r="K941" s="68"/>
      <c r="L941" s="68"/>
      <c r="M941" s="68"/>
      <c r="N941" s="68"/>
      <c r="O941" s="68"/>
      <c r="P941" s="68"/>
      <c r="Q941" s="68"/>
      <c r="R941" s="68"/>
      <c r="S941" s="68"/>
      <c r="T941" s="68"/>
      <c r="U941" s="68"/>
      <c r="V941" s="68"/>
      <c r="W941" s="68"/>
      <c r="X941" s="68"/>
      <c r="Y941" s="68"/>
      <c r="Z941" s="68"/>
      <c r="AA941" s="68"/>
      <c r="AB941" s="68"/>
    </row>
    <row r="942">
      <c r="A942" s="68"/>
      <c r="B942" s="68"/>
      <c r="C942" s="89"/>
      <c r="D942" s="68"/>
      <c r="E942" s="68"/>
      <c r="F942" s="68"/>
      <c r="G942" s="68"/>
      <c r="H942" s="68"/>
      <c r="I942" s="68"/>
      <c r="J942" s="68"/>
      <c r="K942" s="68"/>
      <c r="L942" s="68"/>
      <c r="M942" s="68"/>
      <c r="N942" s="68"/>
      <c r="O942" s="68"/>
      <c r="P942" s="68"/>
      <c r="Q942" s="68"/>
      <c r="R942" s="68"/>
      <c r="S942" s="68"/>
      <c r="T942" s="68"/>
      <c r="U942" s="68"/>
      <c r="V942" s="68"/>
      <c r="W942" s="68"/>
      <c r="X942" s="68"/>
      <c r="Y942" s="68"/>
      <c r="Z942" s="68"/>
      <c r="AA942" s="68"/>
      <c r="AB942" s="68"/>
    </row>
    <row r="943">
      <c r="A943" s="68"/>
      <c r="B943" s="68"/>
      <c r="C943" s="89"/>
      <c r="D943" s="68"/>
      <c r="E943" s="68"/>
      <c r="F943" s="68"/>
      <c r="G943" s="68"/>
      <c r="H943" s="68"/>
      <c r="I943" s="68"/>
      <c r="J943" s="68"/>
      <c r="K943" s="68"/>
      <c r="L943" s="68"/>
      <c r="M943" s="68"/>
      <c r="N943" s="68"/>
      <c r="O943" s="68"/>
      <c r="P943" s="68"/>
      <c r="Q943" s="68"/>
      <c r="R943" s="68"/>
      <c r="S943" s="68"/>
      <c r="T943" s="68"/>
      <c r="U943" s="68"/>
      <c r="V943" s="68"/>
      <c r="W943" s="68"/>
      <c r="X943" s="68"/>
      <c r="Y943" s="68"/>
      <c r="Z943" s="68"/>
      <c r="AA943" s="68"/>
      <c r="AB943" s="68"/>
    </row>
    <row r="944">
      <c r="A944" s="68"/>
      <c r="B944" s="68"/>
      <c r="C944" s="89"/>
      <c r="D944" s="68"/>
      <c r="E944" s="68"/>
      <c r="F944" s="68"/>
      <c r="G944" s="68"/>
      <c r="H944" s="68"/>
      <c r="I944" s="68"/>
      <c r="J944" s="68"/>
      <c r="K944" s="68"/>
      <c r="L944" s="68"/>
      <c r="M944" s="68"/>
      <c r="N944" s="68"/>
      <c r="O944" s="68"/>
      <c r="P944" s="68"/>
      <c r="Q944" s="68"/>
      <c r="R944" s="68"/>
      <c r="S944" s="68"/>
      <c r="T944" s="68"/>
      <c r="U944" s="68"/>
      <c r="V944" s="68"/>
      <c r="W944" s="68"/>
      <c r="X944" s="68"/>
      <c r="Y944" s="68"/>
      <c r="Z944" s="68"/>
      <c r="AA944" s="68"/>
      <c r="AB944" s="68"/>
    </row>
    <row r="945">
      <c r="A945" s="68"/>
      <c r="B945" s="68"/>
      <c r="C945" s="89"/>
      <c r="D945" s="68"/>
      <c r="E945" s="68"/>
      <c r="F945" s="68"/>
      <c r="G945" s="68"/>
      <c r="H945" s="68"/>
      <c r="I945" s="68"/>
      <c r="J945" s="68"/>
      <c r="K945" s="68"/>
      <c r="L945" s="68"/>
      <c r="M945" s="68"/>
      <c r="N945" s="68"/>
      <c r="O945" s="68"/>
      <c r="P945" s="68"/>
      <c r="Q945" s="68"/>
      <c r="R945" s="68"/>
      <c r="S945" s="68"/>
      <c r="T945" s="68"/>
      <c r="U945" s="68"/>
      <c r="V945" s="68"/>
      <c r="W945" s="68"/>
      <c r="X945" s="68"/>
      <c r="Y945" s="68"/>
      <c r="Z945" s="68"/>
      <c r="AA945" s="68"/>
      <c r="AB945" s="68"/>
    </row>
    <row r="946">
      <c r="A946" s="68"/>
      <c r="B946" s="68"/>
      <c r="C946" s="89"/>
      <c r="D946" s="68"/>
      <c r="E946" s="68"/>
      <c r="F946" s="68"/>
      <c r="G946" s="68"/>
      <c r="H946" s="68"/>
      <c r="I946" s="68"/>
      <c r="J946" s="68"/>
      <c r="K946" s="68"/>
      <c r="L946" s="68"/>
      <c r="M946" s="68"/>
      <c r="N946" s="68"/>
      <c r="O946" s="68"/>
      <c r="P946" s="68"/>
      <c r="Q946" s="68"/>
      <c r="R946" s="68"/>
      <c r="S946" s="68"/>
      <c r="T946" s="68"/>
      <c r="U946" s="68"/>
      <c r="V946" s="68"/>
      <c r="W946" s="68"/>
      <c r="X946" s="68"/>
      <c r="Y946" s="68"/>
      <c r="Z946" s="68"/>
      <c r="AA946" s="68"/>
      <c r="AB946" s="68"/>
    </row>
    <row r="947">
      <c r="A947" s="68"/>
      <c r="B947" s="68"/>
      <c r="C947" s="89"/>
      <c r="D947" s="68"/>
      <c r="E947" s="68"/>
      <c r="F947" s="68"/>
      <c r="G947" s="68"/>
      <c r="H947" s="68"/>
      <c r="I947" s="68"/>
      <c r="J947" s="68"/>
      <c r="K947" s="68"/>
      <c r="L947" s="68"/>
      <c r="M947" s="68"/>
      <c r="N947" s="68"/>
      <c r="O947" s="68"/>
      <c r="P947" s="68"/>
      <c r="Q947" s="68"/>
      <c r="R947" s="68"/>
      <c r="S947" s="68"/>
      <c r="T947" s="68"/>
      <c r="U947" s="68"/>
      <c r="V947" s="68"/>
      <c r="W947" s="68"/>
      <c r="X947" s="68"/>
      <c r="Y947" s="68"/>
      <c r="Z947" s="68"/>
      <c r="AA947" s="68"/>
      <c r="AB947" s="68"/>
    </row>
    <row r="948">
      <c r="A948" s="68"/>
      <c r="B948" s="68"/>
      <c r="C948" s="89"/>
      <c r="D948" s="68"/>
      <c r="E948" s="68"/>
      <c r="F948" s="68"/>
      <c r="G948" s="68"/>
      <c r="H948" s="68"/>
      <c r="I948" s="68"/>
      <c r="J948" s="68"/>
      <c r="K948" s="68"/>
      <c r="L948" s="68"/>
      <c r="M948" s="68"/>
      <c r="N948" s="68"/>
      <c r="O948" s="68"/>
      <c r="P948" s="68"/>
      <c r="Q948" s="68"/>
      <c r="R948" s="68"/>
      <c r="S948" s="68"/>
      <c r="T948" s="68"/>
      <c r="U948" s="68"/>
      <c r="V948" s="68"/>
      <c r="W948" s="68"/>
      <c r="X948" s="68"/>
      <c r="Y948" s="68"/>
      <c r="Z948" s="68"/>
      <c r="AA948" s="68"/>
      <c r="AB948" s="68"/>
    </row>
    <row r="949">
      <c r="A949" s="68"/>
      <c r="B949" s="68"/>
      <c r="C949" s="89"/>
      <c r="D949" s="68"/>
      <c r="E949" s="68"/>
      <c r="F949" s="68"/>
      <c r="G949" s="68"/>
      <c r="H949" s="68"/>
      <c r="I949" s="68"/>
      <c r="J949" s="68"/>
      <c r="K949" s="68"/>
      <c r="L949" s="68"/>
      <c r="M949" s="68"/>
      <c r="N949" s="68"/>
      <c r="O949" s="68"/>
      <c r="P949" s="68"/>
      <c r="Q949" s="68"/>
      <c r="R949" s="68"/>
      <c r="S949" s="68"/>
      <c r="T949" s="68"/>
      <c r="U949" s="68"/>
      <c r="V949" s="68"/>
      <c r="W949" s="68"/>
      <c r="X949" s="68"/>
      <c r="Y949" s="68"/>
      <c r="Z949" s="68"/>
      <c r="AA949" s="68"/>
      <c r="AB949" s="68"/>
    </row>
    <row r="950">
      <c r="A950" s="68"/>
      <c r="B950" s="68"/>
      <c r="C950" s="89"/>
      <c r="D950" s="68"/>
      <c r="E950" s="68"/>
      <c r="F950" s="68"/>
      <c r="G950" s="68"/>
      <c r="H950" s="68"/>
      <c r="I950" s="68"/>
      <c r="J950" s="68"/>
      <c r="K950" s="68"/>
      <c r="L950" s="68"/>
      <c r="M950" s="68"/>
      <c r="N950" s="68"/>
      <c r="O950" s="68"/>
      <c r="P950" s="68"/>
      <c r="Q950" s="68"/>
      <c r="R950" s="68"/>
      <c r="S950" s="68"/>
      <c r="T950" s="68"/>
      <c r="U950" s="68"/>
      <c r="V950" s="68"/>
      <c r="W950" s="68"/>
      <c r="X950" s="68"/>
      <c r="Y950" s="68"/>
      <c r="Z950" s="68"/>
      <c r="AA950" s="68"/>
      <c r="AB950" s="68"/>
    </row>
    <row r="951">
      <c r="A951" s="68"/>
      <c r="B951" s="68"/>
      <c r="C951" s="89"/>
      <c r="D951" s="68"/>
      <c r="E951" s="68"/>
      <c r="F951" s="68"/>
      <c r="G951" s="68"/>
      <c r="H951" s="68"/>
      <c r="I951" s="68"/>
      <c r="J951" s="68"/>
      <c r="K951" s="68"/>
      <c r="L951" s="68"/>
      <c r="M951" s="68"/>
      <c r="N951" s="68"/>
      <c r="O951" s="68"/>
      <c r="P951" s="68"/>
      <c r="Q951" s="68"/>
      <c r="R951" s="68"/>
      <c r="S951" s="68"/>
      <c r="T951" s="68"/>
      <c r="U951" s="68"/>
      <c r="V951" s="68"/>
      <c r="W951" s="68"/>
      <c r="X951" s="68"/>
      <c r="Y951" s="68"/>
      <c r="Z951" s="68"/>
      <c r="AA951" s="68"/>
      <c r="AB951" s="68"/>
    </row>
    <row r="952">
      <c r="A952" s="68"/>
      <c r="B952" s="68"/>
      <c r="C952" s="89"/>
      <c r="D952" s="68"/>
      <c r="E952" s="68"/>
      <c r="F952" s="68"/>
      <c r="G952" s="68"/>
      <c r="H952" s="68"/>
      <c r="I952" s="68"/>
      <c r="J952" s="68"/>
      <c r="K952" s="68"/>
      <c r="L952" s="68"/>
      <c r="M952" s="68"/>
      <c r="N952" s="68"/>
      <c r="O952" s="68"/>
      <c r="P952" s="68"/>
      <c r="Q952" s="68"/>
      <c r="R952" s="68"/>
      <c r="S952" s="68"/>
      <c r="T952" s="68"/>
      <c r="U952" s="68"/>
      <c r="V952" s="68"/>
      <c r="W952" s="68"/>
      <c r="X952" s="68"/>
      <c r="Y952" s="68"/>
      <c r="Z952" s="68"/>
      <c r="AA952" s="68"/>
      <c r="AB952" s="68"/>
    </row>
    <row r="953">
      <c r="A953" s="68"/>
      <c r="B953" s="68"/>
      <c r="C953" s="89"/>
      <c r="D953" s="68"/>
      <c r="E953" s="68"/>
      <c r="F953" s="68"/>
      <c r="G953" s="68"/>
      <c r="H953" s="68"/>
      <c r="I953" s="68"/>
      <c r="J953" s="68"/>
      <c r="K953" s="68"/>
      <c r="L953" s="68"/>
      <c r="M953" s="68"/>
      <c r="N953" s="68"/>
      <c r="O953" s="68"/>
      <c r="P953" s="68"/>
      <c r="Q953" s="68"/>
      <c r="R953" s="68"/>
      <c r="S953" s="68"/>
      <c r="T953" s="68"/>
      <c r="U953" s="68"/>
      <c r="V953" s="68"/>
      <c r="W953" s="68"/>
      <c r="X953" s="68"/>
      <c r="Y953" s="68"/>
      <c r="Z953" s="68"/>
      <c r="AA953" s="68"/>
      <c r="AB953" s="68"/>
    </row>
    <row r="954">
      <c r="A954" s="68"/>
      <c r="B954" s="68"/>
      <c r="C954" s="89"/>
      <c r="D954" s="68"/>
      <c r="E954" s="68"/>
      <c r="F954" s="68"/>
      <c r="G954" s="68"/>
      <c r="H954" s="68"/>
      <c r="I954" s="68"/>
      <c r="J954" s="68"/>
      <c r="K954" s="68"/>
      <c r="L954" s="68"/>
      <c r="M954" s="68"/>
      <c r="N954" s="68"/>
      <c r="O954" s="68"/>
      <c r="P954" s="68"/>
      <c r="Q954" s="68"/>
      <c r="R954" s="68"/>
      <c r="S954" s="68"/>
      <c r="T954" s="68"/>
      <c r="U954" s="68"/>
      <c r="V954" s="68"/>
      <c r="W954" s="68"/>
      <c r="X954" s="68"/>
      <c r="Y954" s="68"/>
      <c r="Z954" s="68"/>
      <c r="AA954" s="68"/>
      <c r="AB954" s="68"/>
    </row>
    <row r="955">
      <c r="A955" s="68"/>
      <c r="B955" s="68"/>
      <c r="C955" s="89"/>
      <c r="D955" s="68"/>
      <c r="E955" s="68"/>
      <c r="F955" s="68"/>
      <c r="G955" s="68"/>
      <c r="H955" s="68"/>
      <c r="I955" s="68"/>
      <c r="J955" s="68"/>
      <c r="K955" s="68"/>
      <c r="L955" s="68"/>
      <c r="M955" s="68"/>
      <c r="N955" s="68"/>
      <c r="O955" s="68"/>
      <c r="P955" s="68"/>
      <c r="Q955" s="68"/>
      <c r="R955" s="68"/>
      <c r="S955" s="68"/>
      <c r="T955" s="68"/>
      <c r="U955" s="68"/>
      <c r="V955" s="68"/>
      <c r="W955" s="68"/>
      <c r="X955" s="68"/>
      <c r="Y955" s="68"/>
      <c r="Z955" s="68"/>
      <c r="AA955" s="68"/>
      <c r="AB955" s="68"/>
    </row>
    <row r="956">
      <c r="A956" s="68"/>
      <c r="B956" s="68"/>
      <c r="C956" s="89"/>
      <c r="D956" s="68"/>
      <c r="E956" s="68"/>
      <c r="F956" s="68"/>
      <c r="G956" s="68"/>
      <c r="H956" s="68"/>
      <c r="I956" s="68"/>
      <c r="J956" s="68"/>
      <c r="K956" s="68"/>
      <c r="L956" s="68"/>
      <c r="M956" s="68"/>
      <c r="N956" s="68"/>
      <c r="O956" s="68"/>
      <c r="P956" s="68"/>
      <c r="Q956" s="68"/>
      <c r="R956" s="68"/>
      <c r="S956" s="68"/>
      <c r="T956" s="68"/>
      <c r="U956" s="68"/>
      <c r="V956" s="68"/>
      <c r="W956" s="68"/>
      <c r="X956" s="68"/>
      <c r="Y956" s="68"/>
      <c r="Z956" s="68"/>
      <c r="AA956" s="68"/>
      <c r="AB956" s="68"/>
    </row>
    <row r="957">
      <c r="A957" s="68"/>
      <c r="B957" s="68"/>
      <c r="C957" s="89"/>
      <c r="D957" s="68"/>
      <c r="E957" s="68"/>
      <c r="F957" s="68"/>
      <c r="G957" s="68"/>
      <c r="H957" s="68"/>
      <c r="I957" s="68"/>
      <c r="J957" s="68"/>
      <c r="K957" s="68"/>
      <c r="L957" s="68"/>
      <c r="M957" s="68"/>
      <c r="N957" s="68"/>
      <c r="O957" s="68"/>
      <c r="P957" s="68"/>
      <c r="Q957" s="68"/>
      <c r="R957" s="68"/>
      <c r="S957" s="68"/>
      <c r="T957" s="68"/>
      <c r="U957" s="68"/>
      <c r="V957" s="68"/>
      <c r="W957" s="68"/>
      <c r="X957" s="68"/>
      <c r="Y957" s="68"/>
      <c r="Z957" s="68"/>
      <c r="AA957" s="68"/>
      <c r="AB957" s="68"/>
    </row>
    <row r="958">
      <c r="A958" s="68"/>
      <c r="B958" s="68"/>
      <c r="C958" s="89"/>
      <c r="D958" s="68"/>
      <c r="E958" s="68"/>
      <c r="F958" s="68"/>
      <c r="G958" s="68"/>
      <c r="H958" s="68"/>
      <c r="I958" s="68"/>
      <c r="J958" s="68"/>
      <c r="K958" s="68"/>
      <c r="L958" s="68"/>
      <c r="M958" s="68"/>
      <c r="N958" s="68"/>
      <c r="O958" s="68"/>
      <c r="P958" s="68"/>
      <c r="Q958" s="68"/>
      <c r="R958" s="68"/>
      <c r="S958" s="68"/>
      <c r="T958" s="68"/>
      <c r="U958" s="68"/>
      <c r="V958" s="68"/>
      <c r="W958" s="68"/>
      <c r="X958" s="68"/>
      <c r="Y958" s="68"/>
      <c r="Z958" s="68"/>
      <c r="AA958" s="68"/>
      <c r="AB958" s="68"/>
    </row>
    <row r="959">
      <c r="A959" s="68"/>
      <c r="B959" s="68"/>
      <c r="C959" s="89"/>
      <c r="D959" s="68"/>
      <c r="E959" s="68"/>
      <c r="F959" s="68"/>
      <c r="G959" s="68"/>
      <c r="H959" s="68"/>
      <c r="I959" s="68"/>
      <c r="J959" s="68"/>
      <c r="K959" s="68"/>
      <c r="L959" s="68"/>
      <c r="M959" s="68"/>
      <c r="N959" s="68"/>
      <c r="O959" s="68"/>
      <c r="P959" s="68"/>
      <c r="Q959" s="68"/>
      <c r="R959" s="68"/>
      <c r="S959" s="68"/>
      <c r="T959" s="68"/>
      <c r="U959" s="68"/>
      <c r="V959" s="68"/>
      <c r="W959" s="68"/>
      <c r="X959" s="68"/>
      <c r="Y959" s="68"/>
      <c r="Z959" s="68"/>
      <c r="AA959" s="68"/>
      <c r="AB959" s="68"/>
    </row>
    <row r="960">
      <c r="A960" s="68"/>
      <c r="B960" s="68"/>
      <c r="C960" s="89"/>
      <c r="D960" s="68"/>
      <c r="E960" s="68"/>
      <c r="F960" s="68"/>
      <c r="G960" s="68"/>
      <c r="H960" s="68"/>
      <c r="I960" s="68"/>
      <c r="J960" s="68"/>
      <c r="K960" s="68"/>
      <c r="L960" s="68"/>
      <c r="M960" s="68"/>
      <c r="N960" s="68"/>
      <c r="O960" s="68"/>
      <c r="P960" s="68"/>
      <c r="Q960" s="68"/>
      <c r="R960" s="68"/>
      <c r="S960" s="68"/>
      <c r="T960" s="68"/>
      <c r="U960" s="68"/>
      <c r="V960" s="68"/>
      <c r="W960" s="68"/>
      <c r="X960" s="68"/>
      <c r="Y960" s="68"/>
      <c r="Z960" s="68"/>
      <c r="AA960" s="68"/>
      <c r="AB960" s="68"/>
    </row>
    <row r="961">
      <c r="A961" s="68"/>
      <c r="B961" s="68"/>
      <c r="C961" s="89"/>
      <c r="D961" s="68"/>
      <c r="E961" s="68"/>
      <c r="F961" s="68"/>
      <c r="G961" s="68"/>
      <c r="H961" s="68"/>
      <c r="I961" s="68"/>
      <c r="J961" s="68"/>
      <c r="K961" s="68"/>
      <c r="L961" s="68"/>
      <c r="M961" s="68"/>
      <c r="N961" s="68"/>
      <c r="O961" s="68"/>
      <c r="P961" s="68"/>
      <c r="Q961" s="68"/>
      <c r="R961" s="68"/>
      <c r="S961" s="68"/>
      <c r="T961" s="68"/>
      <c r="U961" s="68"/>
      <c r="V961" s="68"/>
      <c r="W961" s="68"/>
      <c r="X961" s="68"/>
      <c r="Y961" s="68"/>
      <c r="Z961" s="68"/>
      <c r="AA961" s="68"/>
      <c r="AB961" s="68"/>
    </row>
    <row r="962">
      <c r="A962" s="68"/>
      <c r="B962" s="68"/>
      <c r="C962" s="89"/>
      <c r="D962" s="68"/>
      <c r="E962" s="68"/>
      <c r="F962" s="68"/>
      <c r="G962" s="68"/>
      <c r="H962" s="68"/>
      <c r="I962" s="68"/>
      <c r="J962" s="68"/>
      <c r="K962" s="68"/>
      <c r="L962" s="68"/>
      <c r="M962" s="68"/>
      <c r="N962" s="68"/>
      <c r="O962" s="68"/>
      <c r="P962" s="68"/>
      <c r="Q962" s="68"/>
      <c r="R962" s="68"/>
      <c r="S962" s="68"/>
      <c r="T962" s="68"/>
      <c r="U962" s="68"/>
      <c r="V962" s="68"/>
      <c r="W962" s="68"/>
      <c r="X962" s="68"/>
      <c r="Y962" s="68"/>
      <c r="Z962" s="68"/>
      <c r="AA962" s="68"/>
      <c r="AB962" s="68"/>
    </row>
    <row r="963">
      <c r="A963" s="68"/>
      <c r="B963" s="68"/>
      <c r="C963" s="89"/>
      <c r="D963" s="68"/>
      <c r="E963" s="68"/>
      <c r="F963" s="68"/>
      <c r="G963" s="68"/>
      <c r="H963" s="68"/>
      <c r="I963" s="68"/>
      <c r="J963" s="68"/>
      <c r="K963" s="68"/>
      <c r="L963" s="68"/>
      <c r="M963" s="68"/>
      <c r="N963" s="68"/>
      <c r="O963" s="68"/>
      <c r="P963" s="68"/>
      <c r="Q963" s="68"/>
      <c r="R963" s="68"/>
      <c r="S963" s="68"/>
      <c r="T963" s="68"/>
      <c r="U963" s="68"/>
      <c r="V963" s="68"/>
      <c r="W963" s="68"/>
      <c r="X963" s="68"/>
      <c r="Y963" s="68"/>
      <c r="Z963" s="68"/>
      <c r="AA963" s="68"/>
      <c r="AB963" s="68"/>
    </row>
    <row r="964">
      <c r="A964" s="68"/>
      <c r="B964" s="68"/>
      <c r="C964" s="89"/>
      <c r="D964" s="68"/>
      <c r="E964" s="68"/>
      <c r="F964" s="68"/>
      <c r="G964" s="68"/>
      <c r="H964" s="68"/>
      <c r="I964" s="68"/>
      <c r="J964" s="68"/>
      <c r="K964" s="68"/>
      <c r="L964" s="68"/>
      <c r="M964" s="68"/>
      <c r="N964" s="68"/>
      <c r="O964" s="68"/>
      <c r="P964" s="68"/>
      <c r="Q964" s="68"/>
      <c r="R964" s="68"/>
      <c r="S964" s="68"/>
      <c r="T964" s="68"/>
      <c r="U964" s="68"/>
      <c r="V964" s="68"/>
      <c r="W964" s="68"/>
      <c r="X964" s="68"/>
      <c r="Y964" s="68"/>
      <c r="Z964" s="68"/>
      <c r="AA964" s="68"/>
      <c r="AB964" s="68"/>
    </row>
    <row r="965">
      <c r="A965" s="68"/>
      <c r="B965" s="68"/>
      <c r="C965" s="89"/>
      <c r="D965" s="68"/>
      <c r="E965" s="68"/>
      <c r="F965" s="68"/>
      <c r="G965" s="68"/>
      <c r="H965" s="68"/>
      <c r="I965" s="68"/>
      <c r="J965" s="68"/>
      <c r="K965" s="68"/>
      <c r="L965" s="68"/>
      <c r="M965" s="68"/>
      <c r="N965" s="68"/>
      <c r="O965" s="68"/>
      <c r="P965" s="68"/>
      <c r="Q965" s="68"/>
      <c r="R965" s="68"/>
      <c r="S965" s="68"/>
      <c r="T965" s="68"/>
      <c r="U965" s="68"/>
      <c r="V965" s="68"/>
      <c r="W965" s="68"/>
      <c r="X965" s="68"/>
      <c r="Y965" s="68"/>
      <c r="Z965" s="68"/>
      <c r="AA965" s="68"/>
      <c r="AB965" s="68"/>
    </row>
    <row r="966">
      <c r="A966" s="68"/>
      <c r="B966" s="68"/>
      <c r="C966" s="89"/>
      <c r="D966" s="68"/>
      <c r="E966" s="68"/>
      <c r="F966" s="68"/>
      <c r="G966" s="68"/>
      <c r="H966" s="68"/>
      <c r="I966" s="68"/>
      <c r="J966" s="68"/>
      <c r="K966" s="68"/>
      <c r="L966" s="68"/>
      <c r="M966" s="68"/>
      <c r="N966" s="68"/>
      <c r="O966" s="68"/>
      <c r="P966" s="68"/>
      <c r="Q966" s="68"/>
      <c r="R966" s="68"/>
      <c r="S966" s="68"/>
      <c r="T966" s="68"/>
      <c r="U966" s="68"/>
      <c r="V966" s="68"/>
      <c r="W966" s="68"/>
      <c r="X966" s="68"/>
      <c r="Y966" s="68"/>
      <c r="Z966" s="68"/>
      <c r="AA966" s="68"/>
      <c r="AB966" s="68"/>
    </row>
    <row r="967">
      <c r="A967" s="68"/>
      <c r="B967" s="68"/>
      <c r="C967" s="89"/>
      <c r="D967" s="68"/>
      <c r="E967" s="68"/>
      <c r="F967" s="68"/>
      <c r="G967" s="68"/>
      <c r="H967" s="68"/>
      <c r="I967" s="68"/>
      <c r="J967" s="68"/>
      <c r="K967" s="68"/>
      <c r="L967" s="68"/>
      <c r="M967" s="68"/>
      <c r="N967" s="68"/>
      <c r="O967" s="68"/>
      <c r="P967" s="68"/>
      <c r="Q967" s="68"/>
      <c r="R967" s="68"/>
      <c r="S967" s="68"/>
      <c r="T967" s="68"/>
      <c r="U967" s="68"/>
      <c r="V967" s="68"/>
      <c r="W967" s="68"/>
      <c r="X967" s="68"/>
      <c r="Y967" s="68"/>
      <c r="Z967" s="68"/>
      <c r="AA967" s="68"/>
      <c r="AB967" s="68"/>
    </row>
    <row r="968">
      <c r="A968" s="68"/>
      <c r="B968" s="68"/>
      <c r="C968" s="89"/>
      <c r="D968" s="68"/>
      <c r="E968" s="68"/>
      <c r="F968" s="68"/>
      <c r="G968" s="68"/>
      <c r="H968" s="68"/>
      <c r="I968" s="68"/>
      <c r="J968" s="68"/>
      <c r="K968" s="68"/>
      <c r="L968" s="68"/>
      <c r="M968" s="68"/>
      <c r="N968" s="68"/>
      <c r="O968" s="68"/>
      <c r="P968" s="68"/>
      <c r="Q968" s="68"/>
      <c r="R968" s="68"/>
      <c r="S968" s="68"/>
      <c r="T968" s="68"/>
      <c r="U968" s="68"/>
      <c r="V968" s="68"/>
      <c r="W968" s="68"/>
      <c r="X968" s="68"/>
      <c r="Y968" s="68"/>
      <c r="Z968" s="68"/>
      <c r="AA968" s="68"/>
      <c r="AB968" s="68"/>
    </row>
    <row r="969">
      <c r="A969" s="68"/>
      <c r="B969" s="68"/>
      <c r="C969" s="89"/>
      <c r="D969" s="68"/>
      <c r="E969" s="68"/>
      <c r="F969" s="68"/>
      <c r="G969" s="68"/>
      <c r="H969" s="68"/>
      <c r="I969" s="68"/>
      <c r="J969" s="68"/>
      <c r="K969" s="68"/>
      <c r="L969" s="68"/>
      <c r="M969" s="68"/>
      <c r="N969" s="68"/>
      <c r="O969" s="68"/>
      <c r="P969" s="68"/>
      <c r="Q969" s="68"/>
      <c r="R969" s="68"/>
      <c r="S969" s="68"/>
      <c r="T969" s="68"/>
      <c r="U969" s="68"/>
      <c r="V969" s="68"/>
      <c r="W969" s="68"/>
      <c r="X969" s="68"/>
      <c r="Y969" s="68"/>
      <c r="Z969" s="68"/>
      <c r="AA969" s="68"/>
      <c r="AB969" s="68"/>
    </row>
    <row r="970">
      <c r="A970" s="68"/>
      <c r="B970" s="68"/>
      <c r="C970" s="89"/>
      <c r="D970" s="68"/>
      <c r="E970" s="68"/>
      <c r="F970" s="68"/>
      <c r="G970" s="68"/>
      <c r="H970" s="68"/>
      <c r="I970" s="68"/>
      <c r="J970" s="68"/>
      <c r="K970" s="68"/>
      <c r="L970" s="68"/>
      <c r="M970" s="68"/>
      <c r="N970" s="68"/>
      <c r="O970" s="68"/>
      <c r="P970" s="68"/>
      <c r="Q970" s="68"/>
      <c r="R970" s="68"/>
      <c r="S970" s="68"/>
      <c r="T970" s="68"/>
      <c r="U970" s="68"/>
      <c r="V970" s="68"/>
      <c r="W970" s="68"/>
      <c r="X970" s="68"/>
      <c r="Y970" s="68"/>
      <c r="Z970" s="68"/>
      <c r="AA970" s="68"/>
      <c r="AB970" s="68"/>
    </row>
    <row r="971">
      <c r="A971" s="68"/>
      <c r="B971" s="68"/>
      <c r="C971" s="89"/>
      <c r="D971" s="68"/>
      <c r="E971" s="68"/>
      <c r="F971" s="68"/>
      <c r="G971" s="68"/>
      <c r="H971" s="68"/>
      <c r="I971" s="68"/>
      <c r="J971" s="68"/>
      <c r="K971" s="68"/>
      <c r="L971" s="68"/>
      <c r="M971" s="68"/>
      <c r="N971" s="68"/>
      <c r="O971" s="68"/>
      <c r="P971" s="68"/>
      <c r="Q971" s="68"/>
      <c r="R971" s="68"/>
      <c r="S971" s="68"/>
      <c r="T971" s="68"/>
      <c r="U971" s="68"/>
      <c r="V971" s="68"/>
      <c r="W971" s="68"/>
      <c r="X971" s="68"/>
      <c r="Y971" s="68"/>
      <c r="Z971" s="68"/>
      <c r="AA971" s="68"/>
      <c r="AB971" s="68"/>
    </row>
    <row r="972">
      <c r="A972" s="68"/>
      <c r="B972" s="68"/>
      <c r="C972" s="89"/>
      <c r="D972" s="68"/>
      <c r="E972" s="68"/>
      <c r="F972" s="68"/>
      <c r="G972" s="68"/>
      <c r="H972" s="68"/>
      <c r="I972" s="68"/>
      <c r="J972" s="68"/>
      <c r="K972" s="68"/>
      <c r="L972" s="68"/>
      <c r="M972" s="68"/>
      <c r="N972" s="68"/>
      <c r="O972" s="68"/>
      <c r="P972" s="68"/>
      <c r="Q972" s="68"/>
      <c r="R972" s="68"/>
      <c r="S972" s="68"/>
      <c r="T972" s="68"/>
      <c r="U972" s="68"/>
      <c r="V972" s="68"/>
      <c r="W972" s="68"/>
      <c r="X972" s="68"/>
      <c r="Y972" s="68"/>
      <c r="Z972" s="68"/>
      <c r="AA972" s="68"/>
      <c r="AB972" s="68"/>
    </row>
    <row r="973">
      <c r="A973" s="68"/>
      <c r="B973" s="68"/>
      <c r="C973" s="89"/>
      <c r="D973" s="68"/>
      <c r="E973" s="68"/>
      <c r="F973" s="68"/>
      <c r="G973" s="68"/>
      <c r="H973" s="68"/>
      <c r="I973" s="68"/>
      <c r="J973" s="68"/>
      <c r="K973" s="68"/>
      <c r="L973" s="68"/>
      <c r="M973" s="68"/>
      <c r="N973" s="68"/>
      <c r="O973" s="68"/>
      <c r="P973" s="68"/>
      <c r="Q973" s="68"/>
      <c r="R973" s="68"/>
      <c r="S973" s="68"/>
      <c r="T973" s="68"/>
      <c r="U973" s="68"/>
      <c r="V973" s="68"/>
      <c r="W973" s="68"/>
      <c r="X973" s="68"/>
      <c r="Y973" s="68"/>
      <c r="Z973" s="68"/>
      <c r="AA973" s="68"/>
      <c r="AB973" s="68"/>
    </row>
    <row r="974">
      <c r="A974" s="68"/>
      <c r="B974" s="68"/>
      <c r="C974" s="89"/>
      <c r="D974" s="68"/>
      <c r="E974" s="68"/>
      <c r="F974" s="68"/>
      <c r="G974" s="68"/>
      <c r="H974" s="68"/>
      <c r="I974" s="68"/>
      <c r="J974" s="68"/>
      <c r="K974" s="68"/>
      <c r="L974" s="68"/>
      <c r="M974" s="68"/>
      <c r="N974" s="68"/>
      <c r="O974" s="68"/>
      <c r="P974" s="68"/>
      <c r="Q974" s="68"/>
      <c r="R974" s="68"/>
      <c r="S974" s="68"/>
      <c r="T974" s="68"/>
      <c r="U974" s="68"/>
      <c r="V974" s="68"/>
      <c r="W974" s="68"/>
      <c r="X974" s="68"/>
      <c r="Y974" s="68"/>
      <c r="Z974" s="68"/>
      <c r="AA974" s="68"/>
      <c r="AB974" s="68"/>
    </row>
    <row r="975">
      <c r="A975" s="68"/>
      <c r="B975" s="68"/>
      <c r="C975" s="89"/>
      <c r="D975" s="68"/>
      <c r="E975" s="68"/>
      <c r="F975" s="68"/>
      <c r="G975" s="68"/>
      <c r="H975" s="68"/>
      <c r="I975" s="68"/>
      <c r="J975" s="68"/>
      <c r="K975" s="68"/>
      <c r="L975" s="68"/>
      <c r="M975" s="68"/>
      <c r="N975" s="68"/>
      <c r="O975" s="68"/>
      <c r="P975" s="68"/>
      <c r="Q975" s="68"/>
      <c r="R975" s="68"/>
      <c r="S975" s="68"/>
      <c r="T975" s="68"/>
      <c r="U975" s="68"/>
      <c r="V975" s="68"/>
      <c r="W975" s="68"/>
      <c r="X975" s="68"/>
      <c r="Y975" s="68"/>
      <c r="Z975" s="68"/>
      <c r="AA975" s="68"/>
      <c r="AB975" s="68"/>
    </row>
    <row r="976">
      <c r="A976" s="68"/>
      <c r="B976" s="68"/>
      <c r="C976" s="89"/>
      <c r="D976" s="68"/>
      <c r="E976" s="68"/>
      <c r="F976" s="68"/>
      <c r="G976" s="68"/>
      <c r="H976" s="68"/>
      <c r="I976" s="68"/>
      <c r="J976" s="68"/>
      <c r="K976" s="68"/>
      <c r="L976" s="68"/>
      <c r="M976" s="68"/>
      <c r="N976" s="68"/>
      <c r="O976" s="68"/>
      <c r="P976" s="68"/>
      <c r="Q976" s="68"/>
      <c r="R976" s="68"/>
      <c r="S976" s="68"/>
      <c r="T976" s="68"/>
      <c r="U976" s="68"/>
      <c r="V976" s="68"/>
      <c r="W976" s="68"/>
      <c r="X976" s="68"/>
      <c r="Y976" s="68"/>
      <c r="Z976" s="68"/>
      <c r="AA976" s="68"/>
      <c r="AB976" s="68"/>
    </row>
    <row r="977">
      <c r="A977" s="68"/>
      <c r="B977" s="68"/>
      <c r="C977" s="89"/>
      <c r="D977" s="68"/>
      <c r="E977" s="68"/>
      <c r="F977" s="68"/>
      <c r="G977" s="68"/>
      <c r="H977" s="68"/>
      <c r="I977" s="68"/>
      <c r="J977" s="68"/>
      <c r="K977" s="68"/>
      <c r="L977" s="68"/>
      <c r="M977" s="68"/>
      <c r="N977" s="68"/>
      <c r="O977" s="68"/>
      <c r="P977" s="68"/>
      <c r="Q977" s="68"/>
      <c r="R977" s="68"/>
      <c r="S977" s="68"/>
      <c r="T977" s="68"/>
      <c r="U977" s="68"/>
      <c r="V977" s="68"/>
      <c r="W977" s="68"/>
      <c r="X977" s="68"/>
      <c r="Y977" s="68"/>
      <c r="Z977" s="68"/>
      <c r="AA977" s="68"/>
      <c r="AB977" s="68"/>
    </row>
    <row r="978">
      <c r="A978" s="68"/>
      <c r="B978" s="68"/>
      <c r="C978" s="89"/>
      <c r="D978" s="68"/>
      <c r="E978" s="68"/>
      <c r="F978" s="68"/>
      <c r="G978" s="68"/>
      <c r="H978" s="68"/>
      <c r="I978" s="68"/>
      <c r="J978" s="68"/>
      <c r="K978" s="68"/>
      <c r="L978" s="68"/>
      <c r="M978" s="68"/>
      <c r="N978" s="68"/>
      <c r="O978" s="68"/>
      <c r="P978" s="68"/>
      <c r="Q978" s="68"/>
      <c r="R978" s="68"/>
      <c r="S978" s="68"/>
      <c r="T978" s="68"/>
      <c r="U978" s="68"/>
      <c r="V978" s="68"/>
      <c r="W978" s="68"/>
      <c r="X978" s="68"/>
      <c r="Y978" s="68"/>
      <c r="Z978" s="68"/>
      <c r="AA978" s="68"/>
      <c r="AB978" s="68"/>
    </row>
    <row r="979">
      <c r="A979" s="68"/>
      <c r="B979" s="68"/>
      <c r="C979" s="89"/>
      <c r="D979" s="68"/>
      <c r="E979" s="68"/>
      <c r="F979" s="68"/>
      <c r="G979" s="68"/>
      <c r="H979" s="68"/>
      <c r="I979" s="68"/>
      <c r="J979" s="68"/>
      <c r="K979" s="68"/>
      <c r="L979" s="68"/>
      <c r="M979" s="68"/>
      <c r="N979" s="68"/>
      <c r="O979" s="68"/>
      <c r="P979" s="68"/>
      <c r="Q979" s="68"/>
      <c r="R979" s="68"/>
      <c r="S979" s="68"/>
      <c r="T979" s="68"/>
      <c r="U979" s="68"/>
      <c r="V979" s="68"/>
      <c r="W979" s="68"/>
      <c r="X979" s="68"/>
      <c r="Y979" s="68"/>
      <c r="Z979" s="68"/>
      <c r="AA979" s="68"/>
      <c r="AB979" s="68"/>
    </row>
    <row r="980">
      <c r="A980" s="68"/>
      <c r="B980" s="68"/>
      <c r="C980" s="89"/>
      <c r="D980" s="68"/>
      <c r="E980" s="68"/>
      <c r="F980" s="68"/>
      <c r="G980" s="68"/>
      <c r="H980" s="68"/>
      <c r="I980" s="68"/>
      <c r="J980" s="68"/>
      <c r="K980" s="68"/>
      <c r="L980" s="68"/>
      <c r="M980" s="68"/>
      <c r="N980" s="68"/>
      <c r="O980" s="68"/>
      <c r="P980" s="68"/>
      <c r="Q980" s="68"/>
      <c r="R980" s="68"/>
      <c r="S980" s="68"/>
      <c r="T980" s="68"/>
      <c r="U980" s="68"/>
      <c r="V980" s="68"/>
      <c r="W980" s="68"/>
      <c r="X980" s="68"/>
      <c r="Y980" s="68"/>
      <c r="Z980" s="68"/>
      <c r="AA980" s="68"/>
      <c r="AB980" s="68"/>
    </row>
    <row r="981">
      <c r="A981" s="68"/>
      <c r="B981" s="68"/>
      <c r="C981" s="89"/>
      <c r="D981" s="68"/>
      <c r="E981" s="68"/>
      <c r="F981" s="68"/>
      <c r="G981" s="68"/>
      <c r="H981" s="68"/>
      <c r="I981" s="68"/>
      <c r="J981" s="68"/>
      <c r="K981" s="68"/>
      <c r="L981" s="68"/>
      <c r="M981" s="68"/>
      <c r="N981" s="68"/>
      <c r="O981" s="68"/>
      <c r="P981" s="68"/>
      <c r="Q981" s="68"/>
      <c r="R981" s="68"/>
      <c r="S981" s="68"/>
      <c r="T981" s="68"/>
      <c r="U981" s="68"/>
      <c r="V981" s="68"/>
      <c r="W981" s="68"/>
      <c r="X981" s="68"/>
      <c r="Y981" s="68"/>
      <c r="Z981" s="68"/>
      <c r="AA981" s="68"/>
      <c r="AB981" s="68"/>
    </row>
    <row r="982">
      <c r="A982" s="68"/>
      <c r="B982" s="68"/>
      <c r="C982" s="89"/>
      <c r="D982" s="68"/>
      <c r="E982" s="68"/>
      <c r="F982" s="68"/>
      <c r="G982" s="68"/>
      <c r="H982" s="68"/>
      <c r="I982" s="68"/>
      <c r="J982" s="68"/>
      <c r="K982" s="68"/>
      <c r="L982" s="68"/>
      <c r="M982" s="68"/>
      <c r="N982" s="68"/>
      <c r="O982" s="68"/>
      <c r="P982" s="68"/>
      <c r="Q982" s="68"/>
      <c r="R982" s="68"/>
      <c r="S982" s="68"/>
      <c r="T982" s="68"/>
      <c r="U982" s="68"/>
      <c r="V982" s="68"/>
      <c r="W982" s="68"/>
      <c r="X982" s="68"/>
      <c r="Y982" s="68"/>
      <c r="Z982" s="68"/>
      <c r="AA982" s="68"/>
      <c r="AB982" s="68"/>
    </row>
    <row r="983">
      <c r="A983" s="68"/>
      <c r="B983" s="68"/>
      <c r="C983" s="89"/>
      <c r="D983" s="68"/>
      <c r="E983" s="68"/>
      <c r="F983" s="68"/>
      <c r="G983" s="68"/>
      <c r="H983" s="68"/>
      <c r="I983" s="68"/>
      <c r="J983" s="68"/>
      <c r="K983" s="68"/>
      <c r="L983" s="68"/>
      <c r="M983" s="68"/>
      <c r="N983" s="68"/>
      <c r="O983" s="68"/>
      <c r="P983" s="68"/>
      <c r="Q983" s="68"/>
      <c r="R983" s="68"/>
      <c r="S983" s="68"/>
      <c r="T983" s="68"/>
      <c r="U983" s="68"/>
      <c r="V983" s="68"/>
      <c r="W983" s="68"/>
      <c r="X983" s="68"/>
      <c r="Y983" s="68"/>
      <c r="Z983" s="68"/>
      <c r="AA983" s="68"/>
      <c r="AB983" s="68"/>
    </row>
    <row r="984">
      <c r="A984" s="68"/>
      <c r="B984" s="68"/>
      <c r="C984" s="89"/>
      <c r="D984" s="68"/>
      <c r="E984" s="68"/>
      <c r="F984" s="68"/>
      <c r="G984" s="68"/>
      <c r="H984" s="68"/>
      <c r="I984" s="68"/>
      <c r="J984" s="68"/>
      <c r="K984" s="68"/>
      <c r="L984" s="68"/>
      <c r="M984" s="68"/>
      <c r="N984" s="68"/>
      <c r="O984" s="68"/>
      <c r="P984" s="68"/>
      <c r="Q984" s="68"/>
      <c r="R984" s="68"/>
      <c r="S984" s="68"/>
      <c r="T984" s="68"/>
      <c r="U984" s="68"/>
      <c r="V984" s="68"/>
      <c r="W984" s="68"/>
      <c r="X984" s="68"/>
      <c r="Y984" s="68"/>
      <c r="Z984" s="68"/>
      <c r="AA984" s="68"/>
      <c r="AB984" s="68"/>
    </row>
    <row r="985">
      <c r="A985" s="68"/>
      <c r="B985" s="68"/>
      <c r="C985" s="89"/>
      <c r="D985" s="68"/>
      <c r="E985" s="68"/>
      <c r="F985" s="68"/>
      <c r="G985" s="68"/>
      <c r="H985" s="68"/>
      <c r="I985" s="68"/>
      <c r="J985" s="68"/>
      <c r="K985" s="68"/>
      <c r="L985" s="68"/>
      <c r="M985" s="68"/>
      <c r="N985" s="68"/>
      <c r="O985" s="68"/>
      <c r="P985" s="68"/>
      <c r="Q985" s="68"/>
      <c r="R985" s="68"/>
      <c r="S985" s="68"/>
      <c r="T985" s="68"/>
      <c r="U985" s="68"/>
      <c r="V985" s="68"/>
      <c r="W985" s="68"/>
      <c r="X985" s="68"/>
      <c r="Y985" s="68"/>
      <c r="Z985" s="68"/>
      <c r="AA985" s="68"/>
      <c r="AB985" s="68"/>
    </row>
    <row r="986">
      <c r="A986" s="68"/>
      <c r="B986" s="68"/>
      <c r="C986" s="89"/>
      <c r="D986" s="68"/>
      <c r="E986" s="68"/>
      <c r="F986" s="68"/>
      <c r="G986" s="68"/>
      <c r="H986" s="68"/>
      <c r="I986" s="68"/>
      <c r="J986" s="68"/>
      <c r="K986" s="68"/>
      <c r="L986" s="68"/>
      <c r="M986" s="68"/>
      <c r="N986" s="68"/>
      <c r="O986" s="68"/>
      <c r="P986" s="68"/>
      <c r="Q986" s="68"/>
      <c r="R986" s="68"/>
      <c r="S986" s="68"/>
      <c r="T986" s="68"/>
      <c r="U986" s="68"/>
      <c r="V986" s="68"/>
      <c r="W986" s="68"/>
      <c r="X986" s="68"/>
      <c r="Y986" s="68"/>
      <c r="Z986" s="68"/>
      <c r="AA986" s="68"/>
      <c r="AB986" s="68"/>
    </row>
    <row r="987">
      <c r="A987" s="68"/>
      <c r="B987" s="68"/>
      <c r="C987" s="89"/>
      <c r="D987" s="68"/>
      <c r="E987" s="68"/>
      <c r="F987" s="68"/>
      <c r="G987" s="68"/>
      <c r="H987" s="68"/>
      <c r="I987" s="68"/>
      <c r="J987" s="68"/>
      <c r="K987" s="68"/>
      <c r="L987" s="68"/>
      <c r="M987" s="68"/>
      <c r="N987" s="68"/>
      <c r="O987" s="68"/>
      <c r="P987" s="68"/>
      <c r="Q987" s="68"/>
      <c r="R987" s="68"/>
      <c r="S987" s="68"/>
      <c r="T987" s="68"/>
      <c r="U987" s="68"/>
      <c r="V987" s="68"/>
      <c r="W987" s="68"/>
      <c r="X987" s="68"/>
      <c r="Y987" s="68"/>
      <c r="Z987" s="68"/>
      <c r="AA987" s="68"/>
      <c r="AB987" s="68"/>
    </row>
    <row r="988">
      <c r="A988" s="68"/>
      <c r="B988" s="68"/>
      <c r="C988" s="89"/>
      <c r="D988" s="68"/>
      <c r="E988" s="68"/>
      <c r="F988" s="68"/>
      <c r="G988" s="68"/>
      <c r="H988" s="68"/>
      <c r="I988" s="68"/>
      <c r="J988" s="68"/>
      <c r="K988" s="68"/>
      <c r="L988" s="68"/>
      <c r="M988" s="68"/>
      <c r="N988" s="68"/>
      <c r="O988" s="68"/>
      <c r="P988" s="68"/>
      <c r="Q988" s="68"/>
      <c r="R988" s="68"/>
      <c r="S988" s="68"/>
      <c r="T988" s="68"/>
      <c r="U988" s="68"/>
      <c r="V988" s="68"/>
      <c r="W988" s="68"/>
      <c r="X988" s="68"/>
      <c r="Y988" s="68"/>
      <c r="Z988" s="68"/>
      <c r="AA988" s="68"/>
      <c r="AB988" s="68"/>
    </row>
    <row r="989">
      <c r="A989" s="68"/>
      <c r="B989" s="68"/>
      <c r="C989" s="89"/>
      <c r="D989" s="68"/>
      <c r="E989" s="68"/>
      <c r="F989" s="68"/>
      <c r="G989" s="68"/>
      <c r="H989" s="68"/>
      <c r="I989" s="68"/>
      <c r="J989" s="68"/>
      <c r="K989" s="68"/>
      <c r="L989" s="68"/>
      <c r="M989" s="68"/>
      <c r="N989" s="68"/>
      <c r="O989" s="68"/>
      <c r="P989" s="68"/>
      <c r="Q989" s="68"/>
      <c r="R989" s="68"/>
      <c r="S989" s="68"/>
      <c r="T989" s="68"/>
      <c r="U989" s="68"/>
      <c r="V989" s="68"/>
      <c r="W989" s="68"/>
      <c r="X989" s="68"/>
      <c r="Y989" s="68"/>
      <c r="Z989" s="68"/>
      <c r="AA989" s="68"/>
      <c r="AB989" s="68"/>
    </row>
    <row r="990">
      <c r="A990" s="68"/>
      <c r="B990" s="68"/>
      <c r="C990" s="89"/>
      <c r="D990" s="68"/>
      <c r="E990" s="68"/>
      <c r="F990" s="68"/>
      <c r="G990" s="68"/>
      <c r="H990" s="68"/>
      <c r="I990" s="68"/>
      <c r="J990" s="68"/>
      <c r="K990" s="68"/>
      <c r="L990" s="68"/>
      <c r="M990" s="68"/>
      <c r="N990" s="68"/>
      <c r="O990" s="68"/>
      <c r="P990" s="68"/>
      <c r="Q990" s="68"/>
      <c r="R990" s="68"/>
      <c r="S990" s="68"/>
      <c r="T990" s="68"/>
      <c r="U990" s="68"/>
      <c r="V990" s="68"/>
      <c r="W990" s="68"/>
      <c r="X990" s="68"/>
      <c r="Y990" s="68"/>
      <c r="Z990" s="68"/>
      <c r="AA990" s="68"/>
      <c r="AB990" s="68"/>
    </row>
    <row r="991">
      <c r="A991" s="68"/>
      <c r="B991" s="68"/>
      <c r="C991" s="89"/>
      <c r="D991" s="68"/>
      <c r="E991" s="68"/>
      <c r="F991" s="68"/>
      <c r="G991" s="68"/>
      <c r="H991" s="68"/>
      <c r="I991" s="68"/>
      <c r="J991" s="68"/>
      <c r="K991" s="68"/>
      <c r="L991" s="68"/>
      <c r="M991" s="68"/>
      <c r="N991" s="68"/>
      <c r="O991" s="68"/>
      <c r="P991" s="68"/>
      <c r="Q991" s="68"/>
      <c r="R991" s="68"/>
      <c r="S991" s="68"/>
      <c r="T991" s="68"/>
      <c r="U991" s="68"/>
      <c r="V991" s="68"/>
      <c r="W991" s="68"/>
      <c r="X991" s="68"/>
      <c r="Y991" s="68"/>
      <c r="Z991" s="68"/>
      <c r="AA991" s="68"/>
      <c r="AB991" s="68"/>
    </row>
    <row r="992">
      <c r="A992" s="68"/>
      <c r="B992" s="68"/>
      <c r="C992" s="89"/>
      <c r="D992" s="68"/>
      <c r="E992" s="68"/>
      <c r="F992" s="68"/>
      <c r="G992" s="68"/>
      <c r="H992" s="68"/>
      <c r="I992" s="68"/>
      <c r="J992" s="68"/>
      <c r="K992" s="68"/>
      <c r="L992" s="68"/>
      <c r="M992" s="68"/>
      <c r="N992" s="68"/>
      <c r="O992" s="68"/>
      <c r="P992" s="68"/>
      <c r="Q992" s="68"/>
      <c r="R992" s="68"/>
      <c r="S992" s="68"/>
      <c r="T992" s="68"/>
      <c r="U992" s="68"/>
      <c r="V992" s="68"/>
      <c r="W992" s="68"/>
      <c r="X992" s="68"/>
      <c r="Y992" s="68"/>
      <c r="Z992" s="68"/>
      <c r="AA992" s="68"/>
      <c r="AB992" s="68"/>
    </row>
    <row r="993">
      <c r="A993" s="68"/>
      <c r="B993" s="68"/>
      <c r="C993" s="89"/>
      <c r="D993" s="68"/>
      <c r="E993" s="68"/>
      <c r="F993" s="68"/>
      <c r="G993" s="68"/>
      <c r="H993" s="68"/>
      <c r="I993" s="68"/>
      <c r="J993" s="68"/>
      <c r="K993" s="68"/>
      <c r="L993" s="68"/>
      <c r="M993" s="68"/>
      <c r="N993" s="68"/>
      <c r="O993" s="68"/>
      <c r="P993" s="68"/>
      <c r="Q993" s="68"/>
      <c r="R993" s="68"/>
      <c r="S993" s="68"/>
      <c r="T993" s="68"/>
      <c r="U993" s="68"/>
      <c r="V993" s="68"/>
      <c r="W993" s="68"/>
      <c r="X993" s="68"/>
      <c r="Y993" s="68"/>
      <c r="Z993" s="68"/>
      <c r="AA993" s="68"/>
      <c r="AB993" s="68"/>
    </row>
    <row r="994">
      <c r="A994" s="68"/>
      <c r="B994" s="68"/>
      <c r="C994" s="89"/>
      <c r="D994" s="68"/>
      <c r="E994" s="68"/>
      <c r="F994" s="68"/>
      <c r="G994" s="68"/>
      <c r="H994" s="68"/>
      <c r="I994" s="68"/>
      <c r="J994" s="68"/>
      <c r="K994" s="68"/>
      <c r="L994" s="68"/>
      <c r="M994" s="68"/>
      <c r="N994" s="68"/>
      <c r="O994" s="68"/>
      <c r="P994" s="68"/>
      <c r="Q994" s="68"/>
      <c r="R994" s="68"/>
      <c r="S994" s="68"/>
      <c r="T994" s="68"/>
      <c r="U994" s="68"/>
      <c r="V994" s="68"/>
      <c r="W994" s="68"/>
      <c r="X994" s="68"/>
      <c r="Y994" s="68"/>
      <c r="Z994" s="68"/>
      <c r="AA994" s="68"/>
      <c r="AB994" s="68"/>
    </row>
    <row r="995">
      <c r="A995" s="68"/>
      <c r="B995" s="68"/>
      <c r="C995" s="89"/>
      <c r="D995" s="68"/>
      <c r="E995" s="68"/>
      <c r="F995" s="68"/>
      <c r="G995" s="68"/>
      <c r="H995" s="68"/>
      <c r="I995" s="68"/>
      <c r="J995" s="68"/>
      <c r="K995" s="68"/>
      <c r="L995" s="68"/>
      <c r="M995" s="68"/>
      <c r="N995" s="68"/>
      <c r="O995" s="68"/>
      <c r="P995" s="68"/>
      <c r="Q995" s="68"/>
      <c r="R995" s="68"/>
      <c r="S995" s="68"/>
      <c r="T995" s="68"/>
      <c r="U995" s="68"/>
      <c r="V995" s="68"/>
      <c r="W995" s="68"/>
      <c r="X995" s="68"/>
      <c r="Y995" s="68"/>
      <c r="Z995" s="68"/>
      <c r="AA995" s="68"/>
      <c r="AB995" s="68"/>
    </row>
    <row r="996">
      <c r="A996" s="68"/>
      <c r="B996" s="68"/>
      <c r="C996" s="89"/>
      <c r="D996" s="68"/>
      <c r="E996" s="68"/>
      <c r="F996" s="68"/>
      <c r="G996" s="68"/>
      <c r="H996" s="68"/>
      <c r="I996" s="68"/>
      <c r="J996" s="68"/>
      <c r="K996" s="68"/>
      <c r="L996" s="68"/>
      <c r="M996" s="68"/>
      <c r="N996" s="68"/>
      <c r="O996" s="68"/>
      <c r="P996" s="68"/>
      <c r="Q996" s="68"/>
      <c r="R996" s="68"/>
      <c r="S996" s="68"/>
      <c r="T996" s="68"/>
      <c r="U996" s="68"/>
      <c r="V996" s="68"/>
      <c r="W996" s="68"/>
      <c r="X996" s="68"/>
      <c r="Y996" s="68"/>
      <c r="Z996" s="68"/>
      <c r="AA996" s="68"/>
      <c r="AB996" s="68"/>
    </row>
    <row r="997">
      <c r="A997" s="68"/>
      <c r="B997" s="68"/>
      <c r="C997" s="89"/>
      <c r="D997" s="68"/>
      <c r="E997" s="68"/>
      <c r="F997" s="68"/>
      <c r="G997" s="68"/>
      <c r="H997" s="68"/>
      <c r="I997" s="68"/>
      <c r="J997" s="68"/>
      <c r="K997" s="68"/>
      <c r="L997" s="68"/>
      <c r="M997" s="68"/>
      <c r="N997" s="68"/>
      <c r="O997" s="68"/>
      <c r="P997" s="68"/>
      <c r="Q997" s="68"/>
      <c r="R997" s="68"/>
      <c r="S997" s="68"/>
      <c r="T997" s="68"/>
      <c r="U997" s="68"/>
      <c r="V997" s="68"/>
      <c r="W997" s="68"/>
      <c r="X997" s="68"/>
      <c r="Y997" s="68"/>
      <c r="Z997" s="68"/>
      <c r="AA997" s="68"/>
      <c r="AB997" s="68"/>
    </row>
    <row r="998">
      <c r="A998" s="68"/>
      <c r="B998" s="68"/>
      <c r="C998" s="89"/>
      <c r="D998" s="68"/>
      <c r="E998" s="68"/>
      <c r="F998" s="68"/>
      <c r="G998" s="68"/>
      <c r="H998" s="68"/>
      <c r="I998" s="68"/>
      <c r="J998" s="68"/>
      <c r="K998" s="68"/>
      <c r="L998" s="68"/>
      <c r="M998" s="68"/>
      <c r="N998" s="68"/>
      <c r="O998" s="68"/>
      <c r="P998" s="68"/>
      <c r="Q998" s="68"/>
      <c r="R998" s="68"/>
      <c r="S998" s="68"/>
      <c r="T998" s="68"/>
      <c r="U998" s="68"/>
      <c r="V998" s="68"/>
      <c r="W998" s="68"/>
      <c r="X998" s="68"/>
      <c r="Y998" s="68"/>
      <c r="Z998" s="68"/>
      <c r="AA998" s="68"/>
      <c r="AB998" s="68"/>
    </row>
    <row r="999">
      <c r="A999" s="68"/>
      <c r="B999" s="68"/>
      <c r="C999" s="89"/>
      <c r="D999" s="68"/>
      <c r="E999" s="68"/>
      <c r="F999" s="68"/>
      <c r="G999" s="68"/>
      <c r="H999" s="68"/>
      <c r="I999" s="68"/>
      <c r="J999" s="68"/>
      <c r="K999" s="68"/>
      <c r="L999" s="68"/>
      <c r="M999" s="68"/>
      <c r="N999" s="68"/>
      <c r="O999" s="68"/>
      <c r="P999" s="68"/>
      <c r="Q999" s="68"/>
      <c r="R999" s="68"/>
      <c r="S999" s="68"/>
      <c r="T999" s="68"/>
      <c r="U999" s="68"/>
      <c r="V999" s="68"/>
      <c r="W999" s="68"/>
      <c r="X999" s="68"/>
      <c r="Y999" s="68"/>
      <c r="Z999" s="68"/>
      <c r="AA999" s="68"/>
      <c r="AB999" s="68"/>
    </row>
    <row r="1000">
      <c r="A1000" s="68"/>
      <c r="B1000" s="68"/>
      <c r="C1000" s="89"/>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c r="AA1000" s="68"/>
      <c r="AB1000" s="68"/>
    </row>
    <row r="1001">
      <c r="A1001" s="68"/>
      <c r="B1001" s="68"/>
      <c r="C1001" s="89"/>
      <c r="D1001" s="68"/>
      <c r="E1001" s="68"/>
      <c r="F1001" s="68"/>
      <c r="G1001" s="68"/>
      <c r="H1001" s="68"/>
      <c r="I1001" s="68"/>
      <c r="J1001" s="68"/>
      <c r="K1001" s="68"/>
      <c r="L1001" s="68"/>
      <c r="M1001" s="68"/>
      <c r="N1001" s="68"/>
      <c r="O1001" s="68"/>
      <c r="P1001" s="68"/>
      <c r="Q1001" s="68"/>
      <c r="R1001" s="68"/>
      <c r="S1001" s="68"/>
      <c r="T1001" s="68"/>
      <c r="U1001" s="68"/>
      <c r="V1001" s="68"/>
      <c r="W1001" s="68"/>
      <c r="X1001" s="68"/>
      <c r="Y1001" s="68"/>
      <c r="Z1001" s="68"/>
      <c r="AA1001" s="68"/>
      <c r="AB1001" s="68"/>
    </row>
    <row r="1002">
      <c r="A1002" s="68"/>
      <c r="B1002" s="68"/>
      <c r="C1002" s="89"/>
      <c r="D1002" s="68"/>
      <c r="E1002" s="68"/>
      <c r="F1002" s="68"/>
      <c r="G1002" s="68"/>
      <c r="H1002" s="68"/>
      <c r="I1002" s="68"/>
      <c r="J1002" s="68"/>
      <c r="K1002" s="68"/>
      <c r="L1002" s="68"/>
      <c r="M1002" s="68"/>
      <c r="N1002" s="68"/>
      <c r="O1002" s="68"/>
      <c r="P1002" s="68"/>
      <c r="Q1002" s="68"/>
      <c r="R1002" s="68"/>
      <c r="S1002" s="68"/>
      <c r="T1002" s="68"/>
      <c r="U1002" s="68"/>
      <c r="V1002" s="68"/>
      <c r="W1002" s="68"/>
      <c r="X1002" s="68"/>
      <c r="Y1002" s="68"/>
      <c r="Z1002" s="68"/>
      <c r="AA1002" s="68"/>
      <c r="AB1002" s="68"/>
    </row>
    <row r="1003">
      <c r="A1003" s="68"/>
      <c r="B1003" s="68"/>
      <c r="C1003" s="89"/>
      <c r="D1003" s="68"/>
      <c r="E1003" s="68"/>
      <c r="F1003" s="68"/>
      <c r="G1003" s="68"/>
      <c r="H1003" s="68"/>
      <c r="I1003" s="68"/>
      <c r="J1003" s="68"/>
      <c r="K1003" s="68"/>
      <c r="L1003" s="68"/>
      <c r="M1003" s="68"/>
      <c r="N1003" s="68"/>
      <c r="O1003" s="68"/>
      <c r="P1003" s="68"/>
      <c r="Q1003" s="68"/>
      <c r="R1003" s="68"/>
      <c r="S1003" s="68"/>
      <c r="T1003" s="68"/>
      <c r="U1003" s="68"/>
      <c r="V1003" s="68"/>
      <c r="W1003" s="68"/>
      <c r="X1003" s="68"/>
      <c r="Y1003" s="68"/>
      <c r="Z1003" s="68"/>
      <c r="AA1003" s="68"/>
      <c r="AB1003" s="68"/>
    </row>
    <row r="1004">
      <c r="A1004" s="68"/>
      <c r="B1004" s="68"/>
      <c r="C1004" s="89"/>
      <c r="D1004" s="68"/>
      <c r="E1004" s="68"/>
      <c r="F1004" s="68"/>
      <c r="G1004" s="68"/>
      <c r="H1004" s="68"/>
      <c r="I1004" s="68"/>
      <c r="J1004" s="68"/>
      <c r="K1004" s="68"/>
      <c r="L1004" s="68"/>
      <c r="M1004" s="68"/>
      <c r="N1004" s="68"/>
      <c r="O1004" s="68"/>
      <c r="P1004" s="68"/>
      <c r="Q1004" s="68"/>
      <c r="R1004" s="68"/>
      <c r="S1004" s="68"/>
      <c r="T1004" s="68"/>
      <c r="U1004" s="68"/>
      <c r="V1004" s="68"/>
      <c r="W1004" s="68"/>
      <c r="X1004" s="68"/>
      <c r="Y1004" s="68"/>
      <c r="Z1004" s="68"/>
      <c r="AA1004" s="68"/>
      <c r="AB1004" s="68"/>
    </row>
    <row r="1005">
      <c r="A1005" s="68"/>
      <c r="B1005" s="68"/>
      <c r="C1005" s="89"/>
      <c r="D1005" s="68"/>
      <c r="E1005" s="68"/>
      <c r="F1005" s="68"/>
      <c r="G1005" s="68"/>
      <c r="H1005" s="68"/>
      <c r="I1005" s="68"/>
      <c r="J1005" s="68"/>
      <c r="K1005" s="68"/>
      <c r="L1005" s="68"/>
      <c r="M1005" s="68"/>
      <c r="N1005" s="68"/>
      <c r="O1005" s="68"/>
      <c r="P1005" s="68"/>
      <c r="Q1005" s="68"/>
      <c r="R1005" s="68"/>
      <c r="S1005" s="68"/>
      <c r="T1005" s="68"/>
      <c r="U1005" s="68"/>
      <c r="V1005" s="68"/>
      <c r="W1005" s="68"/>
      <c r="X1005" s="68"/>
      <c r="Y1005" s="68"/>
      <c r="Z1005" s="68"/>
      <c r="AA1005" s="68"/>
      <c r="AB1005" s="68"/>
    </row>
    <row r="1006">
      <c r="A1006" s="68"/>
      <c r="B1006" s="68"/>
      <c r="C1006" s="89"/>
      <c r="D1006" s="68"/>
      <c r="E1006" s="68"/>
      <c r="F1006" s="68"/>
      <c r="G1006" s="68"/>
      <c r="H1006" s="68"/>
      <c r="I1006" s="68"/>
      <c r="J1006" s="68"/>
      <c r="K1006" s="68"/>
      <c r="L1006" s="68"/>
      <c r="M1006" s="68"/>
      <c r="N1006" s="68"/>
      <c r="O1006" s="68"/>
      <c r="P1006" s="68"/>
      <c r="Q1006" s="68"/>
      <c r="R1006" s="68"/>
      <c r="S1006" s="68"/>
      <c r="T1006" s="68"/>
      <c r="U1006" s="68"/>
      <c r="V1006" s="68"/>
      <c r="W1006" s="68"/>
      <c r="X1006" s="68"/>
      <c r="Y1006" s="68"/>
      <c r="Z1006" s="68"/>
      <c r="AA1006" s="68"/>
      <c r="AB1006" s="68"/>
    </row>
    <row r="1007">
      <c r="A1007" s="68"/>
      <c r="B1007" s="68"/>
      <c r="C1007" s="89"/>
      <c r="D1007" s="68"/>
      <c r="E1007" s="68"/>
      <c r="F1007" s="68"/>
      <c r="G1007" s="68"/>
      <c r="H1007" s="68"/>
      <c r="I1007" s="68"/>
      <c r="J1007" s="68"/>
      <c r="K1007" s="68"/>
      <c r="L1007" s="68"/>
      <c r="M1007" s="68"/>
      <c r="N1007" s="68"/>
      <c r="O1007" s="68"/>
      <c r="P1007" s="68"/>
      <c r="Q1007" s="68"/>
      <c r="R1007" s="68"/>
      <c r="S1007" s="68"/>
      <c r="T1007" s="68"/>
      <c r="U1007" s="68"/>
      <c r="V1007" s="68"/>
      <c r="W1007" s="68"/>
      <c r="X1007" s="68"/>
      <c r="Y1007" s="68"/>
      <c r="Z1007" s="68"/>
      <c r="AA1007" s="68"/>
      <c r="AB1007" s="68"/>
    </row>
    <row r="1008">
      <c r="A1008" s="68"/>
      <c r="B1008" s="68"/>
      <c r="C1008" s="89"/>
      <c r="D1008" s="68"/>
      <c r="E1008" s="68"/>
      <c r="F1008" s="68"/>
      <c r="G1008" s="68"/>
      <c r="H1008" s="68"/>
      <c r="I1008" s="68"/>
      <c r="J1008" s="68"/>
      <c r="K1008" s="68"/>
      <c r="L1008" s="68"/>
      <c r="M1008" s="68"/>
      <c r="N1008" s="68"/>
      <c r="O1008" s="68"/>
      <c r="P1008" s="68"/>
      <c r="Q1008" s="68"/>
      <c r="R1008" s="68"/>
      <c r="S1008" s="68"/>
      <c r="T1008" s="68"/>
      <c r="U1008" s="68"/>
      <c r="V1008" s="68"/>
      <c r="W1008" s="68"/>
      <c r="X1008" s="68"/>
      <c r="Y1008" s="68"/>
      <c r="Z1008" s="68"/>
      <c r="AA1008" s="68"/>
      <c r="AB1008" s="68"/>
    </row>
    <row r="1009">
      <c r="A1009" s="68"/>
      <c r="B1009" s="68"/>
      <c r="C1009" s="89"/>
      <c r="D1009" s="68"/>
      <c r="E1009" s="68"/>
      <c r="F1009" s="68"/>
      <c r="G1009" s="68"/>
      <c r="H1009" s="68"/>
      <c r="I1009" s="68"/>
      <c r="J1009" s="68"/>
      <c r="K1009" s="68"/>
      <c r="L1009" s="68"/>
      <c r="M1009" s="68"/>
      <c r="N1009" s="68"/>
      <c r="O1009" s="68"/>
      <c r="P1009" s="68"/>
      <c r="Q1009" s="68"/>
      <c r="R1009" s="68"/>
      <c r="S1009" s="68"/>
      <c r="T1009" s="68"/>
      <c r="U1009" s="68"/>
      <c r="V1009" s="68"/>
      <c r="W1009" s="68"/>
      <c r="X1009" s="68"/>
      <c r="Y1009" s="68"/>
      <c r="Z1009" s="68"/>
      <c r="AA1009" s="68"/>
      <c r="AB1009" s="68"/>
    </row>
    <row r="1010">
      <c r="A1010" s="68"/>
      <c r="B1010" s="68"/>
      <c r="C1010" s="89"/>
      <c r="D1010" s="68"/>
      <c r="E1010" s="68"/>
      <c r="F1010" s="68"/>
      <c r="G1010" s="68"/>
      <c r="H1010" s="68"/>
      <c r="I1010" s="68"/>
      <c r="J1010" s="68"/>
      <c r="K1010" s="68"/>
      <c r="L1010" s="68"/>
      <c r="M1010" s="68"/>
      <c r="N1010" s="68"/>
      <c r="O1010" s="68"/>
      <c r="P1010" s="68"/>
      <c r="Q1010" s="68"/>
      <c r="R1010" s="68"/>
      <c r="S1010" s="68"/>
      <c r="T1010" s="68"/>
      <c r="U1010" s="68"/>
      <c r="V1010" s="68"/>
      <c r="W1010" s="68"/>
      <c r="X1010" s="68"/>
      <c r="Y1010" s="68"/>
      <c r="Z1010" s="68"/>
      <c r="AA1010" s="68"/>
      <c r="AB1010" s="68"/>
    </row>
    <row r="1011">
      <c r="A1011" s="68"/>
      <c r="B1011" s="68"/>
      <c r="C1011" s="89"/>
      <c r="D1011" s="68"/>
      <c r="E1011" s="68"/>
      <c r="F1011" s="68"/>
      <c r="G1011" s="68"/>
      <c r="H1011" s="68"/>
      <c r="I1011" s="68"/>
      <c r="J1011" s="68"/>
      <c r="K1011" s="68"/>
      <c r="L1011" s="68"/>
      <c r="M1011" s="68"/>
      <c r="N1011" s="68"/>
      <c r="O1011" s="68"/>
      <c r="P1011" s="68"/>
      <c r="Q1011" s="68"/>
      <c r="R1011" s="68"/>
      <c r="S1011" s="68"/>
      <c r="T1011" s="68"/>
      <c r="U1011" s="68"/>
      <c r="V1011" s="68"/>
      <c r="W1011" s="68"/>
      <c r="X1011" s="68"/>
      <c r="Y1011" s="68"/>
      <c r="Z1011" s="68"/>
      <c r="AA1011" s="68"/>
      <c r="AB1011" s="68"/>
    </row>
    <row r="1012">
      <c r="A1012" s="68"/>
      <c r="B1012" s="68"/>
      <c r="C1012" s="89"/>
      <c r="D1012" s="68"/>
      <c r="E1012" s="68"/>
      <c r="F1012" s="68"/>
      <c r="G1012" s="68"/>
      <c r="H1012" s="68"/>
      <c r="I1012" s="68"/>
      <c r="J1012" s="68"/>
      <c r="K1012" s="68"/>
      <c r="L1012" s="68"/>
      <c r="M1012" s="68"/>
      <c r="N1012" s="68"/>
      <c r="O1012" s="68"/>
      <c r="P1012" s="68"/>
      <c r="Q1012" s="68"/>
      <c r="R1012" s="68"/>
      <c r="S1012" s="68"/>
      <c r="T1012" s="68"/>
      <c r="U1012" s="68"/>
      <c r="V1012" s="68"/>
      <c r="W1012" s="68"/>
      <c r="X1012" s="68"/>
      <c r="Y1012" s="68"/>
      <c r="Z1012" s="68"/>
      <c r="AA1012" s="68"/>
      <c r="AB1012" s="68"/>
    </row>
    <row r="1013">
      <c r="A1013" s="68"/>
      <c r="B1013" s="68"/>
      <c r="C1013" s="89"/>
      <c r="D1013" s="68"/>
      <c r="E1013" s="68"/>
      <c r="F1013" s="68"/>
      <c r="G1013" s="68"/>
      <c r="H1013" s="68"/>
      <c r="I1013" s="68"/>
      <c r="J1013" s="68"/>
      <c r="K1013" s="68"/>
      <c r="L1013" s="68"/>
      <c r="M1013" s="68"/>
      <c r="N1013" s="68"/>
      <c r="O1013" s="68"/>
      <c r="P1013" s="68"/>
      <c r="Q1013" s="68"/>
      <c r="R1013" s="68"/>
      <c r="S1013" s="68"/>
      <c r="T1013" s="68"/>
      <c r="U1013" s="68"/>
      <c r="V1013" s="68"/>
      <c r="W1013" s="68"/>
      <c r="X1013" s="68"/>
      <c r="Y1013" s="68"/>
      <c r="Z1013" s="68"/>
      <c r="AA1013" s="68"/>
      <c r="AB1013" s="68"/>
    </row>
    <row r="1014">
      <c r="A1014" s="68"/>
      <c r="B1014" s="68"/>
      <c r="C1014" s="89"/>
      <c r="D1014" s="68"/>
      <c r="E1014" s="68"/>
      <c r="F1014" s="68"/>
      <c r="G1014" s="68"/>
      <c r="H1014" s="68"/>
      <c r="I1014" s="68"/>
      <c r="J1014" s="68"/>
      <c r="K1014" s="68"/>
      <c r="L1014" s="68"/>
      <c r="M1014" s="68"/>
      <c r="N1014" s="68"/>
      <c r="O1014" s="68"/>
      <c r="P1014" s="68"/>
      <c r="Q1014" s="68"/>
      <c r="R1014" s="68"/>
      <c r="S1014" s="68"/>
      <c r="T1014" s="68"/>
      <c r="U1014" s="68"/>
      <c r="V1014" s="68"/>
      <c r="W1014" s="68"/>
      <c r="X1014" s="68"/>
      <c r="Y1014" s="68"/>
      <c r="Z1014" s="68"/>
      <c r="AA1014" s="68"/>
      <c r="AB1014" s="68"/>
    </row>
    <row r="1015">
      <c r="A1015" s="68"/>
      <c r="B1015" s="68"/>
      <c r="C1015" s="89"/>
      <c r="D1015" s="68"/>
      <c r="E1015" s="68"/>
      <c r="F1015" s="68"/>
      <c r="G1015" s="68"/>
      <c r="H1015" s="68"/>
      <c r="I1015" s="68"/>
      <c r="J1015" s="68"/>
      <c r="K1015" s="68"/>
      <c r="L1015" s="68"/>
      <c r="M1015" s="68"/>
      <c r="N1015" s="68"/>
      <c r="O1015" s="68"/>
      <c r="P1015" s="68"/>
      <c r="Q1015" s="68"/>
      <c r="R1015" s="68"/>
      <c r="S1015" s="68"/>
      <c r="T1015" s="68"/>
      <c r="U1015" s="68"/>
      <c r="V1015" s="68"/>
      <c r="W1015" s="68"/>
      <c r="X1015" s="68"/>
      <c r="Y1015" s="68"/>
      <c r="Z1015" s="68"/>
      <c r="AA1015" s="68"/>
      <c r="AB1015" s="68"/>
    </row>
    <row r="1016">
      <c r="A1016" s="68"/>
      <c r="B1016" s="68"/>
      <c r="C1016" s="89"/>
      <c r="D1016" s="68"/>
      <c r="E1016" s="68"/>
      <c r="F1016" s="68"/>
      <c r="G1016" s="68"/>
      <c r="H1016" s="68"/>
      <c r="I1016" s="68"/>
      <c r="J1016" s="68"/>
      <c r="K1016" s="68"/>
      <c r="L1016" s="68"/>
      <c r="M1016" s="68"/>
      <c r="N1016" s="68"/>
      <c r="O1016" s="68"/>
      <c r="P1016" s="68"/>
      <c r="Q1016" s="68"/>
      <c r="R1016" s="68"/>
      <c r="S1016" s="68"/>
      <c r="T1016" s="68"/>
      <c r="U1016" s="68"/>
      <c r="V1016" s="68"/>
      <c r="W1016" s="68"/>
      <c r="X1016" s="68"/>
      <c r="Y1016" s="68"/>
      <c r="Z1016" s="68"/>
      <c r="AA1016" s="68"/>
      <c r="AB1016" s="68"/>
    </row>
    <row r="1017">
      <c r="A1017" s="68"/>
      <c r="B1017" s="68"/>
      <c r="C1017" s="89"/>
      <c r="D1017" s="68"/>
      <c r="E1017" s="68"/>
      <c r="F1017" s="68"/>
      <c r="G1017" s="68"/>
      <c r="H1017" s="68"/>
      <c r="I1017" s="68"/>
      <c r="J1017" s="68"/>
      <c r="K1017" s="68"/>
      <c r="L1017" s="68"/>
      <c r="M1017" s="68"/>
      <c r="N1017" s="68"/>
      <c r="O1017" s="68"/>
      <c r="P1017" s="68"/>
      <c r="Q1017" s="68"/>
      <c r="R1017" s="68"/>
      <c r="S1017" s="68"/>
      <c r="T1017" s="68"/>
      <c r="U1017" s="68"/>
      <c r="V1017" s="68"/>
      <c r="W1017" s="68"/>
      <c r="X1017" s="68"/>
      <c r="Y1017" s="68"/>
      <c r="Z1017" s="68"/>
      <c r="AA1017" s="68"/>
      <c r="AB1017" s="68"/>
    </row>
    <row r="1018">
      <c r="A1018" s="68"/>
      <c r="B1018" s="68"/>
      <c r="C1018" s="89"/>
      <c r="D1018" s="68"/>
      <c r="E1018" s="68"/>
      <c r="F1018" s="68"/>
      <c r="G1018" s="68"/>
      <c r="H1018" s="68"/>
      <c r="I1018" s="68"/>
      <c r="J1018" s="68"/>
      <c r="K1018" s="68"/>
      <c r="L1018" s="68"/>
      <c r="M1018" s="68"/>
      <c r="N1018" s="68"/>
      <c r="O1018" s="68"/>
      <c r="P1018" s="68"/>
      <c r="Q1018" s="68"/>
      <c r="R1018" s="68"/>
      <c r="S1018" s="68"/>
      <c r="T1018" s="68"/>
      <c r="U1018" s="68"/>
      <c r="V1018" s="68"/>
      <c r="W1018" s="68"/>
      <c r="X1018" s="68"/>
      <c r="Y1018" s="68"/>
      <c r="Z1018" s="68"/>
      <c r="AA1018" s="68"/>
      <c r="AB1018" s="68"/>
    </row>
    <row r="1019">
      <c r="A1019" s="68"/>
      <c r="B1019" s="68"/>
      <c r="C1019" s="89"/>
      <c r="D1019" s="68"/>
      <c r="E1019" s="68"/>
      <c r="F1019" s="68"/>
      <c r="G1019" s="68"/>
      <c r="H1019" s="68"/>
      <c r="I1019" s="68"/>
      <c r="J1019" s="68"/>
      <c r="K1019" s="68"/>
      <c r="L1019" s="68"/>
      <c r="M1019" s="68"/>
      <c r="N1019" s="68"/>
      <c r="O1019" s="68"/>
      <c r="P1019" s="68"/>
      <c r="Q1019" s="68"/>
      <c r="R1019" s="68"/>
      <c r="S1019" s="68"/>
      <c r="T1019" s="68"/>
      <c r="U1019" s="68"/>
      <c r="V1019" s="68"/>
      <c r="W1019" s="68"/>
      <c r="X1019" s="68"/>
      <c r="Y1019" s="68"/>
      <c r="Z1019" s="68"/>
      <c r="AA1019" s="68"/>
      <c r="AB1019" s="68"/>
    </row>
    <row r="1020">
      <c r="A1020" s="68"/>
      <c r="B1020" s="68"/>
      <c r="C1020" s="89"/>
      <c r="D1020" s="68"/>
      <c r="E1020" s="68"/>
      <c r="F1020" s="68"/>
      <c r="G1020" s="68"/>
      <c r="H1020" s="68"/>
      <c r="I1020" s="68"/>
      <c r="J1020" s="68"/>
      <c r="K1020" s="68"/>
      <c r="L1020" s="68"/>
      <c r="M1020" s="68"/>
      <c r="N1020" s="68"/>
      <c r="O1020" s="68"/>
      <c r="P1020" s="68"/>
      <c r="Q1020" s="68"/>
      <c r="R1020" s="68"/>
      <c r="S1020" s="68"/>
      <c r="T1020" s="68"/>
      <c r="U1020" s="68"/>
      <c r="V1020" s="68"/>
      <c r="W1020" s="68"/>
      <c r="X1020" s="68"/>
      <c r="Y1020" s="68"/>
      <c r="Z1020" s="68"/>
      <c r="AA1020" s="68"/>
      <c r="AB1020" s="68"/>
    </row>
    <row r="1021">
      <c r="A1021" s="68"/>
      <c r="B1021" s="68"/>
      <c r="C1021" s="89"/>
      <c r="D1021" s="68"/>
      <c r="E1021" s="68"/>
      <c r="F1021" s="68"/>
      <c r="G1021" s="68"/>
      <c r="H1021" s="68"/>
      <c r="I1021" s="68"/>
      <c r="J1021" s="68"/>
      <c r="K1021" s="68"/>
      <c r="L1021" s="68"/>
      <c r="M1021" s="68"/>
      <c r="N1021" s="68"/>
      <c r="O1021" s="68"/>
      <c r="P1021" s="68"/>
      <c r="Q1021" s="68"/>
      <c r="R1021" s="68"/>
      <c r="S1021" s="68"/>
      <c r="T1021" s="68"/>
      <c r="U1021" s="68"/>
      <c r="V1021" s="68"/>
      <c r="W1021" s="68"/>
      <c r="X1021" s="68"/>
      <c r="Y1021" s="68"/>
      <c r="Z1021" s="68"/>
      <c r="AA1021" s="68"/>
      <c r="AB1021" s="68"/>
    </row>
    <row r="1022">
      <c r="A1022" s="68"/>
      <c r="B1022" s="68"/>
      <c r="C1022" s="89"/>
      <c r="D1022" s="68"/>
      <c r="E1022" s="68"/>
      <c r="F1022" s="68"/>
      <c r="G1022" s="68"/>
      <c r="H1022" s="68"/>
      <c r="I1022" s="68"/>
      <c r="J1022" s="68"/>
      <c r="K1022" s="68"/>
      <c r="L1022" s="68"/>
      <c r="M1022" s="68"/>
      <c r="N1022" s="68"/>
      <c r="O1022" s="68"/>
      <c r="P1022" s="68"/>
      <c r="Q1022" s="68"/>
      <c r="R1022" s="68"/>
      <c r="S1022" s="68"/>
      <c r="T1022" s="68"/>
      <c r="U1022" s="68"/>
      <c r="V1022" s="68"/>
      <c r="W1022" s="68"/>
      <c r="X1022" s="68"/>
      <c r="Y1022" s="68"/>
      <c r="Z1022" s="68"/>
      <c r="AA1022" s="68"/>
      <c r="AB1022" s="68"/>
    </row>
    <row r="1023">
      <c r="A1023" s="68"/>
      <c r="B1023" s="68"/>
      <c r="C1023" s="89"/>
      <c r="D1023" s="68"/>
      <c r="E1023" s="68"/>
      <c r="F1023" s="68"/>
      <c r="G1023" s="68"/>
      <c r="H1023" s="68"/>
      <c r="I1023" s="68"/>
      <c r="J1023" s="68"/>
      <c r="K1023" s="68"/>
      <c r="L1023" s="68"/>
      <c r="M1023" s="68"/>
      <c r="N1023" s="68"/>
      <c r="O1023" s="68"/>
      <c r="P1023" s="68"/>
      <c r="Q1023" s="68"/>
      <c r="R1023" s="68"/>
      <c r="S1023" s="68"/>
      <c r="T1023" s="68"/>
      <c r="U1023" s="68"/>
      <c r="V1023" s="68"/>
      <c r="W1023" s="68"/>
      <c r="X1023" s="68"/>
      <c r="Y1023" s="68"/>
      <c r="Z1023" s="68"/>
      <c r="AA1023" s="68"/>
      <c r="AB1023" s="68"/>
    </row>
    <row r="1024">
      <c r="A1024" s="68"/>
      <c r="B1024" s="68"/>
      <c r="C1024" s="89"/>
      <c r="D1024" s="68"/>
      <c r="E1024" s="68"/>
      <c r="F1024" s="68"/>
      <c r="G1024" s="68"/>
      <c r="H1024" s="68"/>
      <c r="I1024" s="68"/>
      <c r="J1024" s="68"/>
      <c r="K1024" s="68"/>
      <c r="L1024" s="68"/>
      <c r="M1024" s="68"/>
      <c r="N1024" s="68"/>
      <c r="O1024" s="68"/>
      <c r="P1024" s="68"/>
      <c r="Q1024" s="68"/>
      <c r="R1024" s="68"/>
      <c r="S1024" s="68"/>
      <c r="T1024" s="68"/>
      <c r="U1024" s="68"/>
      <c r="V1024" s="68"/>
      <c r="W1024" s="68"/>
      <c r="X1024" s="68"/>
      <c r="Y1024" s="68"/>
      <c r="Z1024" s="68"/>
      <c r="AA1024" s="68"/>
      <c r="AB1024" s="68"/>
    </row>
    <row r="1025">
      <c r="A1025" s="68"/>
      <c r="B1025" s="68"/>
      <c r="C1025" s="89"/>
      <c r="D1025" s="68"/>
      <c r="E1025" s="68"/>
      <c r="F1025" s="68"/>
      <c r="G1025" s="68"/>
      <c r="H1025" s="68"/>
      <c r="I1025" s="68"/>
      <c r="J1025" s="68"/>
      <c r="K1025" s="68"/>
      <c r="L1025" s="68"/>
      <c r="M1025" s="68"/>
      <c r="N1025" s="68"/>
      <c r="O1025" s="68"/>
      <c r="P1025" s="68"/>
      <c r="Q1025" s="68"/>
      <c r="R1025" s="68"/>
      <c r="S1025" s="68"/>
      <c r="T1025" s="68"/>
      <c r="U1025" s="68"/>
      <c r="V1025" s="68"/>
      <c r="W1025" s="68"/>
      <c r="X1025" s="68"/>
      <c r="Y1025" s="68"/>
      <c r="Z1025" s="68"/>
      <c r="AA1025" s="68"/>
      <c r="AB1025" s="68"/>
    </row>
    <row r="1026">
      <c r="A1026" s="68"/>
      <c r="B1026" s="68"/>
      <c r="C1026" s="89"/>
      <c r="D1026" s="68"/>
      <c r="E1026" s="68"/>
      <c r="F1026" s="68"/>
      <c r="G1026" s="68"/>
      <c r="H1026" s="68"/>
      <c r="I1026" s="68"/>
      <c r="J1026" s="68"/>
      <c r="K1026" s="68"/>
      <c r="L1026" s="68"/>
      <c r="M1026" s="68"/>
      <c r="N1026" s="68"/>
      <c r="O1026" s="68"/>
      <c r="P1026" s="68"/>
      <c r="Q1026" s="68"/>
      <c r="R1026" s="68"/>
      <c r="S1026" s="68"/>
      <c r="T1026" s="68"/>
      <c r="U1026" s="68"/>
      <c r="V1026" s="68"/>
      <c r="W1026" s="68"/>
      <c r="X1026" s="68"/>
      <c r="Y1026" s="68"/>
      <c r="Z1026" s="68"/>
      <c r="AA1026" s="68"/>
      <c r="AB1026" s="68"/>
    </row>
    <row r="1027">
      <c r="A1027" s="68"/>
      <c r="B1027" s="68"/>
      <c r="C1027" s="89"/>
      <c r="D1027" s="68"/>
      <c r="E1027" s="68"/>
      <c r="F1027" s="68"/>
      <c r="G1027" s="68"/>
      <c r="H1027" s="68"/>
      <c r="I1027" s="68"/>
      <c r="J1027" s="68"/>
      <c r="K1027" s="68"/>
      <c r="L1027" s="68"/>
      <c r="M1027" s="68"/>
      <c r="N1027" s="68"/>
      <c r="O1027" s="68"/>
      <c r="P1027" s="68"/>
      <c r="Q1027" s="68"/>
      <c r="R1027" s="68"/>
      <c r="S1027" s="68"/>
      <c r="T1027" s="68"/>
      <c r="U1027" s="68"/>
      <c r="V1027" s="68"/>
      <c r="W1027" s="68"/>
      <c r="X1027" s="68"/>
      <c r="Y1027" s="68"/>
      <c r="Z1027" s="68"/>
      <c r="AA1027" s="68"/>
      <c r="AB1027" s="68"/>
    </row>
    <row r="1028">
      <c r="A1028" s="68"/>
      <c r="B1028" s="68"/>
      <c r="C1028" s="89"/>
      <c r="D1028" s="68"/>
      <c r="E1028" s="68"/>
      <c r="F1028" s="68"/>
      <c r="G1028" s="68"/>
      <c r="H1028" s="68"/>
      <c r="I1028" s="68"/>
      <c r="J1028" s="68"/>
      <c r="K1028" s="68"/>
      <c r="L1028" s="68"/>
      <c r="M1028" s="68"/>
      <c r="N1028" s="68"/>
      <c r="O1028" s="68"/>
      <c r="P1028" s="68"/>
      <c r="Q1028" s="68"/>
      <c r="R1028" s="68"/>
      <c r="S1028" s="68"/>
      <c r="T1028" s="68"/>
      <c r="U1028" s="68"/>
      <c r="V1028" s="68"/>
      <c r="W1028" s="68"/>
      <c r="X1028" s="68"/>
      <c r="Y1028" s="68"/>
      <c r="Z1028" s="68"/>
      <c r="AA1028" s="68"/>
      <c r="AB1028" s="68"/>
    </row>
    <row r="1029">
      <c r="A1029" s="68"/>
      <c r="B1029" s="68"/>
      <c r="C1029" s="89"/>
      <c r="D1029" s="68"/>
      <c r="E1029" s="68"/>
      <c r="F1029" s="68"/>
      <c r="G1029" s="68"/>
      <c r="H1029" s="68"/>
      <c r="I1029" s="68"/>
      <c r="J1029" s="68"/>
      <c r="K1029" s="68"/>
      <c r="L1029" s="68"/>
      <c r="M1029" s="68"/>
      <c r="N1029" s="68"/>
      <c r="O1029" s="68"/>
      <c r="P1029" s="68"/>
      <c r="Q1029" s="68"/>
      <c r="R1029" s="68"/>
      <c r="S1029" s="68"/>
      <c r="T1029" s="68"/>
      <c r="U1029" s="68"/>
      <c r="V1029" s="68"/>
      <c r="W1029" s="68"/>
      <c r="X1029" s="68"/>
      <c r="Y1029" s="68"/>
      <c r="Z1029" s="68"/>
      <c r="AA1029" s="68"/>
      <c r="AB1029" s="68"/>
    </row>
    <row r="1030">
      <c r="A1030" s="68"/>
      <c r="B1030" s="68"/>
      <c r="C1030" s="89"/>
      <c r="D1030" s="68"/>
      <c r="E1030" s="68"/>
      <c r="F1030" s="68"/>
      <c r="G1030" s="68"/>
      <c r="H1030" s="68"/>
      <c r="I1030" s="68"/>
      <c r="J1030" s="68"/>
      <c r="K1030" s="68"/>
      <c r="L1030" s="68"/>
      <c r="M1030" s="68"/>
      <c r="N1030" s="68"/>
      <c r="O1030" s="68"/>
      <c r="P1030" s="68"/>
      <c r="Q1030" s="68"/>
      <c r="R1030" s="68"/>
      <c r="S1030" s="68"/>
      <c r="T1030" s="68"/>
      <c r="U1030" s="68"/>
      <c r="V1030" s="68"/>
      <c r="W1030" s="68"/>
      <c r="X1030" s="68"/>
      <c r="Y1030" s="68"/>
      <c r="Z1030" s="68"/>
      <c r="AA1030" s="68"/>
      <c r="AB1030" s="68"/>
    </row>
    <row r="1031">
      <c r="A1031" s="68"/>
      <c r="B1031" s="68"/>
      <c r="C1031" s="89"/>
      <c r="D1031" s="68"/>
      <c r="E1031" s="68"/>
      <c r="F1031" s="68"/>
      <c r="G1031" s="68"/>
      <c r="H1031" s="68"/>
      <c r="I1031" s="68"/>
      <c r="J1031" s="68"/>
      <c r="K1031" s="68"/>
      <c r="L1031" s="68"/>
      <c r="M1031" s="68"/>
      <c r="N1031" s="68"/>
      <c r="O1031" s="68"/>
      <c r="P1031" s="68"/>
      <c r="Q1031" s="68"/>
      <c r="R1031" s="68"/>
      <c r="S1031" s="68"/>
      <c r="T1031" s="68"/>
      <c r="U1031" s="68"/>
      <c r="V1031" s="68"/>
      <c r="W1031" s="68"/>
      <c r="X1031" s="68"/>
      <c r="Y1031" s="68"/>
      <c r="Z1031" s="68"/>
      <c r="AA1031" s="68"/>
      <c r="AB1031" s="68"/>
    </row>
    <row r="1032">
      <c r="A1032" s="68"/>
      <c r="B1032" s="68"/>
      <c r="C1032" s="89"/>
      <c r="D1032" s="68"/>
      <c r="E1032" s="68"/>
      <c r="F1032" s="68"/>
      <c r="G1032" s="68"/>
      <c r="H1032" s="68"/>
      <c r="I1032" s="68"/>
      <c r="J1032" s="68"/>
      <c r="K1032" s="68"/>
      <c r="L1032" s="68"/>
      <c r="M1032" s="68"/>
      <c r="N1032" s="68"/>
      <c r="O1032" s="68"/>
      <c r="P1032" s="68"/>
      <c r="Q1032" s="68"/>
      <c r="R1032" s="68"/>
      <c r="S1032" s="68"/>
      <c r="T1032" s="68"/>
      <c r="U1032" s="68"/>
      <c r="V1032" s="68"/>
      <c r="W1032" s="68"/>
      <c r="X1032" s="68"/>
      <c r="Y1032" s="68"/>
      <c r="Z1032" s="68"/>
      <c r="AA1032" s="68"/>
      <c r="AB1032" s="68"/>
    </row>
    <row r="1033">
      <c r="A1033" s="68"/>
      <c r="B1033" s="68"/>
      <c r="C1033" s="89"/>
      <c r="D1033" s="68"/>
      <c r="E1033" s="68"/>
      <c r="F1033" s="68"/>
      <c r="G1033" s="68"/>
      <c r="H1033" s="68"/>
      <c r="I1033" s="68"/>
      <c r="J1033" s="68"/>
      <c r="K1033" s="68"/>
      <c r="L1033" s="68"/>
      <c r="M1033" s="68"/>
      <c r="N1033" s="68"/>
      <c r="O1033" s="68"/>
      <c r="P1033" s="68"/>
      <c r="Q1033" s="68"/>
      <c r="R1033" s="68"/>
      <c r="S1033" s="68"/>
      <c r="T1033" s="68"/>
      <c r="U1033" s="68"/>
      <c r="V1033" s="68"/>
      <c r="W1033" s="68"/>
      <c r="X1033" s="68"/>
      <c r="Y1033" s="68"/>
      <c r="Z1033" s="68"/>
      <c r="AA1033" s="68"/>
      <c r="AB1033" s="68"/>
    </row>
    <row r="1034">
      <c r="A1034" s="68"/>
      <c r="B1034" s="68"/>
      <c r="C1034" s="89"/>
      <c r="D1034" s="68"/>
      <c r="E1034" s="68"/>
      <c r="F1034" s="68"/>
      <c r="G1034" s="68"/>
      <c r="H1034" s="68"/>
      <c r="I1034" s="68"/>
      <c r="J1034" s="68"/>
      <c r="K1034" s="68"/>
      <c r="L1034" s="68"/>
      <c r="M1034" s="68"/>
      <c r="N1034" s="68"/>
      <c r="O1034" s="68"/>
      <c r="P1034" s="68"/>
      <c r="Q1034" s="68"/>
      <c r="R1034" s="68"/>
      <c r="S1034" s="68"/>
      <c r="T1034" s="68"/>
      <c r="U1034" s="68"/>
      <c r="V1034" s="68"/>
      <c r="W1034" s="68"/>
      <c r="X1034" s="68"/>
      <c r="Y1034" s="68"/>
      <c r="Z1034" s="68"/>
      <c r="AA1034" s="68"/>
      <c r="AB1034" s="68"/>
    </row>
    <row r="1035">
      <c r="A1035" s="68"/>
      <c r="B1035" s="68"/>
      <c r="C1035" s="89"/>
      <c r="D1035" s="68"/>
      <c r="E1035" s="68"/>
      <c r="F1035" s="68"/>
      <c r="G1035" s="68"/>
      <c r="H1035" s="68"/>
      <c r="I1035" s="68"/>
      <c r="J1035" s="68"/>
      <c r="K1035" s="68"/>
      <c r="L1035" s="68"/>
      <c r="M1035" s="68"/>
      <c r="N1035" s="68"/>
      <c r="O1035" s="68"/>
      <c r="P1035" s="68"/>
      <c r="Q1035" s="68"/>
      <c r="R1035" s="68"/>
      <c r="S1035" s="68"/>
      <c r="T1035" s="68"/>
      <c r="U1035" s="68"/>
      <c r="V1035" s="68"/>
      <c r="W1035" s="68"/>
      <c r="X1035" s="68"/>
      <c r="Y1035" s="68"/>
      <c r="Z1035" s="68"/>
      <c r="AA1035" s="68"/>
      <c r="AB1035" s="68"/>
    </row>
    <row r="1036">
      <c r="A1036" s="68"/>
      <c r="B1036" s="68"/>
      <c r="C1036" s="89"/>
      <c r="D1036" s="68"/>
      <c r="E1036" s="68"/>
      <c r="F1036" s="68"/>
      <c r="G1036" s="68"/>
      <c r="H1036" s="68"/>
      <c r="I1036" s="68"/>
      <c r="J1036" s="68"/>
      <c r="K1036" s="68"/>
      <c r="L1036" s="68"/>
      <c r="M1036" s="68"/>
      <c r="N1036" s="68"/>
      <c r="O1036" s="68"/>
      <c r="P1036" s="68"/>
      <c r="Q1036" s="68"/>
      <c r="R1036" s="68"/>
      <c r="S1036" s="68"/>
      <c r="T1036" s="68"/>
      <c r="U1036" s="68"/>
      <c r="V1036" s="68"/>
      <c r="W1036" s="68"/>
      <c r="X1036" s="68"/>
      <c r="Y1036" s="68"/>
      <c r="Z1036" s="68"/>
      <c r="AA1036" s="68"/>
      <c r="AB1036" s="68"/>
    </row>
    <row r="1037">
      <c r="A1037" s="68"/>
      <c r="B1037" s="68"/>
      <c r="C1037" s="89"/>
      <c r="D1037" s="68"/>
      <c r="E1037" s="68"/>
      <c r="F1037" s="68"/>
      <c r="G1037" s="68"/>
      <c r="H1037" s="68"/>
      <c r="I1037" s="68"/>
      <c r="J1037" s="68"/>
      <c r="K1037" s="68"/>
      <c r="L1037" s="68"/>
      <c r="M1037" s="68"/>
      <c r="N1037" s="68"/>
      <c r="O1037" s="68"/>
      <c r="P1037" s="68"/>
      <c r="Q1037" s="68"/>
      <c r="R1037" s="68"/>
      <c r="S1037" s="68"/>
      <c r="T1037" s="68"/>
      <c r="U1037" s="68"/>
      <c r="V1037" s="68"/>
      <c r="W1037" s="68"/>
      <c r="X1037" s="68"/>
      <c r="Y1037" s="68"/>
      <c r="Z1037" s="68"/>
      <c r="AA1037" s="68"/>
      <c r="AB1037" s="68"/>
    </row>
    <row r="1038">
      <c r="A1038" s="68"/>
      <c r="B1038" s="68"/>
      <c r="C1038" s="89"/>
      <c r="D1038" s="68"/>
      <c r="E1038" s="68"/>
      <c r="F1038" s="68"/>
      <c r="G1038" s="68"/>
      <c r="H1038" s="68"/>
      <c r="I1038" s="68"/>
      <c r="J1038" s="68"/>
      <c r="K1038" s="68"/>
      <c r="L1038" s="68"/>
      <c r="M1038" s="68"/>
      <c r="N1038" s="68"/>
      <c r="O1038" s="68"/>
      <c r="P1038" s="68"/>
      <c r="Q1038" s="68"/>
      <c r="R1038" s="68"/>
      <c r="S1038" s="68"/>
      <c r="T1038" s="68"/>
      <c r="U1038" s="68"/>
      <c r="V1038" s="68"/>
      <c r="W1038" s="68"/>
      <c r="X1038" s="68"/>
      <c r="Y1038" s="68"/>
      <c r="Z1038" s="68"/>
      <c r="AA1038" s="68"/>
      <c r="AB1038" s="68"/>
    </row>
    <row r="1039">
      <c r="A1039" s="68"/>
      <c r="B1039" s="68"/>
      <c r="C1039" s="89"/>
      <c r="D1039" s="68"/>
      <c r="E1039" s="68"/>
      <c r="F1039" s="68"/>
      <c r="G1039" s="68"/>
      <c r="H1039" s="68"/>
      <c r="I1039" s="68"/>
      <c r="J1039" s="68"/>
      <c r="K1039" s="68"/>
      <c r="L1039" s="68"/>
      <c r="M1039" s="68"/>
      <c r="N1039" s="68"/>
      <c r="O1039" s="68"/>
      <c r="P1039" s="68"/>
      <c r="Q1039" s="68"/>
      <c r="R1039" s="68"/>
      <c r="S1039" s="68"/>
      <c r="T1039" s="68"/>
      <c r="U1039" s="68"/>
      <c r="V1039" s="68"/>
      <c r="W1039" s="68"/>
      <c r="X1039" s="68"/>
      <c r="Y1039" s="68"/>
      <c r="Z1039" s="68"/>
      <c r="AA1039" s="68"/>
      <c r="AB1039" s="68"/>
    </row>
  </sheetData>
  <mergeCells count="8">
    <mergeCell ref="A14:A15"/>
    <mergeCell ref="B14:B15"/>
    <mergeCell ref="A35:A36"/>
    <mergeCell ref="A39:A42"/>
    <mergeCell ref="B39:B42"/>
    <mergeCell ref="E35:E36"/>
    <mergeCell ref="E39:E42"/>
    <mergeCell ref="B35:B36"/>
  </mergeCells>
  <hyperlinks>
    <hyperlink r:id="rId2" ref="P1"/>
    <hyperlink r:id="rId3" ref="D2"/>
    <hyperlink r:id="rId4" ref="D3"/>
    <hyperlink r:id="rId5" ref="D4"/>
    <hyperlink r:id="rId6" ref="D5"/>
    <hyperlink r:id="rId7" ref="D6"/>
    <hyperlink r:id="rId8" ref="D7"/>
    <hyperlink r:id="rId9" ref="D8"/>
    <hyperlink r:id="rId10" ref="D9"/>
    <hyperlink r:id="rId11" ref="D10"/>
    <hyperlink r:id="rId12" ref="D11"/>
    <hyperlink r:id="rId13" ref="D12"/>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B53"/>
    <hyperlink r:id="rId53" ref="D53"/>
    <hyperlink r:id="rId54" ref="D54"/>
    <hyperlink r:id="rId55" ref="D55"/>
    <hyperlink r:id="rId56" ref="U55"/>
    <hyperlink r:id="rId57" ref="D56"/>
    <hyperlink r:id="rId58" ref="D57"/>
    <hyperlink r:id="rId59" ref="D58"/>
    <hyperlink r:id="rId60" ref="D59"/>
    <hyperlink r:id="rId61" ref="D60"/>
    <hyperlink r:id="rId62" location="section-7" ref="D61"/>
    <hyperlink r:id="rId63" ref="D62"/>
    <hyperlink r:id="rId64" ref="D65"/>
    <hyperlink r:id="rId65" ref="D66"/>
    <hyperlink r:id="rId66" ref="D247"/>
    <hyperlink r:id="rId67" ref="D248"/>
    <hyperlink r:id="rId68" ref="D249"/>
    <hyperlink r:id="rId69" ref="D266"/>
    <hyperlink r:id="rId70" ref="D267"/>
    <hyperlink r:id="rId71" ref="D268"/>
    <hyperlink r:id="rId72" ref="D269"/>
    <hyperlink r:id="rId73" ref="D270"/>
    <hyperlink r:id="rId74" ref="D271"/>
    <hyperlink r:id="rId75" ref="D272"/>
    <hyperlink r:id="rId76" ref="D273"/>
    <hyperlink r:id="rId77" ref="D274"/>
    <hyperlink r:id="rId78" ref="D275"/>
    <hyperlink r:id="rId79" ref="D276"/>
    <hyperlink r:id="rId80" ref="D277"/>
    <hyperlink r:id="rId81" ref="D278"/>
    <hyperlink r:id="rId82" ref="D279"/>
    <hyperlink r:id="rId83" ref="D280"/>
    <hyperlink r:id="rId84" ref="D288"/>
    <hyperlink r:id="rId85" ref="D298"/>
    <hyperlink r:id="rId86" ref="D321"/>
    <hyperlink r:id="rId87" ref="D322"/>
  </hyperlinks>
  <drawing r:id="rId88"/>
  <legacyDrawing r:id="rId8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60" t="s">
        <v>684</v>
      </c>
      <c r="B2" s="11" t="s">
        <v>685</v>
      </c>
      <c r="C2" s="78" t="s">
        <v>686</v>
      </c>
      <c r="D2" s="11"/>
      <c r="E2" s="50" t="s">
        <v>695</v>
      </c>
      <c r="F2" s="42"/>
      <c r="G2" s="11"/>
      <c r="H2" s="50" t="s">
        <v>696</v>
      </c>
      <c r="I2" s="11"/>
      <c r="J2" s="11"/>
      <c r="K2" s="11"/>
      <c r="L2" s="11" t="s">
        <v>503</v>
      </c>
      <c r="M2" s="11"/>
      <c r="N2" s="11"/>
      <c r="O2" s="11"/>
      <c r="P2" s="11"/>
      <c r="Q2" s="11"/>
      <c r="R2" s="11"/>
      <c r="S2" s="11"/>
      <c r="T2" s="11"/>
      <c r="U2" s="11"/>
      <c r="V2" s="11"/>
      <c r="W2" s="11"/>
      <c r="X2" s="11"/>
      <c r="Y2" s="11"/>
      <c r="Z2" s="11"/>
      <c r="AA2" s="11"/>
    </row>
    <row r="3">
      <c r="A3" s="79" t="s">
        <v>699</v>
      </c>
      <c r="B3" s="54" t="s">
        <v>701</v>
      </c>
      <c r="C3" s="60" t="s">
        <v>702</v>
      </c>
      <c r="D3" s="76" t="s">
        <v>703</v>
      </c>
      <c r="E3" s="50" t="s">
        <v>705</v>
      </c>
      <c r="F3" s="11"/>
      <c r="G3" s="11" t="s">
        <v>706</v>
      </c>
      <c r="H3" s="11" t="s">
        <v>514</v>
      </c>
      <c r="I3" s="11"/>
      <c r="J3" s="11" t="s">
        <v>707</v>
      </c>
      <c r="K3" s="11" t="s">
        <v>708</v>
      </c>
      <c r="L3" s="11" t="s">
        <v>678</v>
      </c>
      <c r="M3" s="50" t="s">
        <v>709</v>
      </c>
      <c r="N3" s="42"/>
      <c r="O3" s="42"/>
      <c r="P3" s="42"/>
      <c r="Q3" s="11"/>
      <c r="R3" s="11"/>
      <c r="S3" s="11"/>
      <c r="T3" s="11"/>
      <c r="U3" s="11"/>
      <c r="V3" s="11"/>
      <c r="W3" s="11"/>
      <c r="X3" s="11"/>
      <c r="Y3" s="11"/>
      <c r="Z3" s="11"/>
      <c r="AA3" s="11"/>
      <c r="AB3" s="54"/>
    </row>
  </sheetData>
  <drawing r:id="rId1"/>
</worksheet>
</file>